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Mobley7\Documents\scriptorium\papers\my_papers\masters_thesis\tables\"/>
    </mc:Choice>
  </mc:AlternateContent>
  <bookViews>
    <workbookView xWindow="0" yWindow="0" windowWidth="28800" windowHeight="14235" tabRatio="727" firstSheet="20" activeTab="24"/>
  </bookViews>
  <sheets>
    <sheet name="Center1" sheetId="1" r:id="rId1"/>
    <sheet name="Center2" sheetId="2" r:id="rId2"/>
    <sheet name="Center3" sheetId="3" r:id="rId3"/>
    <sheet name="Center4" sheetId="4" r:id="rId4"/>
    <sheet name="Center5" sheetId="5" r:id="rId5"/>
    <sheet name="Center6" sheetId="6" r:id="rId6"/>
    <sheet name="Center7" sheetId="7" r:id="rId7"/>
    <sheet name="Center8" sheetId="8" r:id="rId8"/>
    <sheet name="Center9" sheetId="9" r:id="rId9"/>
    <sheet name="Center10" sheetId="10" r:id="rId10"/>
    <sheet name="Left1" sheetId="11" r:id="rId11"/>
    <sheet name="Left2" sheetId="12" r:id="rId12"/>
    <sheet name="Left3" sheetId="13" r:id="rId13"/>
    <sheet name="Left4" sheetId="14" r:id="rId14"/>
    <sheet name="Left5" sheetId="15" r:id="rId15"/>
    <sheet name="Right1" sheetId="16" r:id="rId16"/>
    <sheet name="Right2" sheetId="17" r:id="rId17"/>
    <sheet name="Right3" sheetId="18" r:id="rId18"/>
    <sheet name="Right4" sheetId="19" r:id="rId19"/>
    <sheet name="Right5" sheetId="20" r:id="rId20"/>
    <sheet name="Center1Fetch" sheetId="21" r:id="rId21"/>
    <sheet name="Center2Fetch" sheetId="22" r:id="rId22"/>
    <sheet name="Center3Fetch" sheetId="23" r:id="rId23"/>
    <sheet name="Center4Fetch" sheetId="24" r:id="rId24"/>
    <sheet name="Center5Fetch" sheetId="25" r:id="rId25"/>
    <sheet name="Left1Fetch" sheetId="26" r:id="rId26"/>
    <sheet name="Left2Fetch" sheetId="27" r:id="rId27"/>
    <sheet name="Left3Fetch" sheetId="28" r:id="rId28"/>
    <sheet name="Left4Fetch" sheetId="29" r:id="rId29"/>
    <sheet name="Left5Fetch" sheetId="30" r:id="rId30"/>
    <sheet name="Right1Fetch" sheetId="31" r:id="rId31"/>
    <sheet name="Right2Fetch" sheetId="32" r:id="rId32"/>
    <sheet name="Right3Fetch" sheetId="33" r:id="rId33"/>
    <sheet name="Right4Fetch" sheetId="34" r:id="rId34"/>
    <sheet name="Right5Fetch" sheetId="35" r:id="rId35"/>
    <sheet name="Center1Fetch2(.65)" sheetId="36" r:id="rId36"/>
    <sheet name="Center2Fetch2(.65)" sheetId="37" r:id="rId37"/>
    <sheet name="Center3Fetch2(.65)" sheetId="38" r:id="rId38"/>
    <sheet name="Center4Fetch2(.65)" sheetId="39" r:id="rId39"/>
    <sheet name="Center5Fetch2(.65)" sheetId="40" r:id="rId40"/>
    <sheet name="Left1Fetch2(.81)" sheetId="41" r:id="rId41"/>
    <sheet name="Left2Fetch2(.81)" sheetId="42" r:id="rId42"/>
    <sheet name="Left3Fetch2(.81)" sheetId="43" r:id="rId43"/>
    <sheet name="Left4Fetch2(.81)" sheetId="44" r:id="rId44"/>
    <sheet name="Left5Fetch2(.81)" sheetId="45" r:id="rId45"/>
    <sheet name="Right1Fetch2(.81)" sheetId="46" r:id="rId46"/>
    <sheet name="Right2Fetch2(.81)" sheetId="47" r:id="rId47"/>
    <sheet name="Right3Fetch2(.81)" sheetId="48" r:id="rId48"/>
    <sheet name="Right4Fetch2(.81)" sheetId="49" r:id="rId49"/>
    <sheet name="Right5Fetch2(.81)" sheetId="50" r:id="rId50"/>
  </sheets>
  <calcPr calcId="152511"/>
</workbook>
</file>

<file path=xl/calcChain.xml><?xml version="1.0" encoding="utf-8"?>
<calcChain xmlns="http://schemas.openxmlformats.org/spreadsheetml/2006/main">
  <c r="K52" i="25" l="1"/>
  <c r="M52" i="50"/>
  <c r="L52" i="50"/>
  <c r="K52" i="50"/>
  <c r="M52" i="49"/>
  <c r="L52" i="49"/>
  <c r="K52" i="49"/>
  <c r="M52" i="48"/>
  <c r="L52" i="48"/>
  <c r="K52" i="48"/>
  <c r="M52" i="47"/>
  <c r="L52" i="47"/>
  <c r="K52" i="47"/>
  <c r="M52" i="46"/>
  <c r="L52" i="46"/>
  <c r="K52" i="46"/>
  <c r="M52" i="45"/>
  <c r="L52" i="45"/>
  <c r="K52" i="45"/>
  <c r="M52" i="44"/>
  <c r="L52" i="44"/>
  <c r="K52" i="44"/>
  <c r="M52" i="43"/>
  <c r="L52" i="43"/>
  <c r="K52" i="43"/>
  <c r="M52" i="42"/>
  <c r="L52" i="42"/>
  <c r="K52" i="42"/>
  <c r="M52" i="41"/>
  <c r="L52" i="41"/>
  <c r="K52" i="41"/>
  <c r="M52" i="40"/>
  <c r="L52" i="40"/>
  <c r="K52" i="40"/>
  <c r="M52" i="39"/>
  <c r="L52" i="39"/>
  <c r="K52" i="39"/>
  <c r="M52" i="38"/>
  <c r="L52" i="38"/>
  <c r="K52" i="38"/>
  <c r="M52" i="37"/>
  <c r="L52" i="37"/>
  <c r="K52" i="37"/>
  <c r="M52" i="36"/>
  <c r="L52" i="36"/>
  <c r="K52" i="36"/>
  <c r="M52" i="35"/>
  <c r="L52" i="35"/>
  <c r="K52" i="35"/>
  <c r="M52" i="34"/>
  <c r="L52" i="34"/>
  <c r="K52" i="34"/>
  <c r="M52" i="33"/>
  <c r="L52" i="33"/>
  <c r="K52" i="33"/>
  <c r="M52" i="32"/>
  <c r="L52" i="32"/>
  <c r="K52" i="32"/>
  <c r="M52" i="31"/>
  <c r="L52" i="31"/>
  <c r="K52" i="31"/>
  <c r="M52" i="30"/>
  <c r="L52" i="30"/>
  <c r="K52" i="30"/>
  <c r="M52" i="29"/>
  <c r="L52" i="29"/>
  <c r="K52" i="29"/>
  <c r="M52" i="28"/>
  <c r="L52" i="28"/>
  <c r="K52" i="28"/>
  <c r="M52" i="27"/>
  <c r="L52" i="27"/>
  <c r="K52" i="27"/>
  <c r="M52" i="26"/>
  <c r="L52" i="26"/>
  <c r="K52" i="26"/>
  <c r="M52" i="25"/>
  <c r="L52" i="25"/>
  <c r="M52" i="24"/>
  <c r="L52" i="24"/>
  <c r="K52" i="24"/>
  <c r="M52" i="23"/>
  <c r="L52" i="23"/>
  <c r="K52" i="23"/>
  <c r="M52" i="22"/>
  <c r="L52" i="22"/>
  <c r="K52" i="22"/>
  <c r="M52" i="21"/>
  <c r="L52" i="21"/>
  <c r="K52" i="21"/>
  <c r="M52" i="20"/>
  <c r="L52" i="20"/>
  <c r="K52" i="20"/>
  <c r="M52" i="19"/>
  <c r="L52" i="19"/>
  <c r="K52" i="19"/>
  <c r="M52" i="18"/>
  <c r="L52" i="18"/>
  <c r="K52" i="18"/>
  <c r="M52" i="17"/>
  <c r="L52" i="17"/>
  <c r="K52" i="17"/>
  <c r="M52" i="16"/>
  <c r="L52" i="16"/>
  <c r="K52" i="16"/>
  <c r="M52" i="15"/>
  <c r="L52" i="15"/>
  <c r="K52" i="15"/>
  <c r="M52" i="14"/>
  <c r="L52" i="14"/>
  <c r="K52" i="14"/>
  <c r="M52" i="13"/>
  <c r="L52" i="13"/>
  <c r="K52" i="13"/>
  <c r="M52" i="12"/>
  <c r="L52" i="12"/>
  <c r="K52" i="12"/>
  <c r="M52" i="11"/>
  <c r="L52" i="11"/>
  <c r="K52" i="11"/>
  <c r="M52" i="10"/>
  <c r="L52" i="10"/>
  <c r="K52" i="10"/>
  <c r="M52" i="9"/>
  <c r="L52" i="9"/>
  <c r="K52" i="9"/>
  <c r="M52" i="8"/>
  <c r="L52" i="8"/>
  <c r="K52" i="8"/>
  <c r="M52" i="7"/>
  <c r="L52" i="7"/>
  <c r="K52" i="7"/>
  <c r="M52" i="6"/>
  <c r="L52" i="6"/>
  <c r="K52" i="6"/>
  <c r="M52" i="5"/>
  <c r="L52" i="5"/>
  <c r="K52" i="5"/>
  <c r="M52" i="4"/>
  <c r="L52" i="4"/>
  <c r="K52" i="4"/>
  <c r="M52" i="3"/>
  <c r="L52" i="3"/>
  <c r="K52" i="3"/>
  <c r="M52" i="2"/>
  <c r="L52" i="2"/>
  <c r="K52" i="2"/>
  <c r="M52" i="1"/>
  <c r="L52" i="1"/>
  <c r="K52" i="1"/>
  <c r="K51" i="1"/>
  <c r="H50" i="13" l="1"/>
  <c r="F50" i="13"/>
  <c r="L50" i="13" s="1"/>
  <c r="E50" i="13"/>
  <c r="K50" i="13" s="1"/>
  <c r="F49" i="13"/>
  <c r="L49" i="13" s="1"/>
  <c r="E49" i="13"/>
  <c r="K49" i="13" s="1"/>
  <c r="K48" i="13"/>
  <c r="F48" i="13"/>
  <c r="L48" i="13" s="1"/>
  <c r="E48" i="13"/>
  <c r="L47" i="13"/>
  <c r="H47" i="13"/>
  <c r="F47" i="13"/>
  <c r="E47" i="13"/>
  <c r="K47" i="13" s="1"/>
  <c r="F46" i="13"/>
  <c r="L46" i="13" s="1"/>
  <c r="E46" i="13"/>
  <c r="F45" i="13"/>
  <c r="L45" i="13" s="1"/>
  <c r="E45" i="13"/>
  <c r="K45" i="13" s="1"/>
  <c r="H44" i="13"/>
  <c r="F44" i="13"/>
  <c r="L44" i="13" s="1"/>
  <c r="E44" i="13"/>
  <c r="K44" i="13" s="1"/>
  <c r="H43" i="13"/>
  <c r="F43" i="13"/>
  <c r="L43" i="13" s="1"/>
  <c r="E43" i="13"/>
  <c r="K43" i="13" s="1"/>
  <c r="H42" i="13"/>
  <c r="F42" i="13"/>
  <c r="L42" i="13" s="1"/>
  <c r="E42" i="13"/>
  <c r="K42" i="13" s="1"/>
  <c r="L41" i="13"/>
  <c r="F41" i="13"/>
  <c r="E41" i="13"/>
  <c r="K41" i="13" s="1"/>
  <c r="K40" i="13"/>
  <c r="F40" i="13"/>
  <c r="L40" i="13" s="1"/>
  <c r="E40" i="13"/>
  <c r="H39" i="13"/>
  <c r="F39" i="13"/>
  <c r="L39" i="13" s="1"/>
  <c r="E39" i="13"/>
  <c r="K39" i="13" s="1"/>
  <c r="F38" i="13"/>
  <c r="L38" i="13" s="1"/>
  <c r="E38" i="13"/>
  <c r="F37" i="13"/>
  <c r="L37" i="13" s="1"/>
  <c r="E37" i="13"/>
  <c r="K37" i="13" s="1"/>
  <c r="L36" i="13"/>
  <c r="H36" i="13"/>
  <c r="F36" i="13"/>
  <c r="E36" i="13"/>
  <c r="K36" i="13" s="1"/>
  <c r="K35" i="13"/>
  <c r="H35" i="13"/>
  <c r="F35" i="13"/>
  <c r="L35" i="13" s="1"/>
  <c r="E35" i="13"/>
  <c r="H34" i="13"/>
  <c r="F34" i="13"/>
  <c r="L34" i="13" s="1"/>
  <c r="E34" i="13"/>
  <c r="K34" i="13" s="1"/>
  <c r="F33" i="13"/>
  <c r="L33" i="13" s="1"/>
  <c r="E33" i="13"/>
  <c r="K33" i="13" s="1"/>
  <c r="F32" i="13"/>
  <c r="L32" i="13" s="1"/>
  <c r="E32" i="13"/>
  <c r="K32" i="13" s="1"/>
  <c r="L31" i="13"/>
  <c r="H31" i="13"/>
  <c r="F31" i="13"/>
  <c r="E31" i="13"/>
  <c r="K31" i="13" s="1"/>
  <c r="F30" i="13"/>
  <c r="L30" i="13" s="1"/>
  <c r="E30" i="13"/>
  <c r="K29" i="13"/>
  <c r="F29" i="13"/>
  <c r="L29" i="13" s="1"/>
  <c r="E29" i="13"/>
  <c r="L28" i="13"/>
  <c r="H28" i="13"/>
  <c r="F28" i="13"/>
  <c r="E28" i="13"/>
  <c r="K28" i="13" s="1"/>
  <c r="K27" i="13"/>
  <c r="H27" i="13"/>
  <c r="F27" i="13"/>
  <c r="L27" i="13" s="1"/>
  <c r="E27" i="13"/>
  <c r="H26" i="13"/>
  <c r="F26" i="13"/>
  <c r="L26" i="13" s="1"/>
  <c r="E26" i="13"/>
  <c r="K26" i="13" s="1"/>
  <c r="F25" i="13"/>
  <c r="L25" i="13" s="1"/>
  <c r="E25" i="13"/>
  <c r="K25" i="13" s="1"/>
  <c r="K24" i="13"/>
  <c r="F24" i="13"/>
  <c r="L24" i="13" s="1"/>
  <c r="E24" i="13"/>
  <c r="L23" i="13"/>
  <c r="H23" i="13"/>
  <c r="F23" i="13"/>
  <c r="E23" i="13"/>
  <c r="K23" i="13" s="1"/>
  <c r="L22" i="13"/>
  <c r="F22" i="13"/>
  <c r="E22" i="13"/>
  <c r="K21" i="13"/>
  <c r="F21" i="13"/>
  <c r="L21" i="13" s="1"/>
  <c r="E21" i="13"/>
  <c r="H20" i="13"/>
  <c r="F20" i="13"/>
  <c r="L20" i="13" s="1"/>
  <c r="E20" i="13"/>
  <c r="K20" i="13" s="1"/>
  <c r="K19" i="13"/>
  <c r="H19" i="13"/>
  <c r="F19" i="13"/>
  <c r="L19" i="13" s="1"/>
  <c r="E19" i="13"/>
  <c r="H18" i="13"/>
  <c r="F18" i="13"/>
  <c r="L18" i="13" s="1"/>
  <c r="E18" i="13"/>
  <c r="K18" i="13" s="1"/>
  <c r="L17" i="13"/>
  <c r="F17" i="13"/>
  <c r="E17" i="13"/>
  <c r="K17" i="13" s="1"/>
  <c r="K16" i="13"/>
  <c r="F16" i="13"/>
  <c r="L16" i="13" s="1"/>
  <c r="E16" i="13"/>
  <c r="H15" i="13"/>
  <c r="F15" i="13"/>
  <c r="L15" i="13" s="1"/>
  <c r="E15" i="13"/>
  <c r="K15" i="13" s="1"/>
  <c r="F14" i="13"/>
  <c r="L14" i="13" s="1"/>
  <c r="E14" i="13"/>
  <c r="F13" i="13"/>
  <c r="L13" i="13" s="1"/>
  <c r="E13" i="13"/>
  <c r="K13" i="13" s="1"/>
  <c r="L12" i="13"/>
  <c r="H12" i="13"/>
  <c r="F12" i="13"/>
  <c r="E12" i="13"/>
  <c r="K12" i="13" s="1"/>
  <c r="H11" i="13"/>
  <c r="F11" i="13"/>
  <c r="L11" i="13" s="1"/>
  <c r="E11" i="13"/>
  <c r="K11" i="13" s="1"/>
  <c r="H10" i="13"/>
  <c r="F10" i="13"/>
  <c r="L10" i="13" s="1"/>
  <c r="E10" i="13"/>
  <c r="K10" i="13" s="1"/>
  <c r="L9" i="13"/>
  <c r="F9" i="13"/>
  <c r="E9" i="13"/>
  <c r="K9" i="13" s="1"/>
  <c r="F8" i="13"/>
  <c r="L8" i="13" s="1"/>
  <c r="E8" i="13"/>
  <c r="K8" i="13" s="1"/>
  <c r="H7" i="13"/>
  <c r="F7" i="13"/>
  <c r="L7" i="13" s="1"/>
  <c r="E7" i="13"/>
  <c r="K7" i="13" s="1"/>
  <c r="K6" i="13"/>
  <c r="H6" i="13"/>
  <c r="F6" i="13"/>
  <c r="L6" i="13" s="1"/>
  <c r="E6" i="13"/>
  <c r="K5" i="13"/>
  <c r="H5" i="13"/>
  <c r="F5" i="13"/>
  <c r="L5" i="13" s="1"/>
  <c r="E5" i="13"/>
  <c r="H4" i="13"/>
  <c r="F4" i="13"/>
  <c r="L4" i="13" s="1"/>
  <c r="E4" i="13"/>
  <c r="K4" i="13" s="1"/>
  <c r="K3" i="13"/>
  <c r="H3" i="13"/>
  <c r="F3" i="13"/>
  <c r="L3" i="13" s="1"/>
  <c r="E3" i="13"/>
  <c r="P2" i="13"/>
  <c r="G43" i="13" s="1"/>
  <c r="M43" i="13" s="1"/>
  <c r="N2" i="13"/>
  <c r="K46" i="13" s="1"/>
  <c r="L2" i="13"/>
  <c r="H2" i="13"/>
  <c r="F2" i="13"/>
  <c r="E2" i="13"/>
  <c r="K2" i="13" s="1"/>
  <c r="H50" i="50"/>
  <c r="F50" i="50"/>
  <c r="L50" i="50" s="1"/>
  <c r="E50" i="50"/>
  <c r="K50" i="50" s="1"/>
  <c r="H49" i="50"/>
  <c r="G49" i="50"/>
  <c r="M49" i="50" s="1"/>
  <c r="F49" i="50"/>
  <c r="L49" i="50" s="1"/>
  <c r="E49" i="50"/>
  <c r="K49" i="50" s="1"/>
  <c r="G48" i="50"/>
  <c r="M48" i="50" s="1"/>
  <c r="F48" i="50"/>
  <c r="L48" i="50" s="1"/>
  <c r="E48" i="50"/>
  <c r="K48" i="50" s="1"/>
  <c r="F47" i="50"/>
  <c r="L47" i="50" s="1"/>
  <c r="E47" i="50"/>
  <c r="K47" i="50" s="1"/>
  <c r="F46" i="50"/>
  <c r="L46" i="50" s="1"/>
  <c r="E46" i="50"/>
  <c r="K46" i="50" s="1"/>
  <c r="F45" i="50"/>
  <c r="L45" i="50" s="1"/>
  <c r="E45" i="50"/>
  <c r="F44" i="50"/>
  <c r="L44" i="50" s="1"/>
  <c r="E44" i="50"/>
  <c r="L43" i="50"/>
  <c r="K43" i="50"/>
  <c r="F43" i="50"/>
  <c r="E43" i="50"/>
  <c r="H42" i="50"/>
  <c r="F42" i="50"/>
  <c r="L42" i="50" s="1"/>
  <c r="E42" i="50"/>
  <c r="K42" i="50" s="1"/>
  <c r="H41" i="50"/>
  <c r="G41" i="50"/>
  <c r="M41" i="50" s="1"/>
  <c r="F41" i="50"/>
  <c r="L41" i="50" s="1"/>
  <c r="E41" i="50"/>
  <c r="K41" i="50" s="1"/>
  <c r="G40" i="50"/>
  <c r="M40" i="50" s="1"/>
  <c r="F40" i="50"/>
  <c r="L40" i="50" s="1"/>
  <c r="E40" i="50"/>
  <c r="K40" i="50" s="1"/>
  <c r="F39" i="50"/>
  <c r="L39" i="50" s="1"/>
  <c r="E39" i="50"/>
  <c r="K39" i="50" s="1"/>
  <c r="L38" i="50"/>
  <c r="F38" i="50"/>
  <c r="E38" i="50"/>
  <c r="K38" i="50" s="1"/>
  <c r="L37" i="50"/>
  <c r="F37" i="50"/>
  <c r="E37" i="50"/>
  <c r="F36" i="50"/>
  <c r="L36" i="50" s="1"/>
  <c r="E36" i="50"/>
  <c r="F35" i="50"/>
  <c r="L35" i="50" s="1"/>
  <c r="E35" i="50"/>
  <c r="K35" i="50" s="1"/>
  <c r="H34" i="50"/>
  <c r="F34" i="50"/>
  <c r="L34" i="50" s="1"/>
  <c r="E34" i="50"/>
  <c r="K34" i="50" s="1"/>
  <c r="H33" i="50"/>
  <c r="G33" i="50"/>
  <c r="M33" i="50" s="1"/>
  <c r="F33" i="50"/>
  <c r="L33" i="50" s="1"/>
  <c r="E33" i="50"/>
  <c r="K33" i="50" s="1"/>
  <c r="G32" i="50"/>
  <c r="M32" i="50" s="1"/>
  <c r="F32" i="50"/>
  <c r="L32" i="50" s="1"/>
  <c r="E32" i="50"/>
  <c r="K32" i="50" s="1"/>
  <c r="F31" i="50"/>
  <c r="L31" i="50" s="1"/>
  <c r="E31" i="50"/>
  <c r="K31" i="50" s="1"/>
  <c r="F30" i="50"/>
  <c r="L30" i="50" s="1"/>
  <c r="E30" i="50"/>
  <c r="K30" i="50" s="1"/>
  <c r="F29" i="50"/>
  <c r="L29" i="50" s="1"/>
  <c r="E29" i="50"/>
  <c r="L28" i="50"/>
  <c r="F28" i="50"/>
  <c r="E28" i="50"/>
  <c r="K27" i="50"/>
  <c r="F27" i="50"/>
  <c r="L27" i="50" s="1"/>
  <c r="E27" i="50"/>
  <c r="H26" i="50"/>
  <c r="F26" i="50"/>
  <c r="L26" i="50" s="1"/>
  <c r="E26" i="50"/>
  <c r="K26" i="50" s="1"/>
  <c r="H25" i="50"/>
  <c r="G25" i="50"/>
  <c r="M25" i="50" s="1"/>
  <c r="F25" i="50"/>
  <c r="L25" i="50" s="1"/>
  <c r="E25" i="50"/>
  <c r="K25" i="50" s="1"/>
  <c r="G24" i="50"/>
  <c r="M24" i="50" s="1"/>
  <c r="F24" i="50"/>
  <c r="L24" i="50" s="1"/>
  <c r="E24" i="50"/>
  <c r="K24" i="50" s="1"/>
  <c r="F23" i="50"/>
  <c r="L23" i="50" s="1"/>
  <c r="E23" i="50"/>
  <c r="K23" i="50" s="1"/>
  <c r="F22" i="50"/>
  <c r="L22" i="50" s="1"/>
  <c r="E22" i="50"/>
  <c r="K22" i="50" s="1"/>
  <c r="K21" i="50"/>
  <c r="F21" i="50"/>
  <c r="L21" i="50" s="1"/>
  <c r="E21" i="50"/>
  <c r="H20" i="50"/>
  <c r="F20" i="50"/>
  <c r="L20" i="50" s="1"/>
  <c r="E20" i="50"/>
  <c r="K19" i="50"/>
  <c r="G19" i="50"/>
  <c r="M19" i="50" s="1"/>
  <c r="F19" i="50"/>
  <c r="L19" i="50" s="1"/>
  <c r="E19" i="50"/>
  <c r="H18" i="50"/>
  <c r="F18" i="50"/>
  <c r="L18" i="50" s="1"/>
  <c r="E18" i="50"/>
  <c r="K18" i="50" s="1"/>
  <c r="H17" i="50"/>
  <c r="G17" i="50"/>
  <c r="M17" i="50" s="1"/>
  <c r="F17" i="50"/>
  <c r="L17" i="50" s="1"/>
  <c r="E17" i="50"/>
  <c r="K17" i="50" s="1"/>
  <c r="G16" i="50"/>
  <c r="M16" i="50" s="1"/>
  <c r="F16" i="50"/>
  <c r="L16" i="50" s="1"/>
  <c r="E16" i="50"/>
  <c r="K16" i="50" s="1"/>
  <c r="F15" i="50"/>
  <c r="L15" i="50" s="1"/>
  <c r="E15" i="50"/>
  <c r="K15" i="50" s="1"/>
  <c r="L14" i="50"/>
  <c r="H14" i="50"/>
  <c r="F14" i="50"/>
  <c r="E14" i="50"/>
  <c r="K14" i="50" s="1"/>
  <c r="K13" i="50"/>
  <c r="G13" i="50"/>
  <c r="M13" i="50" s="1"/>
  <c r="F13" i="50"/>
  <c r="L13" i="50" s="1"/>
  <c r="E13" i="50"/>
  <c r="H12" i="50"/>
  <c r="F12" i="50"/>
  <c r="L12" i="50" s="1"/>
  <c r="E12" i="50"/>
  <c r="L11" i="50"/>
  <c r="K11" i="50"/>
  <c r="G11" i="50"/>
  <c r="M11" i="50" s="1"/>
  <c r="F11" i="50"/>
  <c r="E11" i="50"/>
  <c r="H10" i="50"/>
  <c r="F10" i="50"/>
  <c r="L10" i="50" s="1"/>
  <c r="E10" i="50"/>
  <c r="K10" i="50" s="1"/>
  <c r="H9" i="50"/>
  <c r="G9" i="50"/>
  <c r="M9" i="50" s="1"/>
  <c r="F9" i="50"/>
  <c r="L9" i="50" s="1"/>
  <c r="E9" i="50"/>
  <c r="K9" i="50" s="1"/>
  <c r="G8" i="50"/>
  <c r="M8" i="50" s="1"/>
  <c r="F8" i="50"/>
  <c r="L8" i="50" s="1"/>
  <c r="E8" i="50"/>
  <c r="K8" i="50" s="1"/>
  <c r="F7" i="50"/>
  <c r="L7" i="50" s="1"/>
  <c r="E7" i="50"/>
  <c r="K7" i="50" s="1"/>
  <c r="L6" i="50"/>
  <c r="H6" i="50"/>
  <c r="F6" i="50"/>
  <c r="E6" i="50"/>
  <c r="K6" i="50" s="1"/>
  <c r="G5" i="50"/>
  <c r="M5" i="50" s="1"/>
  <c r="F5" i="50"/>
  <c r="L5" i="50" s="1"/>
  <c r="E5" i="50"/>
  <c r="K5" i="50" s="1"/>
  <c r="H4" i="50"/>
  <c r="F4" i="50"/>
  <c r="L4" i="50" s="1"/>
  <c r="E4" i="50"/>
  <c r="K4" i="50" s="1"/>
  <c r="K3" i="50"/>
  <c r="G3" i="50"/>
  <c r="M3" i="50" s="1"/>
  <c r="F3" i="50"/>
  <c r="L3" i="50" s="1"/>
  <c r="E3" i="50"/>
  <c r="P2" i="50"/>
  <c r="G43" i="50" s="1"/>
  <c r="M43" i="50" s="1"/>
  <c r="N2" i="50"/>
  <c r="K45" i="50" s="1"/>
  <c r="H2" i="50"/>
  <c r="G2" i="50"/>
  <c r="M2" i="50" s="1"/>
  <c r="F2" i="50"/>
  <c r="L2" i="50" s="1"/>
  <c r="E2" i="50"/>
  <c r="K2" i="50" s="1"/>
  <c r="G50" i="49"/>
  <c r="M50" i="49" s="1"/>
  <c r="F50" i="49"/>
  <c r="L50" i="49" s="1"/>
  <c r="E50" i="49"/>
  <c r="K50" i="49" s="1"/>
  <c r="F49" i="49"/>
  <c r="L49" i="49" s="1"/>
  <c r="E49" i="49"/>
  <c r="K49" i="49" s="1"/>
  <c r="F48" i="49"/>
  <c r="L48" i="49" s="1"/>
  <c r="E48" i="49"/>
  <c r="K48" i="49" s="1"/>
  <c r="L47" i="49"/>
  <c r="F47" i="49"/>
  <c r="E47" i="49"/>
  <c r="K47" i="49" s="1"/>
  <c r="F46" i="49"/>
  <c r="L46" i="49" s="1"/>
  <c r="E46" i="49"/>
  <c r="F45" i="49"/>
  <c r="L45" i="49" s="1"/>
  <c r="E45" i="49"/>
  <c r="L44" i="49"/>
  <c r="F44" i="49"/>
  <c r="E44" i="49"/>
  <c r="K44" i="49" s="1"/>
  <c r="H43" i="49"/>
  <c r="F43" i="49"/>
  <c r="L43" i="49" s="1"/>
  <c r="E43" i="49"/>
  <c r="G42" i="49"/>
  <c r="M42" i="49" s="1"/>
  <c r="F42" i="49"/>
  <c r="L42" i="49" s="1"/>
  <c r="E42" i="49"/>
  <c r="K42" i="49" s="1"/>
  <c r="F41" i="49"/>
  <c r="L41" i="49" s="1"/>
  <c r="E41" i="49"/>
  <c r="K41" i="49" s="1"/>
  <c r="F40" i="49"/>
  <c r="L40" i="49" s="1"/>
  <c r="E40" i="49"/>
  <c r="K40" i="49" s="1"/>
  <c r="L39" i="49"/>
  <c r="F39" i="49"/>
  <c r="E39" i="49"/>
  <c r="K39" i="49" s="1"/>
  <c r="L38" i="49"/>
  <c r="F38" i="49"/>
  <c r="E38" i="49"/>
  <c r="F37" i="49"/>
  <c r="L37" i="49" s="1"/>
  <c r="E37" i="49"/>
  <c r="L36" i="49"/>
  <c r="K36" i="49"/>
  <c r="F36" i="49"/>
  <c r="E36" i="49"/>
  <c r="H35" i="49"/>
  <c r="F35" i="49"/>
  <c r="L35" i="49" s="1"/>
  <c r="E35" i="49"/>
  <c r="G34" i="49"/>
  <c r="M34" i="49" s="1"/>
  <c r="F34" i="49"/>
  <c r="L34" i="49" s="1"/>
  <c r="E34" i="49"/>
  <c r="K34" i="49" s="1"/>
  <c r="F33" i="49"/>
  <c r="L33" i="49" s="1"/>
  <c r="E33" i="49"/>
  <c r="K33" i="49" s="1"/>
  <c r="F32" i="49"/>
  <c r="L32" i="49" s="1"/>
  <c r="E32" i="49"/>
  <c r="K32" i="49" s="1"/>
  <c r="F31" i="49"/>
  <c r="L31" i="49" s="1"/>
  <c r="E31" i="49"/>
  <c r="K31" i="49" s="1"/>
  <c r="L30" i="49"/>
  <c r="F30" i="49"/>
  <c r="E30" i="49"/>
  <c r="L29" i="49"/>
  <c r="F29" i="49"/>
  <c r="E29" i="49"/>
  <c r="L28" i="49"/>
  <c r="K28" i="49"/>
  <c r="F28" i="49"/>
  <c r="E28" i="49"/>
  <c r="H27" i="49"/>
  <c r="F27" i="49"/>
  <c r="L27" i="49" s="1"/>
  <c r="E27" i="49"/>
  <c r="G26" i="49"/>
  <c r="M26" i="49" s="1"/>
  <c r="F26" i="49"/>
  <c r="L26" i="49" s="1"/>
  <c r="E26" i="49"/>
  <c r="K26" i="49" s="1"/>
  <c r="F25" i="49"/>
  <c r="L25" i="49" s="1"/>
  <c r="E25" i="49"/>
  <c r="K25" i="49" s="1"/>
  <c r="F24" i="49"/>
  <c r="L24" i="49" s="1"/>
  <c r="E24" i="49"/>
  <c r="K24" i="49" s="1"/>
  <c r="L23" i="49"/>
  <c r="F23" i="49"/>
  <c r="E23" i="49"/>
  <c r="K23" i="49" s="1"/>
  <c r="L22" i="49"/>
  <c r="F22" i="49"/>
  <c r="E22" i="49"/>
  <c r="F21" i="49"/>
  <c r="L21" i="49" s="1"/>
  <c r="E21" i="49"/>
  <c r="F20" i="49"/>
  <c r="L20" i="49" s="1"/>
  <c r="E20" i="49"/>
  <c r="K20" i="49" s="1"/>
  <c r="H19" i="49"/>
  <c r="F19" i="49"/>
  <c r="L19" i="49" s="1"/>
  <c r="E19" i="49"/>
  <c r="K19" i="49" s="1"/>
  <c r="G18" i="49"/>
  <c r="M18" i="49" s="1"/>
  <c r="F18" i="49"/>
  <c r="L18" i="49" s="1"/>
  <c r="E18" i="49"/>
  <c r="K18" i="49" s="1"/>
  <c r="F17" i="49"/>
  <c r="L17" i="49" s="1"/>
  <c r="E17" i="49"/>
  <c r="K17" i="49" s="1"/>
  <c r="F16" i="49"/>
  <c r="L16" i="49" s="1"/>
  <c r="E16" i="49"/>
  <c r="K16" i="49" s="1"/>
  <c r="F15" i="49"/>
  <c r="L15" i="49" s="1"/>
  <c r="E15" i="49"/>
  <c r="K15" i="49" s="1"/>
  <c r="F14" i="49"/>
  <c r="L14" i="49" s="1"/>
  <c r="E14" i="49"/>
  <c r="L13" i="49"/>
  <c r="F13" i="49"/>
  <c r="E13" i="49"/>
  <c r="K12" i="49"/>
  <c r="F12" i="49"/>
  <c r="L12" i="49" s="1"/>
  <c r="E12" i="49"/>
  <c r="H11" i="49"/>
  <c r="F11" i="49"/>
  <c r="L11" i="49" s="1"/>
  <c r="E11" i="49"/>
  <c r="K11" i="49" s="1"/>
  <c r="G10" i="49"/>
  <c r="M10" i="49" s="1"/>
  <c r="F10" i="49"/>
  <c r="L10" i="49" s="1"/>
  <c r="E10" i="49"/>
  <c r="K10" i="49" s="1"/>
  <c r="F9" i="49"/>
  <c r="L9" i="49" s="1"/>
  <c r="E9" i="49"/>
  <c r="K9" i="49" s="1"/>
  <c r="F8" i="49"/>
  <c r="L8" i="49" s="1"/>
  <c r="E8" i="49"/>
  <c r="K8" i="49" s="1"/>
  <c r="L7" i="49"/>
  <c r="F7" i="49"/>
  <c r="E7" i="49"/>
  <c r="K7" i="49" s="1"/>
  <c r="L6" i="49"/>
  <c r="F6" i="49"/>
  <c r="E6" i="49"/>
  <c r="L5" i="49"/>
  <c r="F5" i="49"/>
  <c r="E5" i="49"/>
  <c r="H4" i="49"/>
  <c r="G4" i="49"/>
  <c r="M4" i="49" s="1"/>
  <c r="F4" i="49"/>
  <c r="L4" i="49" s="1"/>
  <c r="E4" i="49"/>
  <c r="K4" i="49" s="1"/>
  <c r="H3" i="49"/>
  <c r="G3" i="49"/>
  <c r="M3" i="49" s="1"/>
  <c r="F3" i="49"/>
  <c r="L3" i="49" s="1"/>
  <c r="E3" i="49"/>
  <c r="K3" i="49" s="1"/>
  <c r="P2" i="49"/>
  <c r="G43" i="49" s="1"/>
  <c r="M43" i="49" s="1"/>
  <c r="N2" i="49"/>
  <c r="H2" i="49"/>
  <c r="G2" i="49"/>
  <c r="M2" i="49" s="1"/>
  <c r="F2" i="49"/>
  <c r="L2" i="49" s="1"/>
  <c r="E2" i="49"/>
  <c r="K2" i="49" s="1"/>
  <c r="H50" i="48"/>
  <c r="F50" i="48"/>
  <c r="L50" i="48" s="1"/>
  <c r="E50" i="48"/>
  <c r="K50" i="48" s="1"/>
  <c r="G49" i="48"/>
  <c r="M49" i="48" s="1"/>
  <c r="F49" i="48"/>
  <c r="L49" i="48" s="1"/>
  <c r="E49" i="48"/>
  <c r="K49" i="48" s="1"/>
  <c r="F48" i="48"/>
  <c r="L48" i="48" s="1"/>
  <c r="E48" i="48"/>
  <c r="K48" i="48" s="1"/>
  <c r="L47" i="48"/>
  <c r="F47" i="48"/>
  <c r="E47" i="48"/>
  <c r="K47" i="48" s="1"/>
  <c r="L46" i="48"/>
  <c r="F46" i="48"/>
  <c r="E46" i="48"/>
  <c r="F45" i="48"/>
  <c r="L45" i="48" s="1"/>
  <c r="E45" i="48"/>
  <c r="F44" i="48"/>
  <c r="L44" i="48" s="1"/>
  <c r="E44" i="48"/>
  <c r="F43" i="48"/>
  <c r="L43" i="48" s="1"/>
  <c r="E43" i="48"/>
  <c r="K43" i="48" s="1"/>
  <c r="H42" i="48"/>
  <c r="F42" i="48"/>
  <c r="L42" i="48" s="1"/>
  <c r="E42" i="48"/>
  <c r="K42" i="48" s="1"/>
  <c r="G41" i="48"/>
  <c r="M41" i="48" s="1"/>
  <c r="F41" i="48"/>
  <c r="L41" i="48" s="1"/>
  <c r="E41" i="48"/>
  <c r="K41" i="48" s="1"/>
  <c r="F40" i="48"/>
  <c r="L40" i="48" s="1"/>
  <c r="E40" i="48"/>
  <c r="K40" i="48" s="1"/>
  <c r="L39" i="48"/>
  <c r="F39" i="48"/>
  <c r="E39" i="48"/>
  <c r="K39" i="48" s="1"/>
  <c r="F38" i="48"/>
  <c r="L38" i="48" s="1"/>
  <c r="E38" i="48"/>
  <c r="F37" i="48"/>
  <c r="L37" i="48" s="1"/>
  <c r="E37" i="48"/>
  <c r="L36" i="48"/>
  <c r="F36" i="48"/>
  <c r="E36" i="48"/>
  <c r="K35" i="48"/>
  <c r="F35" i="48"/>
  <c r="L35" i="48" s="1"/>
  <c r="E35" i="48"/>
  <c r="H34" i="48"/>
  <c r="F34" i="48"/>
  <c r="L34" i="48" s="1"/>
  <c r="E34" i="48"/>
  <c r="K34" i="48" s="1"/>
  <c r="G33" i="48"/>
  <c r="M33" i="48" s="1"/>
  <c r="F33" i="48"/>
  <c r="L33" i="48" s="1"/>
  <c r="E33" i="48"/>
  <c r="K33" i="48" s="1"/>
  <c r="F32" i="48"/>
  <c r="L32" i="48" s="1"/>
  <c r="E32" i="48"/>
  <c r="K32" i="48" s="1"/>
  <c r="F31" i="48"/>
  <c r="L31" i="48" s="1"/>
  <c r="E31" i="48"/>
  <c r="K31" i="48" s="1"/>
  <c r="F30" i="48"/>
  <c r="L30" i="48" s="1"/>
  <c r="E30" i="48"/>
  <c r="L29" i="48"/>
  <c r="F29" i="48"/>
  <c r="E29" i="48"/>
  <c r="L28" i="48"/>
  <c r="F28" i="48"/>
  <c r="E28" i="48"/>
  <c r="F27" i="48"/>
  <c r="L27" i="48" s="1"/>
  <c r="E27" i="48"/>
  <c r="K27" i="48" s="1"/>
  <c r="H26" i="48"/>
  <c r="F26" i="48"/>
  <c r="L26" i="48" s="1"/>
  <c r="E26" i="48"/>
  <c r="K26" i="48" s="1"/>
  <c r="G25" i="48"/>
  <c r="M25" i="48" s="1"/>
  <c r="F25" i="48"/>
  <c r="L25" i="48" s="1"/>
  <c r="E25" i="48"/>
  <c r="K25" i="48" s="1"/>
  <c r="F24" i="48"/>
  <c r="L24" i="48" s="1"/>
  <c r="E24" i="48"/>
  <c r="K24" i="48" s="1"/>
  <c r="F23" i="48"/>
  <c r="L23" i="48" s="1"/>
  <c r="E23" i="48"/>
  <c r="K23" i="48" s="1"/>
  <c r="L22" i="48"/>
  <c r="F22" i="48"/>
  <c r="E22" i="48"/>
  <c r="F21" i="48"/>
  <c r="L21" i="48" s="1"/>
  <c r="E21" i="48"/>
  <c r="F20" i="48"/>
  <c r="L20" i="48" s="1"/>
  <c r="E20" i="48"/>
  <c r="F19" i="48"/>
  <c r="L19" i="48" s="1"/>
  <c r="E19" i="48"/>
  <c r="K19" i="48" s="1"/>
  <c r="H18" i="48"/>
  <c r="F18" i="48"/>
  <c r="L18" i="48" s="1"/>
  <c r="E18" i="48"/>
  <c r="K18" i="48" s="1"/>
  <c r="G17" i="48"/>
  <c r="M17" i="48" s="1"/>
  <c r="F17" i="48"/>
  <c r="L17" i="48" s="1"/>
  <c r="E17" i="48"/>
  <c r="K17" i="48" s="1"/>
  <c r="F16" i="48"/>
  <c r="L16" i="48" s="1"/>
  <c r="E16" i="48"/>
  <c r="K16" i="48" s="1"/>
  <c r="L15" i="48"/>
  <c r="F15" i="48"/>
  <c r="E15" i="48"/>
  <c r="K15" i="48" s="1"/>
  <c r="L14" i="48"/>
  <c r="F14" i="48"/>
  <c r="E14" i="48"/>
  <c r="F13" i="48"/>
  <c r="L13" i="48" s="1"/>
  <c r="E13" i="48"/>
  <c r="F12" i="48"/>
  <c r="L12" i="48" s="1"/>
  <c r="E12" i="48"/>
  <c r="K11" i="48"/>
  <c r="F11" i="48"/>
  <c r="L11" i="48" s="1"/>
  <c r="E11" i="48"/>
  <c r="H10" i="48"/>
  <c r="F10" i="48"/>
  <c r="L10" i="48" s="1"/>
  <c r="E10" i="48"/>
  <c r="K10" i="48" s="1"/>
  <c r="G9" i="48"/>
  <c r="M9" i="48" s="1"/>
  <c r="F9" i="48"/>
  <c r="L9" i="48" s="1"/>
  <c r="E9" i="48"/>
  <c r="K9" i="48" s="1"/>
  <c r="F8" i="48"/>
  <c r="L8" i="48" s="1"/>
  <c r="E8" i="48"/>
  <c r="K8" i="48" s="1"/>
  <c r="F7" i="48"/>
  <c r="L7" i="48" s="1"/>
  <c r="E7" i="48"/>
  <c r="K7" i="48" s="1"/>
  <c r="F6" i="48"/>
  <c r="L6" i="48" s="1"/>
  <c r="E6" i="48"/>
  <c r="L5" i="48"/>
  <c r="F5" i="48"/>
  <c r="E5" i="48"/>
  <c r="F4" i="48"/>
  <c r="L4" i="48" s="1"/>
  <c r="E4" i="48"/>
  <c r="K3" i="48"/>
  <c r="G3" i="48"/>
  <c r="M3" i="48" s="1"/>
  <c r="F3" i="48"/>
  <c r="L3" i="48" s="1"/>
  <c r="E3" i="48"/>
  <c r="P2" i="48"/>
  <c r="G43" i="48" s="1"/>
  <c r="M43" i="48" s="1"/>
  <c r="N2" i="48"/>
  <c r="K45" i="48" s="1"/>
  <c r="H2" i="48"/>
  <c r="G2" i="48"/>
  <c r="M2" i="48" s="1"/>
  <c r="F2" i="48"/>
  <c r="L2" i="48" s="1"/>
  <c r="E2" i="48"/>
  <c r="K2" i="48" s="1"/>
  <c r="H50" i="47"/>
  <c r="G50" i="47"/>
  <c r="M50" i="47" s="1"/>
  <c r="F50" i="47"/>
  <c r="L50" i="47" s="1"/>
  <c r="E50" i="47"/>
  <c r="K50" i="47" s="1"/>
  <c r="G49" i="47"/>
  <c r="M49" i="47" s="1"/>
  <c r="F49" i="47"/>
  <c r="L49" i="47" s="1"/>
  <c r="E49" i="47"/>
  <c r="K49" i="47" s="1"/>
  <c r="F48" i="47"/>
  <c r="L48" i="47" s="1"/>
  <c r="E48" i="47"/>
  <c r="K48" i="47" s="1"/>
  <c r="F47" i="47"/>
  <c r="L47" i="47" s="1"/>
  <c r="E47" i="47"/>
  <c r="K47" i="47" s="1"/>
  <c r="L46" i="47"/>
  <c r="F46" i="47"/>
  <c r="E46" i="47"/>
  <c r="K46" i="47" s="1"/>
  <c r="F45" i="47"/>
  <c r="L45" i="47" s="1"/>
  <c r="E45" i="47"/>
  <c r="F44" i="47"/>
  <c r="L44" i="47" s="1"/>
  <c r="E44" i="47"/>
  <c r="K44" i="47" s="1"/>
  <c r="H43" i="47"/>
  <c r="F43" i="47"/>
  <c r="L43" i="47" s="1"/>
  <c r="E43" i="47"/>
  <c r="K43" i="47" s="1"/>
  <c r="H42" i="47"/>
  <c r="G42" i="47"/>
  <c r="M42" i="47" s="1"/>
  <c r="F42" i="47"/>
  <c r="L42" i="47" s="1"/>
  <c r="E42" i="47"/>
  <c r="K42" i="47" s="1"/>
  <c r="G41" i="47"/>
  <c r="M41" i="47" s="1"/>
  <c r="F41" i="47"/>
  <c r="L41" i="47" s="1"/>
  <c r="E41" i="47"/>
  <c r="K41" i="47" s="1"/>
  <c r="F40" i="47"/>
  <c r="L40" i="47" s="1"/>
  <c r="E40" i="47"/>
  <c r="K40" i="47" s="1"/>
  <c r="F39" i="47"/>
  <c r="L39" i="47" s="1"/>
  <c r="E39" i="47"/>
  <c r="K39" i="47" s="1"/>
  <c r="F38" i="47"/>
  <c r="L38" i="47" s="1"/>
  <c r="E38" i="47"/>
  <c r="K38" i="47" s="1"/>
  <c r="L37" i="47"/>
  <c r="F37" i="47"/>
  <c r="E37" i="47"/>
  <c r="K36" i="47"/>
  <c r="F36" i="47"/>
  <c r="L36" i="47" s="1"/>
  <c r="E36" i="47"/>
  <c r="H35" i="47"/>
  <c r="F35" i="47"/>
  <c r="L35" i="47" s="1"/>
  <c r="E35" i="47"/>
  <c r="K35" i="47" s="1"/>
  <c r="H34" i="47"/>
  <c r="G34" i="47"/>
  <c r="M34" i="47" s="1"/>
  <c r="F34" i="47"/>
  <c r="L34" i="47" s="1"/>
  <c r="E34" i="47"/>
  <c r="K34" i="47" s="1"/>
  <c r="G33" i="47"/>
  <c r="M33" i="47" s="1"/>
  <c r="F33" i="47"/>
  <c r="L33" i="47" s="1"/>
  <c r="E33" i="47"/>
  <c r="K33" i="47" s="1"/>
  <c r="F32" i="47"/>
  <c r="L32" i="47" s="1"/>
  <c r="E32" i="47"/>
  <c r="K32" i="47" s="1"/>
  <c r="L31" i="47"/>
  <c r="F31" i="47"/>
  <c r="E31" i="47"/>
  <c r="K31" i="47" s="1"/>
  <c r="F30" i="47"/>
  <c r="L30" i="47" s="1"/>
  <c r="E30" i="47"/>
  <c r="L29" i="47"/>
  <c r="F29" i="47"/>
  <c r="E29" i="47"/>
  <c r="F28" i="47"/>
  <c r="L28" i="47" s="1"/>
  <c r="E28" i="47"/>
  <c r="K28" i="47" s="1"/>
  <c r="H27" i="47"/>
  <c r="F27" i="47"/>
  <c r="L27" i="47" s="1"/>
  <c r="E27" i="47"/>
  <c r="K27" i="47" s="1"/>
  <c r="H26" i="47"/>
  <c r="G26" i="47"/>
  <c r="M26" i="47" s="1"/>
  <c r="F26" i="47"/>
  <c r="L26" i="47" s="1"/>
  <c r="E26" i="47"/>
  <c r="K26" i="47" s="1"/>
  <c r="G25" i="47"/>
  <c r="M25" i="47" s="1"/>
  <c r="F25" i="47"/>
  <c r="L25" i="47" s="1"/>
  <c r="E25" i="47"/>
  <c r="K25" i="47" s="1"/>
  <c r="F24" i="47"/>
  <c r="L24" i="47" s="1"/>
  <c r="E24" i="47"/>
  <c r="K24" i="47" s="1"/>
  <c r="F23" i="47"/>
  <c r="L23" i="47" s="1"/>
  <c r="E23" i="47"/>
  <c r="K23" i="47" s="1"/>
  <c r="F22" i="47"/>
  <c r="L22" i="47" s="1"/>
  <c r="E22" i="47"/>
  <c r="L21" i="47"/>
  <c r="F21" i="47"/>
  <c r="E21" i="47"/>
  <c r="K20" i="47"/>
  <c r="F20" i="47"/>
  <c r="L20" i="47" s="1"/>
  <c r="E20" i="47"/>
  <c r="H19" i="47"/>
  <c r="F19" i="47"/>
  <c r="L19" i="47" s="1"/>
  <c r="E19" i="47"/>
  <c r="K19" i="47" s="1"/>
  <c r="H18" i="47"/>
  <c r="G18" i="47"/>
  <c r="M18" i="47" s="1"/>
  <c r="F18" i="47"/>
  <c r="L18" i="47" s="1"/>
  <c r="E18" i="47"/>
  <c r="K18" i="47" s="1"/>
  <c r="G17" i="47"/>
  <c r="M17" i="47" s="1"/>
  <c r="F17" i="47"/>
  <c r="L17" i="47" s="1"/>
  <c r="E17" i="47"/>
  <c r="K17" i="47" s="1"/>
  <c r="F16" i="47"/>
  <c r="L16" i="47" s="1"/>
  <c r="E16" i="47"/>
  <c r="K16" i="47" s="1"/>
  <c r="L15" i="47"/>
  <c r="F15" i="47"/>
  <c r="E15" i="47"/>
  <c r="K15" i="47" s="1"/>
  <c r="F14" i="47"/>
  <c r="L14" i="47" s="1"/>
  <c r="E14" i="47"/>
  <c r="L13" i="47"/>
  <c r="F13" i="47"/>
  <c r="E13" i="47"/>
  <c r="F12" i="47"/>
  <c r="L12" i="47" s="1"/>
  <c r="E12" i="47"/>
  <c r="K12" i="47" s="1"/>
  <c r="H11" i="47"/>
  <c r="F11" i="47"/>
  <c r="L11" i="47" s="1"/>
  <c r="E11" i="47"/>
  <c r="K11" i="47" s="1"/>
  <c r="H10" i="47"/>
  <c r="G10" i="47"/>
  <c r="M10" i="47" s="1"/>
  <c r="F10" i="47"/>
  <c r="L10" i="47" s="1"/>
  <c r="E10" i="47"/>
  <c r="K10" i="47" s="1"/>
  <c r="G9" i="47"/>
  <c r="M9" i="47" s="1"/>
  <c r="F9" i="47"/>
  <c r="L9" i="47" s="1"/>
  <c r="E9" i="47"/>
  <c r="K9" i="47" s="1"/>
  <c r="F8" i="47"/>
  <c r="L8" i="47" s="1"/>
  <c r="E8" i="47"/>
  <c r="K8" i="47" s="1"/>
  <c r="L7" i="47"/>
  <c r="F7" i="47"/>
  <c r="E7" i="47"/>
  <c r="K7" i="47" s="1"/>
  <c r="L6" i="47"/>
  <c r="F6" i="47"/>
  <c r="E6" i="47"/>
  <c r="L5" i="47"/>
  <c r="F5" i="47"/>
  <c r="E5" i="47"/>
  <c r="K4" i="47"/>
  <c r="F4" i="47"/>
  <c r="L4" i="47" s="1"/>
  <c r="E4" i="47"/>
  <c r="H3" i="47"/>
  <c r="G3" i="47"/>
  <c r="M3" i="47" s="1"/>
  <c r="F3" i="47"/>
  <c r="L3" i="47" s="1"/>
  <c r="E3" i="47"/>
  <c r="K3" i="47" s="1"/>
  <c r="P2" i="47"/>
  <c r="G43" i="47" s="1"/>
  <c r="M43" i="47" s="1"/>
  <c r="N2" i="47"/>
  <c r="K45" i="47" s="1"/>
  <c r="H2" i="47"/>
  <c r="G2" i="47"/>
  <c r="M2" i="47" s="1"/>
  <c r="F2" i="47"/>
  <c r="L2" i="47" s="1"/>
  <c r="E2" i="47"/>
  <c r="K2" i="47" s="1"/>
  <c r="P2" i="46"/>
  <c r="G50" i="46" s="1"/>
  <c r="M50" i="46" s="1"/>
  <c r="N2" i="46"/>
  <c r="H49" i="46" s="1"/>
  <c r="P2" i="45"/>
  <c r="N2" i="45"/>
  <c r="H42" i="45" s="1"/>
  <c r="P2" i="44"/>
  <c r="N2" i="44"/>
  <c r="P2" i="43"/>
  <c r="N2" i="43"/>
  <c r="P2" i="42"/>
  <c r="N2" i="42"/>
  <c r="P2" i="41"/>
  <c r="P2" i="39"/>
  <c r="H50" i="46"/>
  <c r="F50" i="46"/>
  <c r="L50" i="46" s="1"/>
  <c r="E50" i="46"/>
  <c r="K50" i="46" s="1"/>
  <c r="G49" i="46"/>
  <c r="M49" i="46" s="1"/>
  <c r="F49" i="46"/>
  <c r="L49" i="46" s="1"/>
  <c r="E49" i="46"/>
  <c r="G48" i="46"/>
  <c r="M48" i="46" s="1"/>
  <c r="F48" i="46"/>
  <c r="L48" i="46" s="1"/>
  <c r="E48" i="46"/>
  <c r="L47" i="46"/>
  <c r="G47" i="46"/>
  <c r="M47" i="46" s="1"/>
  <c r="F47" i="46"/>
  <c r="E47" i="46"/>
  <c r="K47" i="46" s="1"/>
  <c r="H46" i="46"/>
  <c r="G46" i="46"/>
  <c r="M46" i="46" s="1"/>
  <c r="F46" i="46"/>
  <c r="L46" i="46" s="1"/>
  <c r="E46" i="46"/>
  <c r="K46" i="46" s="1"/>
  <c r="H45" i="46"/>
  <c r="G45" i="46"/>
  <c r="M45" i="46" s="1"/>
  <c r="F45" i="46"/>
  <c r="L45" i="46" s="1"/>
  <c r="E45" i="46"/>
  <c r="K44" i="46"/>
  <c r="H44" i="46"/>
  <c r="G44" i="46"/>
  <c r="M44" i="46" s="1"/>
  <c r="F44" i="46"/>
  <c r="L44" i="46" s="1"/>
  <c r="E44" i="46"/>
  <c r="H43" i="46"/>
  <c r="G43" i="46"/>
  <c r="M43" i="46" s="1"/>
  <c r="F43" i="46"/>
  <c r="L43" i="46" s="1"/>
  <c r="E43" i="46"/>
  <c r="H42" i="46"/>
  <c r="G42" i="46"/>
  <c r="M42" i="46" s="1"/>
  <c r="F42" i="46"/>
  <c r="L42" i="46" s="1"/>
  <c r="E42" i="46"/>
  <c r="K42" i="46" s="1"/>
  <c r="H41" i="46"/>
  <c r="G41" i="46"/>
  <c r="M41" i="46" s="1"/>
  <c r="F41" i="46"/>
  <c r="L41" i="46" s="1"/>
  <c r="E41" i="46"/>
  <c r="K41" i="46" s="1"/>
  <c r="H40" i="46"/>
  <c r="G40" i="46"/>
  <c r="M40" i="46" s="1"/>
  <c r="F40" i="46"/>
  <c r="L40" i="46" s="1"/>
  <c r="E40" i="46"/>
  <c r="K40" i="46" s="1"/>
  <c r="H39" i="46"/>
  <c r="G39" i="46"/>
  <c r="M39" i="46" s="1"/>
  <c r="F39" i="46"/>
  <c r="L39" i="46" s="1"/>
  <c r="E39" i="46"/>
  <c r="K39" i="46" s="1"/>
  <c r="H38" i="46"/>
  <c r="G38" i="46"/>
  <c r="M38" i="46" s="1"/>
  <c r="F38" i="46"/>
  <c r="L38" i="46" s="1"/>
  <c r="E38" i="46"/>
  <c r="K38" i="46" s="1"/>
  <c r="K37" i="46"/>
  <c r="H37" i="46"/>
  <c r="G37" i="46"/>
  <c r="M37" i="46" s="1"/>
  <c r="F37" i="46"/>
  <c r="L37" i="46" s="1"/>
  <c r="E37" i="46"/>
  <c r="H36" i="46"/>
  <c r="G36" i="46"/>
  <c r="M36" i="46" s="1"/>
  <c r="F36" i="46"/>
  <c r="L36" i="46" s="1"/>
  <c r="E36" i="46"/>
  <c r="K36" i="46" s="1"/>
  <c r="H35" i="46"/>
  <c r="G35" i="46"/>
  <c r="M35" i="46" s="1"/>
  <c r="F35" i="46"/>
  <c r="L35" i="46" s="1"/>
  <c r="E35" i="46"/>
  <c r="K35" i="46" s="1"/>
  <c r="H34" i="46"/>
  <c r="G34" i="46"/>
  <c r="M34" i="46" s="1"/>
  <c r="F34" i="46"/>
  <c r="L34" i="46" s="1"/>
  <c r="E34" i="46"/>
  <c r="K34" i="46" s="1"/>
  <c r="H33" i="46"/>
  <c r="G33" i="46"/>
  <c r="M33" i="46" s="1"/>
  <c r="F33" i="46"/>
  <c r="L33" i="46" s="1"/>
  <c r="E33" i="46"/>
  <c r="K33" i="46" s="1"/>
  <c r="H32" i="46"/>
  <c r="G32" i="46"/>
  <c r="M32" i="46" s="1"/>
  <c r="F32" i="46"/>
  <c r="L32" i="46" s="1"/>
  <c r="E32" i="46"/>
  <c r="K32" i="46" s="1"/>
  <c r="H31" i="46"/>
  <c r="G31" i="46"/>
  <c r="M31" i="46" s="1"/>
  <c r="F31" i="46"/>
  <c r="L31" i="46" s="1"/>
  <c r="E31" i="46"/>
  <c r="K31" i="46" s="1"/>
  <c r="M30" i="46"/>
  <c r="H30" i="46"/>
  <c r="G30" i="46"/>
  <c r="F30" i="46"/>
  <c r="L30" i="46" s="1"/>
  <c r="E30" i="46"/>
  <c r="K30" i="46" s="1"/>
  <c r="L29" i="46"/>
  <c r="K29" i="46"/>
  <c r="H29" i="46"/>
  <c r="G29" i="46"/>
  <c r="M29" i="46" s="1"/>
  <c r="F29" i="46"/>
  <c r="E29" i="46"/>
  <c r="H28" i="46"/>
  <c r="G28" i="46"/>
  <c r="M28" i="46" s="1"/>
  <c r="F28" i="46"/>
  <c r="L28" i="46" s="1"/>
  <c r="E28" i="46"/>
  <c r="K28" i="46" s="1"/>
  <c r="H27" i="46"/>
  <c r="G27" i="46"/>
  <c r="M27" i="46" s="1"/>
  <c r="F27" i="46"/>
  <c r="L27" i="46" s="1"/>
  <c r="E27" i="46"/>
  <c r="K27" i="46" s="1"/>
  <c r="H26" i="46"/>
  <c r="G26" i="46"/>
  <c r="M26" i="46" s="1"/>
  <c r="F26" i="46"/>
  <c r="L26" i="46" s="1"/>
  <c r="E26" i="46"/>
  <c r="K26" i="46" s="1"/>
  <c r="H25" i="46"/>
  <c r="G25" i="46"/>
  <c r="M25" i="46" s="1"/>
  <c r="F25" i="46"/>
  <c r="L25" i="46" s="1"/>
  <c r="E25" i="46"/>
  <c r="K25" i="46" s="1"/>
  <c r="H24" i="46"/>
  <c r="G24" i="46"/>
  <c r="M24" i="46" s="1"/>
  <c r="F24" i="46"/>
  <c r="L24" i="46" s="1"/>
  <c r="E24" i="46"/>
  <c r="K24" i="46" s="1"/>
  <c r="H23" i="46"/>
  <c r="G23" i="46"/>
  <c r="M23" i="46" s="1"/>
  <c r="F23" i="46"/>
  <c r="L23" i="46" s="1"/>
  <c r="E23" i="46"/>
  <c r="K23" i="46" s="1"/>
  <c r="L22" i="46"/>
  <c r="K22" i="46"/>
  <c r="H22" i="46"/>
  <c r="G22" i="46"/>
  <c r="M22" i="46" s="1"/>
  <c r="F22" i="46"/>
  <c r="E22" i="46"/>
  <c r="K21" i="46"/>
  <c r="H21" i="46"/>
  <c r="G21" i="46"/>
  <c r="M21" i="46" s="1"/>
  <c r="F21" i="46"/>
  <c r="L21" i="46" s="1"/>
  <c r="E21" i="46"/>
  <c r="H20" i="46"/>
  <c r="G20" i="46"/>
  <c r="M20" i="46" s="1"/>
  <c r="F20" i="46"/>
  <c r="L20" i="46" s="1"/>
  <c r="E20" i="46"/>
  <c r="K20" i="46" s="1"/>
  <c r="K19" i="46"/>
  <c r="H19" i="46"/>
  <c r="G19" i="46"/>
  <c r="M19" i="46" s="1"/>
  <c r="F19" i="46"/>
  <c r="L19" i="46" s="1"/>
  <c r="E19" i="46"/>
  <c r="H18" i="46"/>
  <c r="G18" i="46"/>
  <c r="M18" i="46" s="1"/>
  <c r="F18" i="46"/>
  <c r="L18" i="46" s="1"/>
  <c r="E18" i="46"/>
  <c r="K18" i="46" s="1"/>
  <c r="H17" i="46"/>
  <c r="G17" i="46"/>
  <c r="M17" i="46" s="1"/>
  <c r="F17" i="46"/>
  <c r="L17" i="46" s="1"/>
  <c r="E17" i="46"/>
  <c r="K17" i="46" s="1"/>
  <c r="M16" i="46"/>
  <c r="H16" i="46"/>
  <c r="G16" i="46"/>
  <c r="F16" i="46"/>
  <c r="L16" i="46" s="1"/>
  <c r="E16" i="46"/>
  <c r="K16" i="46" s="1"/>
  <c r="H15" i="46"/>
  <c r="G15" i="46"/>
  <c r="M15" i="46" s="1"/>
  <c r="F15" i="46"/>
  <c r="L15" i="46" s="1"/>
  <c r="E15" i="46"/>
  <c r="K15" i="46" s="1"/>
  <c r="M14" i="46"/>
  <c r="K14" i="46"/>
  <c r="H14" i="46"/>
  <c r="G14" i="46"/>
  <c r="F14" i="46"/>
  <c r="L14" i="46" s="1"/>
  <c r="E14" i="46"/>
  <c r="L13" i="46"/>
  <c r="H13" i="46"/>
  <c r="G13" i="46"/>
  <c r="M13" i="46" s="1"/>
  <c r="F13" i="46"/>
  <c r="E13" i="46"/>
  <c r="K13" i="46" s="1"/>
  <c r="H12" i="46"/>
  <c r="G12" i="46"/>
  <c r="M12" i="46" s="1"/>
  <c r="F12" i="46"/>
  <c r="L12" i="46" s="1"/>
  <c r="E12" i="46"/>
  <c r="K12" i="46" s="1"/>
  <c r="K11" i="46"/>
  <c r="H11" i="46"/>
  <c r="G11" i="46"/>
  <c r="M11" i="46" s="1"/>
  <c r="F11" i="46"/>
  <c r="L11" i="46" s="1"/>
  <c r="E11" i="46"/>
  <c r="H10" i="46"/>
  <c r="G10" i="46"/>
  <c r="M10" i="46" s="1"/>
  <c r="F10" i="46"/>
  <c r="L10" i="46" s="1"/>
  <c r="E10" i="46"/>
  <c r="K10" i="46" s="1"/>
  <c r="H9" i="46"/>
  <c r="G9" i="46"/>
  <c r="M9" i="46" s="1"/>
  <c r="F9" i="46"/>
  <c r="L9" i="46" s="1"/>
  <c r="E9" i="46"/>
  <c r="K9" i="46" s="1"/>
  <c r="H8" i="46"/>
  <c r="G8" i="46"/>
  <c r="M8" i="46" s="1"/>
  <c r="F8" i="46"/>
  <c r="L8" i="46" s="1"/>
  <c r="E8" i="46"/>
  <c r="K8" i="46" s="1"/>
  <c r="M7" i="46"/>
  <c r="H7" i="46"/>
  <c r="G7" i="46"/>
  <c r="F7" i="46"/>
  <c r="L7" i="46" s="1"/>
  <c r="E7" i="46"/>
  <c r="K7" i="46" s="1"/>
  <c r="K6" i="46"/>
  <c r="H6" i="46"/>
  <c r="G6" i="46"/>
  <c r="M6" i="46" s="1"/>
  <c r="F6" i="46"/>
  <c r="L6" i="46" s="1"/>
  <c r="E6" i="46"/>
  <c r="H5" i="46"/>
  <c r="G5" i="46"/>
  <c r="M5" i="46" s="1"/>
  <c r="F5" i="46"/>
  <c r="L5" i="46" s="1"/>
  <c r="E5" i="46"/>
  <c r="K5" i="46" s="1"/>
  <c r="H4" i="46"/>
  <c r="G4" i="46"/>
  <c r="M4" i="46" s="1"/>
  <c r="F4" i="46"/>
  <c r="L4" i="46" s="1"/>
  <c r="E4" i="46"/>
  <c r="K4" i="46" s="1"/>
  <c r="K3" i="46"/>
  <c r="H3" i="46"/>
  <c r="G3" i="46"/>
  <c r="M3" i="46" s="1"/>
  <c r="F3" i="46"/>
  <c r="L3" i="46" s="1"/>
  <c r="E3" i="46"/>
  <c r="H2" i="46"/>
  <c r="G2" i="46"/>
  <c r="M2" i="46" s="1"/>
  <c r="F2" i="46"/>
  <c r="L2" i="46" s="1"/>
  <c r="E2" i="46"/>
  <c r="K2" i="46" s="1"/>
  <c r="G50" i="45"/>
  <c r="M50" i="45" s="1"/>
  <c r="F50" i="45"/>
  <c r="L50" i="45" s="1"/>
  <c r="E50" i="45"/>
  <c r="K50" i="45" s="1"/>
  <c r="G49" i="45"/>
  <c r="M49" i="45" s="1"/>
  <c r="F49" i="45"/>
  <c r="L49" i="45" s="1"/>
  <c r="E49" i="45"/>
  <c r="M48" i="45"/>
  <c r="G48" i="45"/>
  <c r="F48" i="45"/>
  <c r="L48" i="45" s="1"/>
  <c r="E48" i="45"/>
  <c r="K48" i="45" s="1"/>
  <c r="G47" i="45"/>
  <c r="M47" i="45" s="1"/>
  <c r="F47" i="45"/>
  <c r="L47" i="45" s="1"/>
  <c r="E47" i="45"/>
  <c r="G46" i="45"/>
  <c r="M46" i="45" s="1"/>
  <c r="F46" i="45"/>
  <c r="L46" i="45" s="1"/>
  <c r="E46" i="45"/>
  <c r="G45" i="45"/>
  <c r="M45" i="45" s="1"/>
  <c r="F45" i="45"/>
  <c r="L45" i="45" s="1"/>
  <c r="E45" i="45"/>
  <c r="G44" i="45"/>
  <c r="M44" i="45" s="1"/>
  <c r="F44" i="45"/>
  <c r="L44" i="45" s="1"/>
  <c r="E44" i="45"/>
  <c r="G43" i="45"/>
  <c r="M43" i="45" s="1"/>
  <c r="F43" i="45"/>
  <c r="L43" i="45" s="1"/>
  <c r="E43" i="45"/>
  <c r="G42" i="45"/>
  <c r="M42" i="45" s="1"/>
  <c r="F42" i="45"/>
  <c r="L42" i="45" s="1"/>
  <c r="E42" i="45"/>
  <c r="K42" i="45" s="1"/>
  <c r="G41" i="45"/>
  <c r="M41" i="45" s="1"/>
  <c r="F41" i="45"/>
  <c r="L41" i="45" s="1"/>
  <c r="E41" i="45"/>
  <c r="K41" i="45" s="1"/>
  <c r="M40" i="45"/>
  <c r="G40" i="45"/>
  <c r="F40" i="45"/>
  <c r="L40" i="45" s="1"/>
  <c r="E40" i="45"/>
  <c r="K40" i="45" s="1"/>
  <c r="G39" i="45"/>
  <c r="M39" i="45" s="1"/>
  <c r="F39" i="45"/>
  <c r="L39" i="45" s="1"/>
  <c r="E39" i="45"/>
  <c r="K39" i="45" s="1"/>
  <c r="G38" i="45"/>
  <c r="M38" i="45" s="1"/>
  <c r="F38" i="45"/>
  <c r="L38" i="45" s="1"/>
  <c r="E38" i="45"/>
  <c r="M37" i="45"/>
  <c r="G37" i="45"/>
  <c r="F37" i="45"/>
  <c r="L37" i="45" s="1"/>
  <c r="E37" i="45"/>
  <c r="G36" i="45"/>
  <c r="M36" i="45" s="1"/>
  <c r="F36" i="45"/>
  <c r="L36" i="45" s="1"/>
  <c r="E36" i="45"/>
  <c r="G35" i="45"/>
  <c r="M35" i="45" s="1"/>
  <c r="F35" i="45"/>
  <c r="L35" i="45" s="1"/>
  <c r="E35" i="45"/>
  <c r="K35" i="45" s="1"/>
  <c r="H34" i="45"/>
  <c r="G34" i="45"/>
  <c r="M34" i="45" s="1"/>
  <c r="F34" i="45"/>
  <c r="L34" i="45" s="1"/>
  <c r="E34" i="45"/>
  <c r="K34" i="45" s="1"/>
  <c r="G33" i="45"/>
  <c r="M33" i="45" s="1"/>
  <c r="F33" i="45"/>
  <c r="L33" i="45" s="1"/>
  <c r="E33" i="45"/>
  <c r="K33" i="45" s="1"/>
  <c r="G32" i="45"/>
  <c r="M32" i="45" s="1"/>
  <c r="F32" i="45"/>
  <c r="L32" i="45" s="1"/>
  <c r="E32" i="45"/>
  <c r="K32" i="45" s="1"/>
  <c r="G31" i="45"/>
  <c r="M31" i="45" s="1"/>
  <c r="F31" i="45"/>
  <c r="L31" i="45" s="1"/>
  <c r="E31" i="45"/>
  <c r="K31" i="45" s="1"/>
  <c r="G30" i="45"/>
  <c r="M30" i="45" s="1"/>
  <c r="F30" i="45"/>
  <c r="L30" i="45" s="1"/>
  <c r="E30" i="45"/>
  <c r="G29" i="45"/>
  <c r="M29" i="45" s="1"/>
  <c r="F29" i="45"/>
  <c r="L29" i="45" s="1"/>
  <c r="E29" i="45"/>
  <c r="G28" i="45"/>
  <c r="M28" i="45" s="1"/>
  <c r="F28" i="45"/>
  <c r="L28" i="45" s="1"/>
  <c r="E28" i="45"/>
  <c r="G27" i="45"/>
  <c r="M27" i="45" s="1"/>
  <c r="F27" i="45"/>
  <c r="L27" i="45" s="1"/>
  <c r="E27" i="45"/>
  <c r="K27" i="45" s="1"/>
  <c r="H26" i="45"/>
  <c r="G26" i="45"/>
  <c r="M26" i="45" s="1"/>
  <c r="F26" i="45"/>
  <c r="L26" i="45" s="1"/>
  <c r="E26" i="45"/>
  <c r="K26" i="45" s="1"/>
  <c r="G25" i="45"/>
  <c r="M25" i="45" s="1"/>
  <c r="F25" i="45"/>
  <c r="L25" i="45" s="1"/>
  <c r="E25" i="45"/>
  <c r="K25" i="45" s="1"/>
  <c r="G24" i="45"/>
  <c r="M24" i="45" s="1"/>
  <c r="F24" i="45"/>
  <c r="L24" i="45" s="1"/>
  <c r="E24" i="45"/>
  <c r="K24" i="45" s="1"/>
  <c r="G23" i="45"/>
  <c r="M23" i="45" s="1"/>
  <c r="F23" i="45"/>
  <c r="L23" i="45" s="1"/>
  <c r="E23" i="45"/>
  <c r="K23" i="45" s="1"/>
  <c r="G22" i="45"/>
  <c r="M22" i="45" s="1"/>
  <c r="F22" i="45"/>
  <c r="L22" i="45" s="1"/>
  <c r="E22" i="45"/>
  <c r="G21" i="45"/>
  <c r="M21" i="45" s="1"/>
  <c r="F21" i="45"/>
  <c r="L21" i="45" s="1"/>
  <c r="E21" i="45"/>
  <c r="G20" i="45"/>
  <c r="M20" i="45" s="1"/>
  <c r="F20" i="45"/>
  <c r="L20" i="45" s="1"/>
  <c r="E20" i="45"/>
  <c r="G19" i="45"/>
  <c r="M19" i="45" s="1"/>
  <c r="F19" i="45"/>
  <c r="L19" i="45" s="1"/>
  <c r="E19" i="45"/>
  <c r="K19" i="45" s="1"/>
  <c r="H18" i="45"/>
  <c r="G18" i="45"/>
  <c r="M18" i="45" s="1"/>
  <c r="F18" i="45"/>
  <c r="L18" i="45" s="1"/>
  <c r="E18" i="45"/>
  <c r="K18" i="45" s="1"/>
  <c r="G17" i="45"/>
  <c r="M17" i="45" s="1"/>
  <c r="F17" i="45"/>
  <c r="L17" i="45" s="1"/>
  <c r="E17" i="45"/>
  <c r="K17" i="45" s="1"/>
  <c r="M16" i="45"/>
  <c r="G16" i="45"/>
  <c r="F16" i="45"/>
  <c r="L16" i="45" s="1"/>
  <c r="E16" i="45"/>
  <c r="K16" i="45" s="1"/>
  <c r="G15" i="45"/>
  <c r="M15" i="45" s="1"/>
  <c r="F15" i="45"/>
  <c r="L15" i="45" s="1"/>
  <c r="E15" i="45"/>
  <c r="K15" i="45" s="1"/>
  <c r="G14" i="45"/>
  <c r="M14" i="45" s="1"/>
  <c r="F14" i="45"/>
  <c r="L14" i="45" s="1"/>
  <c r="E14" i="45"/>
  <c r="G13" i="45"/>
  <c r="M13" i="45" s="1"/>
  <c r="F13" i="45"/>
  <c r="L13" i="45" s="1"/>
  <c r="E13" i="45"/>
  <c r="G12" i="45"/>
  <c r="M12" i="45" s="1"/>
  <c r="F12" i="45"/>
  <c r="L12" i="45" s="1"/>
  <c r="E12" i="45"/>
  <c r="K11" i="45"/>
  <c r="G11" i="45"/>
  <c r="M11" i="45" s="1"/>
  <c r="F11" i="45"/>
  <c r="L11" i="45" s="1"/>
  <c r="E11" i="45"/>
  <c r="H10" i="45"/>
  <c r="G10" i="45"/>
  <c r="M10" i="45" s="1"/>
  <c r="F10" i="45"/>
  <c r="L10" i="45" s="1"/>
  <c r="E10" i="45"/>
  <c r="K10" i="45" s="1"/>
  <c r="G9" i="45"/>
  <c r="M9" i="45" s="1"/>
  <c r="F9" i="45"/>
  <c r="L9" i="45" s="1"/>
  <c r="E9" i="45"/>
  <c r="K9" i="45" s="1"/>
  <c r="M8" i="45"/>
  <c r="G8" i="45"/>
  <c r="F8" i="45"/>
  <c r="L8" i="45" s="1"/>
  <c r="E8" i="45"/>
  <c r="K8" i="45" s="1"/>
  <c r="G7" i="45"/>
  <c r="M7" i="45" s="1"/>
  <c r="F7" i="45"/>
  <c r="L7" i="45" s="1"/>
  <c r="E7" i="45"/>
  <c r="K7" i="45" s="1"/>
  <c r="G6" i="45"/>
  <c r="M6" i="45" s="1"/>
  <c r="F6" i="45"/>
  <c r="L6" i="45" s="1"/>
  <c r="E6" i="45"/>
  <c r="K6" i="45" s="1"/>
  <c r="L5" i="45"/>
  <c r="H5" i="45"/>
  <c r="G5" i="45"/>
  <c r="M5" i="45" s="1"/>
  <c r="F5" i="45"/>
  <c r="E5" i="45"/>
  <c r="K5" i="45" s="1"/>
  <c r="H4" i="45"/>
  <c r="G4" i="45"/>
  <c r="M4" i="45" s="1"/>
  <c r="F4" i="45"/>
  <c r="L4" i="45" s="1"/>
  <c r="E4" i="45"/>
  <c r="K4" i="45" s="1"/>
  <c r="H3" i="45"/>
  <c r="G3" i="45"/>
  <c r="M3" i="45" s="1"/>
  <c r="F3" i="45"/>
  <c r="L3" i="45" s="1"/>
  <c r="E3" i="45"/>
  <c r="K3" i="45" s="1"/>
  <c r="K45" i="45"/>
  <c r="H2" i="45"/>
  <c r="G2" i="45"/>
  <c r="M2" i="45" s="1"/>
  <c r="F2" i="45"/>
  <c r="L2" i="45" s="1"/>
  <c r="E2" i="45"/>
  <c r="K2" i="45" s="1"/>
  <c r="G50" i="44"/>
  <c r="M50" i="44" s="1"/>
  <c r="F50" i="44"/>
  <c r="L50" i="44" s="1"/>
  <c r="E50" i="44"/>
  <c r="K50" i="44" s="1"/>
  <c r="G49" i="44"/>
  <c r="M49" i="44" s="1"/>
  <c r="F49" i="44"/>
  <c r="L49" i="44" s="1"/>
  <c r="E49" i="44"/>
  <c r="K49" i="44" s="1"/>
  <c r="G48" i="44"/>
  <c r="M48" i="44" s="1"/>
  <c r="F48" i="44"/>
  <c r="L48" i="44" s="1"/>
  <c r="E48" i="44"/>
  <c r="K48" i="44" s="1"/>
  <c r="L47" i="44"/>
  <c r="G47" i="44"/>
  <c r="M47" i="44" s="1"/>
  <c r="F47" i="44"/>
  <c r="E47" i="44"/>
  <c r="G46" i="44"/>
  <c r="M46" i="44" s="1"/>
  <c r="F46" i="44"/>
  <c r="L46" i="44" s="1"/>
  <c r="E46" i="44"/>
  <c r="L45" i="44"/>
  <c r="G45" i="44"/>
  <c r="M45" i="44" s="1"/>
  <c r="F45" i="44"/>
  <c r="E45" i="44"/>
  <c r="G44" i="44"/>
  <c r="M44" i="44" s="1"/>
  <c r="F44" i="44"/>
  <c r="L44" i="44" s="1"/>
  <c r="E44" i="44"/>
  <c r="K44" i="44" s="1"/>
  <c r="H43" i="44"/>
  <c r="G43" i="44"/>
  <c r="M43" i="44" s="1"/>
  <c r="F43" i="44"/>
  <c r="L43" i="44" s="1"/>
  <c r="E43" i="44"/>
  <c r="K43" i="44" s="1"/>
  <c r="G42" i="44"/>
  <c r="M42" i="44" s="1"/>
  <c r="F42" i="44"/>
  <c r="L42" i="44" s="1"/>
  <c r="E42" i="44"/>
  <c r="K42" i="44" s="1"/>
  <c r="G41" i="44"/>
  <c r="M41" i="44" s="1"/>
  <c r="F41" i="44"/>
  <c r="L41" i="44" s="1"/>
  <c r="E41" i="44"/>
  <c r="K41" i="44" s="1"/>
  <c r="G40" i="44"/>
  <c r="M40" i="44" s="1"/>
  <c r="F40" i="44"/>
  <c r="L40" i="44" s="1"/>
  <c r="E40" i="44"/>
  <c r="K40" i="44" s="1"/>
  <c r="G39" i="44"/>
  <c r="M39" i="44" s="1"/>
  <c r="F39" i="44"/>
  <c r="L39" i="44" s="1"/>
  <c r="E39" i="44"/>
  <c r="G38" i="44"/>
  <c r="M38" i="44" s="1"/>
  <c r="F38" i="44"/>
  <c r="L38" i="44" s="1"/>
  <c r="E38" i="44"/>
  <c r="G37" i="44"/>
  <c r="M37" i="44" s="1"/>
  <c r="F37" i="44"/>
  <c r="L37" i="44" s="1"/>
  <c r="E37" i="44"/>
  <c r="G36" i="44"/>
  <c r="M36" i="44" s="1"/>
  <c r="F36" i="44"/>
  <c r="L36" i="44" s="1"/>
  <c r="E36" i="44"/>
  <c r="K36" i="44" s="1"/>
  <c r="H35" i="44"/>
  <c r="G35" i="44"/>
  <c r="M35" i="44" s="1"/>
  <c r="F35" i="44"/>
  <c r="L35" i="44" s="1"/>
  <c r="E35" i="44"/>
  <c r="K35" i="44" s="1"/>
  <c r="G34" i="44"/>
  <c r="M34" i="44" s="1"/>
  <c r="F34" i="44"/>
  <c r="L34" i="44" s="1"/>
  <c r="E34" i="44"/>
  <c r="K34" i="44" s="1"/>
  <c r="G33" i="44"/>
  <c r="M33" i="44" s="1"/>
  <c r="F33" i="44"/>
  <c r="L33" i="44" s="1"/>
  <c r="E33" i="44"/>
  <c r="K33" i="44" s="1"/>
  <c r="G32" i="44"/>
  <c r="M32" i="44" s="1"/>
  <c r="F32" i="44"/>
  <c r="L32" i="44" s="1"/>
  <c r="E32" i="44"/>
  <c r="K32" i="44" s="1"/>
  <c r="L31" i="44"/>
  <c r="G31" i="44"/>
  <c r="M31" i="44" s="1"/>
  <c r="F31" i="44"/>
  <c r="E31" i="44"/>
  <c r="L30" i="44"/>
  <c r="G30" i="44"/>
  <c r="M30" i="44" s="1"/>
  <c r="F30" i="44"/>
  <c r="E30" i="44"/>
  <c r="G29" i="44"/>
  <c r="M29" i="44" s="1"/>
  <c r="F29" i="44"/>
  <c r="L29" i="44" s="1"/>
  <c r="E29" i="44"/>
  <c r="K28" i="44"/>
  <c r="G28" i="44"/>
  <c r="M28" i="44" s="1"/>
  <c r="F28" i="44"/>
  <c r="L28" i="44" s="1"/>
  <c r="E28" i="44"/>
  <c r="H27" i="44"/>
  <c r="G27" i="44"/>
  <c r="M27" i="44" s="1"/>
  <c r="F27" i="44"/>
  <c r="L27" i="44" s="1"/>
  <c r="E27" i="44"/>
  <c r="K27" i="44" s="1"/>
  <c r="G26" i="44"/>
  <c r="M26" i="44" s="1"/>
  <c r="F26" i="44"/>
  <c r="L26" i="44" s="1"/>
  <c r="E26" i="44"/>
  <c r="K26" i="44" s="1"/>
  <c r="G25" i="44"/>
  <c r="M25" i="44" s="1"/>
  <c r="F25" i="44"/>
  <c r="L25" i="44" s="1"/>
  <c r="E25" i="44"/>
  <c r="K25" i="44" s="1"/>
  <c r="L24" i="44"/>
  <c r="G24" i="44"/>
  <c r="M24" i="44" s="1"/>
  <c r="F24" i="44"/>
  <c r="E24" i="44"/>
  <c r="K24" i="44" s="1"/>
  <c r="G23" i="44"/>
  <c r="M23" i="44" s="1"/>
  <c r="F23" i="44"/>
  <c r="L23" i="44" s="1"/>
  <c r="E23" i="44"/>
  <c r="G22" i="44"/>
  <c r="M22" i="44" s="1"/>
  <c r="F22" i="44"/>
  <c r="L22" i="44" s="1"/>
  <c r="E22" i="44"/>
  <c r="G21" i="44"/>
  <c r="M21" i="44" s="1"/>
  <c r="F21" i="44"/>
  <c r="L21" i="44" s="1"/>
  <c r="E21" i="44"/>
  <c r="G20" i="44"/>
  <c r="M20" i="44" s="1"/>
  <c r="F20" i="44"/>
  <c r="L20" i="44" s="1"/>
  <c r="E20" i="44"/>
  <c r="K20" i="44" s="1"/>
  <c r="H19" i="44"/>
  <c r="G19" i="44"/>
  <c r="M19" i="44" s="1"/>
  <c r="F19" i="44"/>
  <c r="L19" i="44" s="1"/>
  <c r="E19" i="44"/>
  <c r="K19" i="44" s="1"/>
  <c r="G18" i="44"/>
  <c r="M18" i="44" s="1"/>
  <c r="F18" i="44"/>
  <c r="L18" i="44" s="1"/>
  <c r="E18" i="44"/>
  <c r="K18" i="44" s="1"/>
  <c r="M17" i="44"/>
  <c r="G17" i="44"/>
  <c r="F17" i="44"/>
  <c r="L17" i="44" s="1"/>
  <c r="E17" i="44"/>
  <c r="K17" i="44" s="1"/>
  <c r="G16" i="44"/>
  <c r="M16" i="44" s="1"/>
  <c r="F16" i="44"/>
  <c r="L16" i="44" s="1"/>
  <c r="E16" i="44"/>
  <c r="K16" i="44" s="1"/>
  <c r="K15" i="44"/>
  <c r="G15" i="44"/>
  <c r="M15" i="44" s="1"/>
  <c r="F15" i="44"/>
  <c r="L15" i="44" s="1"/>
  <c r="E15" i="44"/>
  <c r="H14" i="44"/>
  <c r="G14" i="44"/>
  <c r="M14" i="44" s="1"/>
  <c r="F14" i="44"/>
  <c r="L14" i="44" s="1"/>
  <c r="E14" i="44"/>
  <c r="K14" i="44" s="1"/>
  <c r="H13" i="44"/>
  <c r="G13" i="44"/>
  <c r="M13" i="44" s="1"/>
  <c r="F13" i="44"/>
  <c r="L13" i="44" s="1"/>
  <c r="E13" i="44"/>
  <c r="K13" i="44" s="1"/>
  <c r="H12" i="44"/>
  <c r="G12" i="44"/>
  <c r="M12" i="44" s="1"/>
  <c r="F12" i="44"/>
  <c r="L12" i="44" s="1"/>
  <c r="E12" i="44"/>
  <c r="K12" i="44" s="1"/>
  <c r="H11" i="44"/>
  <c r="G11" i="44"/>
  <c r="M11" i="44" s="1"/>
  <c r="F11" i="44"/>
  <c r="L11" i="44" s="1"/>
  <c r="E11" i="44"/>
  <c r="K11" i="44" s="1"/>
  <c r="G10" i="44"/>
  <c r="M10" i="44" s="1"/>
  <c r="F10" i="44"/>
  <c r="L10" i="44" s="1"/>
  <c r="E10" i="44"/>
  <c r="K10" i="44" s="1"/>
  <c r="M9" i="44"/>
  <c r="G9" i="44"/>
  <c r="F9" i="44"/>
  <c r="L9" i="44" s="1"/>
  <c r="E9" i="44"/>
  <c r="K9" i="44" s="1"/>
  <c r="G8" i="44"/>
  <c r="M8" i="44" s="1"/>
  <c r="F8" i="44"/>
  <c r="L8" i="44" s="1"/>
  <c r="E8" i="44"/>
  <c r="K8" i="44" s="1"/>
  <c r="K7" i="44"/>
  <c r="G7" i="44"/>
  <c r="M7" i="44" s="1"/>
  <c r="F7" i="44"/>
  <c r="L7" i="44" s="1"/>
  <c r="E7" i="44"/>
  <c r="H6" i="44"/>
  <c r="G6" i="44"/>
  <c r="M6" i="44" s="1"/>
  <c r="F6" i="44"/>
  <c r="L6" i="44" s="1"/>
  <c r="E6" i="44"/>
  <c r="K6" i="44" s="1"/>
  <c r="H5" i="44"/>
  <c r="G5" i="44"/>
  <c r="M5" i="44" s="1"/>
  <c r="F5" i="44"/>
  <c r="L5" i="44" s="1"/>
  <c r="E5" i="44"/>
  <c r="K5" i="44" s="1"/>
  <c r="K4" i="44"/>
  <c r="H4" i="44"/>
  <c r="G4" i="44"/>
  <c r="M4" i="44" s="1"/>
  <c r="F4" i="44"/>
  <c r="L4" i="44" s="1"/>
  <c r="E4" i="44"/>
  <c r="H3" i="44"/>
  <c r="G3" i="44"/>
  <c r="M3" i="44" s="1"/>
  <c r="F3" i="44"/>
  <c r="L3" i="44" s="1"/>
  <c r="E3" i="44"/>
  <c r="K3" i="44" s="1"/>
  <c r="K45" i="44"/>
  <c r="H2" i="44"/>
  <c r="G2" i="44"/>
  <c r="M2" i="44" s="1"/>
  <c r="F2" i="44"/>
  <c r="L2" i="44" s="1"/>
  <c r="E2" i="44"/>
  <c r="K2" i="44" s="1"/>
  <c r="G50" i="43"/>
  <c r="M50" i="43" s="1"/>
  <c r="F50" i="43"/>
  <c r="L50" i="43" s="1"/>
  <c r="E50" i="43"/>
  <c r="K50" i="43" s="1"/>
  <c r="G49" i="43"/>
  <c r="M49" i="43" s="1"/>
  <c r="F49" i="43"/>
  <c r="L49" i="43" s="1"/>
  <c r="E49" i="43"/>
  <c r="K49" i="43" s="1"/>
  <c r="G48" i="43"/>
  <c r="M48" i="43" s="1"/>
  <c r="F48" i="43"/>
  <c r="L48" i="43" s="1"/>
  <c r="E48" i="43"/>
  <c r="K48" i="43" s="1"/>
  <c r="L47" i="43"/>
  <c r="G47" i="43"/>
  <c r="M47" i="43" s="1"/>
  <c r="F47" i="43"/>
  <c r="E47" i="43"/>
  <c r="K47" i="43" s="1"/>
  <c r="G46" i="43"/>
  <c r="M46" i="43" s="1"/>
  <c r="F46" i="43"/>
  <c r="L46" i="43" s="1"/>
  <c r="E46" i="43"/>
  <c r="G45" i="43"/>
  <c r="M45" i="43" s="1"/>
  <c r="F45" i="43"/>
  <c r="L45" i="43" s="1"/>
  <c r="E45" i="43"/>
  <c r="K44" i="43"/>
  <c r="G44" i="43"/>
  <c r="M44" i="43" s="1"/>
  <c r="F44" i="43"/>
  <c r="L44" i="43" s="1"/>
  <c r="E44" i="43"/>
  <c r="H43" i="43"/>
  <c r="G43" i="43"/>
  <c r="M43" i="43" s="1"/>
  <c r="F43" i="43"/>
  <c r="L43" i="43" s="1"/>
  <c r="E43" i="43"/>
  <c r="G42" i="43"/>
  <c r="M42" i="43" s="1"/>
  <c r="F42" i="43"/>
  <c r="L42" i="43" s="1"/>
  <c r="E42" i="43"/>
  <c r="K42" i="43" s="1"/>
  <c r="G41" i="43"/>
  <c r="M41" i="43" s="1"/>
  <c r="F41" i="43"/>
  <c r="L41" i="43" s="1"/>
  <c r="E41" i="43"/>
  <c r="K41" i="43" s="1"/>
  <c r="G40" i="43"/>
  <c r="M40" i="43" s="1"/>
  <c r="F40" i="43"/>
  <c r="L40" i="43" s="1"/>
  <c r="E40" i="43"/>
  <c r="K40" i="43" s="1"/>
  <c r="G39" i="43"/>
  <c r="M39" i="43" s="1"/>
  <c r="F39" i="43"/>
  <c r="L39" i="43" s="1"/>
  <c r="E39" i="43"/>
  <c r="K39" i="43" s="1"/>
  <c r="M38" i="43"/>
  <c r="G38" i="43"/>
  <c r="F38" i="43"/>
  <c r="L38" i="43" s="1"/>
  <c r="E38" i="43"/>
  <c r="G37" i="43"/>
  <c r="M37" i="43" s="1"/>
  <c r="F37" i="43"/>
  <c r="L37" i="43" s="1"/>
  <c r="E37" i="43"/>
  <c r="G36" i="43"/>
  <c r="M36" i="43" s="1"/>
  <c r="F36" i="43"/>
  <c r="L36" i="43" s="1"/>
  <c r="E36" i="43"/>
  <c r="K36" i="43" s="1"/>
  <c r="H35" i="43"/>
  <c r="G35" i="43"/>
  <c r="M35" i="43" s="1"/>
  <c r="F35" i="43"/>
  <c r="L35" i="43" s="1"/>
  <c r="E35" i="43"/>
  <c r="G34" i="43"/>
  <c r="M34" i="43" s="1"/>
  <c r="F34" i="43"/>
  <c r="L34" i="43" s="1"/>
  <c r="E34" i="43"/>
  <c r="K34" i="43" s="1"/>
  <c r="G33" i="43"/>
  <c r="M33" i="43" s="1"/>
  <c r="F33" i="43"/>
  <c r="L33" i="43" s="1"/>
  <c r="E33" i="43"/>
  <c r="K33" i="43" s="1"/>
  <c r="G32" i="43"/>
  <c r="M32" i="43" s="1"/>
  <c r="F32" i="43"/>
  <c r="L32" i="43" s="1"/>
  <c r="E32" i="43"/>
  <c r="K32" i="43" s="1"/>
  <c r="G31" i="43"/>
  <c r="M31" i="43" s="1"/>
  <c r="F31" i="43"/>
  <c r="L31" i="43" s="1"/>
  <c r="E31" i="43"/>
  <c r="K31" i="43" s="1"/>
  <c r="G30" i="43"/>
  <c r="M30" i="43" s="1"/>
  <c r="F30" i="43"/>
  <c r="L30" i="43" s="1"/>
  <c r="E30" i="43"/>
  <c r="G29" i="43"/>
  <c r="M29" i="43" s="1"/>
  <c r="F29" i="43"/>
  <c r="L29" i="43" s="1"/>
  <c r="E29" i="43"/>
  <c r="K28" i="43"/>
  <c r="G28" i="43"/>
  <c r="M28" i="43" s="1"/>
  <c r="F28" i="43"/>
  <c r="L28" i="43" s="1"/>
  <c r="E28" i="43"/>
  <c r="H27" i="43"/>
  <c r="G27" i="43"/>
  <c r="M27" i="43" s="1"/>
  <c r="F27" i="43"/>
  <c r="L27" i="43" s="1"/>
  <c r="E27" i="43"/>
  <c r="G26" i="43"/>
  <c r="M26" i="43" s="1"/>
  <c r="F26" i="43"/>
  <c r="L26" i="43" s="1"/>
  <c r="E26" i="43"/>
  <c r="K26" i="43" s="1"/>
  <c r="G25" i="43"/>
  <c r="M25" i="43" s="1"/>
  <c r="F25" i="43"/>
  <c r="L25" i="43" s="1"/>
  <c r="E25" i="43"/>
  <c r="K25" i="43" s="1"/>
  <c r="G24" i="43"/>
  <c r="M24" i="43" s="1"/>
  <c r="F24" i="43"/>
  <c r="L24" i="43" s="1"/>
  <c r="E24" i="43"/>
  <c r="K24" i="43" s="1"/>
  <c r="L23" i="43"/>
  <c r="G23" i="43"/>
  <c r="M23" i="43" s="1"/>
  <c r="F23" i="43"/>
  <c r="E23" i="43"/>
  <c r="K23" i="43" s="1"/>
  <c r="M22" i="43"/>
  <c r="G22" i="43"/>
  <c r="F22" i="43"/>
  <c r="L22" i="43" s="1"/>
  <c r="E22" i="43"/>
  <c r="M21" i="43"/>
  <c r="G21" i="43"/>
  <c r="F21" i="43"/>
  <c r="L21" i="43" s="1"/>
  <c r="E21" i="43"/>
  <c r="G20" i="43"/>
  <c r="M20" i="43" s="1"/>
  <c r="F20" i="43"/>
  <c r="L20" i="43" s="1"/>
  <c r="E20" i="43"/>
  <c r="K20" i="43" s="1"/>
  <c r="H19" i="43"/>
  <c r="G19" i="43"/>
  <c r="M19" i="43" s="1"/>
  <c r="F19" i="43"/>
  <c r="L19" i="43" s="1"/>
  <c r="E19" i="43"/>
  <c r="G18" i="43"/>
  <c r="M18" i="43" s="1"/>
  <c r="F18" i="43"/>
  <c r="L18" i="43" s="1"/>
  <c r="E18" i="43"/>
  <c r="K18" i="43" s="1"/>
  <c r="G17" i="43"/>
  <c r="M17" i="43" s="1"/>
  <c r="F17" i="43"/>
  <c r="L17" i="43" s="1"/>
  <c r="E17" i="43"/>
  <c r="K17" i="43" s="1"/>
  <c r="G16" i="43"/>
  <c r="M16" i="43" s="1"/>
  <c r="F16" i="43"/>
  <c r="L16" i="43" s="1"/>
  <c r="E16" i="43"/>
  <c r="K16" i="43" s="1"/>
  <c r="L15" i="43"/>
  <c r="G15" i="43"/>
  <c r="M15" i="43" s="1"/>
  <c r="F15" i="43"/>
  <c r="E15" i="43"/>
  <c r="K15" i="43" s="1"/>
  <c r="G14" i="43"/>
  <c r="M14" i="43" s="1"/>
  <c r="F14" i="43"/>
  <c r="L14" i="43" s="1"/>
  <c r="E14" i="43"/>
  <c r="G13" i="43"/>
  <c r="M13" i="43" s="1"/>
  <c r="F13" i="43"/>
  <c r="L13" i="43" s="1"/>
  <c r="E13" i="43"/>
  <c r="K12" i="43"/>
  <c r="G12" i="43"/>
  <c r="M12" i="43" s="1"/>
  <c r="F12" i="43"/>
  <c r="L12" i="43" s="1"/>
  <c r="E12" i="43"/>
  <c r="H11" i="43"/>
  <c r="G11" i="43"/>
  <c r="M11" i="43" s="1"/>
  <c r="F11" i="43"/>
  <c r="L11" i="43" s="1"/>
  <c r="E11" i="43"/>
  <c r="G10" i="43"/>
  <c r="M10" i="43" s="1"/>
  <c r="F10" i="43"/>
  <c r="L10" i="43" s="1"/>
  <c r="E10" i="43"/>
  <c r="K10" i="43" s="1"/>
  <c r="G9" i="43"/>
  <c r="M9" i="43" s="1"/>
  <c r="F9" i="43"/>
  <c r="L9" i="43" s="1"/>
  <c r="E9" i="43"/>
  <c r="K9" i="43" s="1"/>
  <c r="G8" i="43"/>
  <c r="M8" i="43" s="1"/>
  <c r="F8" i="43"/>
  <c r="L8" i="43" s="1"/>
  <c r="E8" i="43"/>
  <c r="K8" i="43" s="1"/>
  <c r="L7" i="43"/>
  <c r="G7" i="43"/>
  <c r="M7" i="43" s="1"/>
  <c r="F7" i="43"/>
  <c r="E7" i="43"/>
  <c r="K7" i="43" s="1"/>
  <c r="M6" i="43"/>
  <c r="G6" i="43"/>
  <c r="F6" i="43"/>
  <c r="L6" i="43" s="1"/>
  <c r="E6" i="43"/>
  <c r="K6" i="43" s="1"/>
  <c r="K5" i="43"/>
  <c r="H5" i="43"/>
  <c r="G5" i="43"/>
  <c r="M5" i="43" s="1"/>
  <c r="F5" i="43"/>
  <c r="L5" i="43" s="1"/>
  <c r="E5" i="43"/>
  <c r="H4" i="43"/>
  <c r="G4" i="43"/>
  <c r="M4" i="43" s="1"/>
  <c r="F4" i="43"/>
  <c r="L4" i="43" s="1"/>
  <c r="E4" i="43"/>
  <c r="K4" i="43" s="1"/>
  <c r="H3" i="43"/>
  <c r="G3" i="43"/>
  <c r="M3" i="43" s="1"/>
  <c r="F3" i="43"/>
  <c r="L3" i="43" s="1"/>
  <c r="E3" i="43"/>
  <c r="K3" i="43" s="1"/>
  <c r="K45" i="43"/>
  <c r="H2" i="43"/>
  <c r="G2" i="43"/>
  <c r="M2" i="43" s="1"/>
  <c r="F2" i="43"/>
  <c r="L2" i="43" s="1"/>
  <c r="E2" i="43"/>
  <c r="K2" i="43" s="1"/>
  <c r="H50" i="42"/>
  <c r="G50" i="42"/>
  <c r="M50" i="42" s="1"/>
  <c r="F50" i="42"/>
  <c r="L50" i="42" s="1"/>
  <c r="E50" i="42"/>
  <c r="K50" i="42" s="1"/>
  <c r="H49" i="42"/>
  <c r="G49" i="42"/>
  <c r="M49" i="42" s="1"/>
  <c r="F49" i="42"/>
  <c r="L49" i="42" s="1"/>
  <c r="E49" i="42"/>
  <c r="K49" i="42" s="1"/>
  <c r="G48" i="42"/>
  <c r="M48" i="42" s="1"/>
  <c r="F48" i="42"/>
  <c r="L48" i="42" s="1"/>
  <c r="E48" i="42"/>
  <c r="K48" i="42" s="1"/>
  <c r="G47" i="42"/>
  <c r="M47" i="42" s="1"/>
  <c r="F47" i="42"/>
  <c r="L47" i="42" s="1"/>
  <c r="E47" i="42"/>
  <c r="K47" i="42" s="1"/>
  <c r="M46" i="42"/>
  <c r="H46" i="42"/>
  <c r="G46" i="42"/>
  <c r="F46" i="42"/>
  <c r="L46" i="42" s="1"/>
  <c r="E46" i="42"/>
  <c r="K46" i="42" s="1"/>
  <c r="G45" i="42"/>
  <c r="M45" i="42" s="1"/>
  <c r="F45" i="42"/>
  <c r="L45" i="42" s="1"/>
  <c r="E45" i="42"/>
  <c r="K45" i="42" s="1"/>
  <c r="G44" i="42"/>
  <c r="M44" i="42" s="1"/>
  <c r="F44" i="42"/>
  <c r="L44" i="42" s="1"/>
  <c r="E44" i="42"/>
  <c r="L43" i="42"/>
  <c r="G43" i="42"/>
  <c r="M43" i="42" s="1"/>
  <c r="F43" i="42"/>
  <c r="E43" i="42"/>
  <c r="K43" i="42" s="1"/>
  <c r="K42" i="42"/>
  <c r="H42" i="42"/>
  <c r="G42" i="42"/>
  <c r="M42" i="42" s="1"/>
  <c r="F42" i="42"/>
  <c r="L42" i="42" s="1"/>
  <c r="E42" i="42"/>
  <c r="H41" i="42"/>
  <c r="G41" i="42"/>
  <c r="M41" i="42" s="1"/>
  <c r="F41" i="42"/>
  <c r="L41" i="42" s="1"/>
  <c r="E41" i="42"/>
  <c r="K41" i="42" s="1"/>
  <c r="G40" i="42"/>
  <c r="M40" i="42" s="1"/>
  <c r="F40" i="42"/>
  <c r="L40" i="42" s="1"/>
  <c r="E40" i="42"/>
  <c r="K40" i="42" s="1"/>
  <c r="G39" i="42"/>
  <c r="M39" i="42" s="1"/>
  <c r="F39" i="42"/>
  <c r="L39" i="42" s="1"/>
  <c r="E39" i="42"/>
  <c r="K39" i="42" s="1"/>
  <c r="H38" i="42"/>
  <c r="G38" i="42"/>
  <c r="M38" i="42" s="1"/>
  <c r="F38" i="42"/>
  <c r="L38" i="42" s="1"/>
  <c r="E38" i="42"/>
  <c r="K38" i="42" s="1"/>
  <c r="G37" i="42"/>
  <c r="M37" i="42" s="1"/>
  <c r="F37" i="42"/>
  <c r="L37" i="42" s="1"/>
  <c r="E37" i="42"/>
  <c r="K37" i="42" s="1"/>
  <c r="G36" i="42"/>
  <c r="M36" i="42" s="1"/>
  <c r="F36" i="42"/>
  <c r="L36" i="42" s="1"/>
  <c r="E36" i="42"/>
  <c r="G35" i="42"/>
  <c r="M35" i="42" s="1"/>
  <c r="F35" i="42"/>
  <c r="L35" i="42" s="1"/>
  <c r="E35" i="42"/>
  <c r="K35" i="42" s="1"/>
  <c r="K34" i="42"/>
  <c r="H34" i="42"/>
  <c r="G34" i="42"/>
  <c r="M34" i="42" s="1"/>
  <c r="F34" i="42"/>
  <c r="L34" i="42" s="1"/>
  <c r="E34" i="42"/>
  <c r="H33" i="42"/>
  <c r="G33" i="42"/>
  <c r="M33" i="42" s="1"/>
  <c r="F33" i="42"/>
  <c r="L33" i="42" s="1"/>
  <c r="E33" i="42"/>
  <c r="K33" i="42" s="1"/>
  <c r="G32" i="42"/>
  <c r="M32" i="42" s="1"/>
  <c r="F32" i="42"/>
  <c r="L32" i="42" s="1"/>
  <c r="E32" i="42"/>
  <c r="K32" i="42" s="1"/>
  <c r="G31" i="42"/>
  <c r="M31" i="42" s="1"/>
  <c r="F31" i="42"/>
  <c r="L31" i="42" s="1"/>
  <c r="E31" i="42"/>
  <c r="K31" i="42" s="1"/>
  <c r="H30" i="42"/>
  <c r="G30" i="42"/>
  <c r="M30" i="42" s="1"/>
  <c r="F30" i="42"/>
  <c r="L30" i="42" s="1"/>
  <c r="E30" i="42"/>
  <c r="K30" i="42" s="1"/>
  <c r="G29" i="42"/>
  <c r="M29" i="42" s="1"/>
  <c r="F29" i="42"/>
  <c r="L29" i="42" s="1"/>
  <c r="E29" i="42"/>
  <c r="K29" i="42" s="1"/>
  <c r="L28" i="42"/>
  <c r="G28" i="42"/>
  <c r="M28" i="42" s="1"/>
  <c r="F28" i="42"/>
  <c r="E28" i="42"/>
  <c r="G27" i="42"/>
  <c r="M27" i="42" s="1"/>
  <c r="F27" i="42"/>
  <c r="L27" i="42" s="1"/>
  <c r="E27" i="42"/>
  <c r="K27" i="42" s="1"/>
  <c r="K26" i="42"/>
  <c r="H26" i="42"/>
  <c r="G26" i="42"/>
  <c r="M26" i="42" s="1"/>
  <c r="F26" i="42"/>
  <c r="L26" i="42" s="1"/>
  <c r="E26" i="42"/>
  <c r="H25" i="42"/>
  <c r="G25" i="42"/>
  <c r="M25" i="42" s="1"/>
  <c r="F25" i="42"/>
  <c r="L25" i="42" s="1"/>
  <c r="E25" i="42"/>
  <c r="K25" i="42" s="1"/>
  <c r="G24" i="42"/>
  <c r="M24" i="42" s="1"/>
  <c r="F24" i="42"/>
  <c r="L24" i="42" s="1"/>
  <c r="E24" i="42"/>
  <c r="K24" i="42" s="1"/>
  <c r="G23" i="42"/>
  <c r="M23" i="42" s="1"/>
  <c r="F23" i="42"/>
  <c r="L23" i="42" s="1"/>
  <c r="E23" i="42"/>
  <c r="K23" i="42" s="1"/>
  <c r="H22" i="42"/>
  <c r="G22" i="42"/>
  <c r="M22" i="42" s="1"/>
  <c r="F22" i="42"/>
  <c r="L22" i="42" s="1"/>
  <c r="E22" i="42"/>
  <c r="K22" i="42" s="1"/>
  <c r="G21" i="42"/>
  <c r="M21" i="42" s="1"/>
  <c r="F21" i="42"/>
  <c r="L21" i="42" s="1"/>
  <c r="E21" i="42"/>
  <c r="K21" i="42" s="1"/>
  <c r="L20" i="42"/>
  <c r="G20" i="42"/>
  <c r="M20" i="42" s="1"/>
  <c r="F20" i="42"/>
  <c r="E20" i="42"/>
  <c r="K19" i="42"/>
  <c r="G19" i="42"/>
  <c r="M19" i="42" s="1"/>
  <c r="F19" i="42"/>
  <c r="L19" i="42" s="1"/>
  <c r="E19" i="42"/>
  <c r="H18" i="42"/>
  <c r="G18" i="42"/>
  <c r="M18" i="42" s="1"/>
  <c r="F18" i="42"/>
  <c r="L18" i="42" s="1"/>
  <c r="E18" i="42"/>
  <c r="K18" i="42" s="1"/>
  <c r="H17" i="42"/>
  <c r="G17" i="42"/>
  <c r="M17" i="42" s="1"/>
  <c r="F17" i="42"/>
  <c r="L17" i="42" s="1"/>
  <c r="E17" i="42"/>
  <c r="K17" i="42" s="1"/>
  <c r="G16" i="42"/>
  <c r="M16" i="42" s="1"/>
  <c r="F16" i="42"/>
  <c r="L16" i="42" s="1"/>
  <c r="E16" i="42"/>
  <c r="K16" i="42" s="1"/>
  <c r="G15" i="42"/>
  <c r="M15" i="42" s="1"/>
  <c r="F15" i="42"/>
  <c r="L15" i="42" s="1"/>
  <c r="E15" i="42"/>
  <c r="K15" i="42" s="1"/>
  <c r="H14" i="42"/>
  <c r="G14" i="42"/>
  <c r="M14" i="42" s="1"/>
  <c r="F14" i="42"/>
  <c r="L14" i="42" s="1"/>
  <c r="E14" i="42"/>
  <c r="K14" i="42" s="1"/>
  <c r="L13" i="42"/>
  <c r="G13" i="42"/>
  <c r="M13" i="42" s="1"/>
  <c r="F13" i="42"/>
  <c r="E13" i="42"/>
  <c r="K13" i="42" s="1"/>
  <c r="L12" i="42"/>
  <c r="G12" i="42"/>
  <c r="M12" i="42" s="1"/>
  <c r="F12" i="42"/>
  <c r="E12" i="42"/>
  <c r="G11" i="42"/>
  <c r="M11" i="42" s="1"/>
  <c r="F11" i="42"/>
  <c r="L11" i="42" s="1"/>
  <c r="E11" i="42"/>
  <c r="K11" i="42" s="1"/>
  <c r="H10" i="42"/>
  <c r="G10" i="42"/>
  <c r="M10" i="42" s="1"/>
  <c r="F10" i="42"/>
  <c r="L10" i="42" s="1"/>
  <c r="E10" i="42"/>
  <c r="K10" i="42" s="1"/>
  <c r="H9" i="42"/>
  <c r="G9" i="42"/>
  <c r="M9" i="42" s="1"/>
  <c r="F9" i="42"/>
  <c r="L9" i="42" s="1"/>
  <c r="E9" i="42"/>
  <c r="K9" i="42" s="1"/>
  <c r="G8" i="42"/>
  <c r="M8" i="42" s="1"/>
  <c r="F8" i="42"/>
  <c r="L8" i="42" s="1"/>
  <c r="E8" i="42"/>
  <c r="K8" i="42" s="1"/>
  <c r="G7" i="42"/>
  <c r="M7" i="42" s="1"/>
  <c r="F7" i="42"/>
  <c r="L7" i="42" s="1"/>
  <c r="E7" i="42"/>
  <c r="K7" i="42" s="1"/>
  <c r="H6" i="42"/>
  <c r="G6" i="42"/>
  <c r="M6" i="42" s="1"/>
  <c r="F6" i="42"/>
  <c r="L6" i="42" s="1"/>
  <c r="E6" i="42"/>
  <c r="K6" i="42" s="1"/>
  <c r="M5" i="42"/>
  <c r="G5" i="42"/>
  <c r="F5" i="42"/>
  <c r="L5" i="42" s="1"/>
  <c r="E5" i="42"/>
  <c r="K5" i="42" s="1"/>
  <c r="L4" i="42"/>
  <c r="G4" i="42"/>
  <c r="M4" i="42" s="1"/>
  <c r="F4" i="42"/>
  <c r="E4" i="42"/>
  <c r="K3" i="42"/>
  <c r="G3" i="42"/>
  <c r="M3" i="42" s="1"/>
  <c r="F3" i="42"/>
  <c r="L3" i="42" s="1"/>
  <c r="E3" i="42"/>
  <c r="H44" i="42"/>
  <c r="H2" i="42"/>
  <c r="G2" i="42"/>
  <c r="M2" i="42" s="1"/>
  <c r="F2" i="42"/>
  <c r="L2" i="42" s="1"/>
  <c r="E2" i="42"/>
  <c r="K2" i="42" s="1"/>
  <c r="N2" i="41"/>
  <c r="H50" i="41"/>
  <c r="G50" i="41"/>
  <c r="M50" i="41" s="1"/>
  <c r="F50" i="41"/>
  <c r="L50" i="41" s="1"/>
  <c r="E50" i="41"/>
  <c r="K50" i="41" s="1"/>
  <c r="H49" i="41"/>
  <c r="G49" i="41"/>
  <c r="M49" i="41" s="1"/>
  <c r="F49" i="41"/>
  <c r="L49" i="41" s="1"/>
  <c r="E49" i="41"/>
  <c r="K49" i="41" s="1"/>
  <c r="H48" i="41"/>
  <c r="G48" i="41"/>
  <c r="M48" i="41" s="1"/>
  <c r="F48" i="41"/>
  <c r="L48" i="41" s="1"/>
  <c r="E48" i="41"/>
  <c r="K48" i="41" s="1"/>
  <c r="H47" i="41"/>
  <c r="G47" i="41"/>
  <c r="M47" i="41" s="1"/>
  <c r="F47" i="41"/>
  <c r="L47" i="41" s="1"/>
  <c r="E47" i="41"/>
  <c r="K47" i="41" s="1"/>
  <c r="H46" i="41"/>
  <c r="G46" i="41"/>
  <c r="M46" i="41" s="1"/>
  <c r="F46" i="41"/>
  <c r="L46" i="41" s="1"/>
  <c r="E46" i="41"/>
  <c r="K46" i="41" s="1"/>
  <c r="L45" i="41"/>
  <c r="H45" i="41"/>
  <c r="G45" i="41"/>
  <c r="M45" i="41" s="1"/>
  <c r="F45" i="41"/>
  <c r="E45" i="41"/>
  <c r="K45" i="41" s="1"/>
  <c r="K44" i="41"/>
  <c r="H44" i="41"/>
  <c r="G44" i="41"/>
  <c r="M44" i="41" s="1"/>
  <c r="F44" i="41"/>
  <c r="L44" i="41" s="1"/>
  <c r="E44" i="41"/>
  <c r="K43" i="41"/>
  <c r="H43" i="41"/>
  <c r="G43" i="41"/>
  <c r="M43" i="41" s="1"/>
  <c r="F43" i="41"/>
  <c r="L43" i="41" s="1"/>
  <c r="E43" i="41"/>
  <c r="H42" i="41"/>
  <c r="G42" i="41"/>
  <c r="M42" i="41" s="1"/>
  <c r="F42" i="41"/>
  <c r="L42" i="41" s="1"/>
  <c r="E42" i="41"/>
  <c r="K42" i="41" s="1"/>
  <c r="H41" i="41"/>
  <c r="G41" i="41"/>
  <c r="M41" i="41" s="1"/>
  <c r="F41" i="41"/>
  <c r="L41" i="41" s="1"/>
  <c r="E41" i="41"/>
  <c r="K41" i="41" s="1"/>
  <c r="H40" i="41"/>
  <c r="G40" i="41"/>
  <c r="M40" i="41" s="1"/>
  <c r="F40" i="41"/>
  <c r="L40" i="41" s="1"/>
  <c r="E40" i="41"/>
  <c r="K40" i="41" s="1"/>
  <c r="H39" i="41"/>
  <c r="G39" i="41"/>
  <c r="M39" i="41" s="1"/>
  <c r="F39" i="41"/>
  <c r="L39" i="41" s="1"/>
  <c r="E39" i="41"/>
  <c r="K39" i="41" s="1"/>
  <c r="H38" i="41"/>
  <c r="G38" i="41"/>
  <c r="M38" i="41" s="1"/>
  <c r="F38" i="41"/>
  <c r="L38" i="41" s="1"/>
  <c r="E38" i="41"/>
  <c r="K38" i="41" s="1"/>
  <c r="K37" i="41"/>
  <c r="H37" i="41"/>
  <c r="G37" i="41"/>
  <c r="M37" i="41" s="1"/>
  <c r="F37" i="41"/>
  <c r="L37" i="41" s="1"/>
  <c r="E37" i="41"/>
  <c r="L36" i="41"/>
  <c r="H36" i="41"/>
  <c r="G36" i="41"/>
  <c r="M36" i="41" s="1"/>
  <c r="F36" i="41"/>
  <c r="E36" i="41"/>
  <c r="K36" i="41" s="1"/>
  <c r="H35" i="41"/>
  <c r="G35" i="41"/>
  <c r="M35" i="41" s="1"/>
  <c r="F35" i="41"/>
  <c r="L35" i="41" s="1"/>
  <c r="E35" i="41"/>
  <c r="K35" i="41" s="1"/>
  <c r="H34" i="41"/>
  <c r="G34" i="41"/>
  <c r="M34" i="41" s="1"/>
  <c r="F34" i="41"/>
  <c r="L34" i="41" s="1"/>
  <c r="E34" i="41"/>
  <c r="K34" i="41" s="1"/>
  <c r="H33" i="41"/>
  <c r="G33" i="41"/>
  <c r="M33" i="41" s="1"/>
  <c r="F33" i="41"/>
  <c r="L33" i="41" s="1"/>
  <c r="E33" i="41"/>
  <c r="K33" i="41" s="1"/>
  <c r="H32" i="41"/>
  <c r="G32" i="41"/>
  <c r="M32" i="41" s="1"/>
  <c r="F32" i="41"/>
  <c r="L32" i="41" s="1"/>
  <c r="E32" i="41"/>
  <c r="K32" i="41" s="1"/>
  <c r="H31" i="41"/>
  <c r="G31" i="41"/>
  <c r="M31" i="41" s="1"/>
  <c r="F31" i="41"/>
  <c r="L31" i="41" s="1"/>
  <c r="E31" i="41"/>
  <c r="K31" i="41" s="1"/>
  <c r="M30" i="41"/>
  <c r="H30" i="41"/>
  <c r="G30" i="41"/>
  <c r="F30" i="41"/>
  <c r="L30" i="41" s="1"/>
  <c r="E30" i="41"/>
  <c r="K30" i="41" s="1"/>
  <c r="H29" i="41"/>
  <c r="G29" i="41"/>
  <c r="M29" i="41" s="1"/>
  <c r="F29" i="41"/>
  <c r="L29" i="41" s="1"/>
  <c r="E29" i="41"/>
  <c r="K29" i="41" s="1"/>
  <c r="K28" i="41"/>
  <c r="H28" i="41"/>
  <c r="G28" i="41"/>
  <c r="M28" i="41" s="1"/>
  <c r="F28" i="41"/>
  <c r="L28" i="41" s="1"/>
  <c r="E28" i="41"/>
  <c r="K27" i="41"/>
  <c r="H27" i="41"/>
  <c r="G27" i="41"/>
  <c r="M27" i="41" s="1"/>
  <c r="F27" i="41"/>
  <c r="L27" i="41" s="1"/>
  <c r="E27" i="41"/>
  <c r="H26" i="41"/>
  <c r="G26" i="41"/>
  <c r="M26" i="41" s="1"/>
  <c r="F26" i="41"/>
  <c r="L26" i="41" s="1"/>
  <c r="E26" i="41"/>
  <c r="K26" i="41" s="1"/>
  <c r="H25" i="41"/>
  <c r="G25" i="41"/>
  <c r="M25" i="41" s="1"/>
  <c r="F25" i="41"/>
  <c r="L25" i="41" s="1"/>
  <c r="E25" i="41"/>
  <c r="K25" i="41" s="1"/>
  <c r="H24" i="41"/>
  <c r="G24" i="41"/>
  <c r="M24" i="41" s="1"/>
  <c r="F24" i="41"/>
  <c r="L24" i="41" s="1"/>
  <c r="E24" i="41"/>
  <c r="K24" i="41" s="1"/>
  <c r="H23" i="41"/>
  <c r="G23" i="41"/>
  <c r="M23" i="41" s="1"/>
  <c r="F23" i="41"/>
  <c r="L23" i="41" s="1"/>
  <c r="E23" i="41"/>
  <c r="K23" i="41" s="1"/>
  <c r="H22" i="41"/>
  <c r="G22" i="41"/>
  <c r="M22" i="41" s="1"/>
  <c r="F22" i="41"/>
  <c r="L22" i="41" s="1"/>
  <c r="E22" i="41"/>
  <c r="K22" i="41" s="1"/>
  <c r="K21" i="41"/>
  <c r="H21" i="41"/>
  <c r="G21" i="41"/>
  <c r="M21" i="41" s="1"/>
  <c r="F21" i="41"/>
  <c r="L21" i="41" s="1"/>
  <c r="E21" i="41"/>
  <c r="H20" i="41"/>
  <c r="G20" i="41"/>
  <c r="M20" i="41" s="1"/>
  <c r="F20" i="41"/>
  <c r="L20" i="41" s="1"/>
  <c r="E20" i="41"/>
  <c r="K20" i="41" s="1"/>
  <c r="H19" i="41"/>
  <c r="G19" i="41"/>
  <c r="M19" i="41" s="1"/>
  <c r="F19" i="41"/>
  <c r="L19" i="41" s="1"/>
  <c r="E19" i="41"/>
  <c r="K19" i="41" s="1"/>
  <c r="H18" i="41"/>
  <c r="G18" i="41"/>
  <c r="M18" i="41" s="1"/>
  <c r="F18" i="41"/>
  <c r="L18" i="41" s="1"/>
  <c r="E18" i="41"/>
  <c r="K18" i="41" s="1"/>
  <c r="H17" i="41"/>
  <c r="G17" i="41"/>
  <c r="M17" i="41" s="1"/>
  <c r="F17" i="41"/>
  <c r="L17" i="41" s="1"/>
  <c r="E17" i="41"/>
  <c r="K17" i="41" s="1"/>
  <c r="H16" i="41"/>
  <c r="G16" i="41"/>
  <c r="M16" i="41" s="1"/>
  <c r="F16" i="41"/>
  <c r="L16" i="41" s="1"/>
  <c r="E16" i="41"/>
  <c r="K16" i="41" s="1"/>
  <c r="H15" i="41"/>
  <c r="G15" i="41"/>
  <c r="M15" i="41" s="1"/>
  <c r="F15" i="41"/>
  <c r="L15" i="41" s="1"/>
  <c r="E15" i="41"/>
  <c r="K15" i="41" s="1"/>
  <c r="M14" i="41"/>
  <c r="H14" i="41"/>
  <c r="G14" i="41"/>
  <c r="F14" i="41"/>
  <c r="L14" i="41" s="1"/>
  <c r="E14" i="41"/>
  <c r="K14" i="41" s="1"/>
  <c r="H13" i="41"/>
  <c r="G13" i="41"/>
  <c r="M13" i="41" s="1"/>
  <c r="F13" i="41"/>
  <c r="L13" i="41" s="1"/>
  <c r="E13" i="41"/>
  <c r="K13" i="41" s="1"/>
  <c r="K12" i="41"/>
  <c r="H12" i="41"/>
  <c r="G12" i="41"/>
  <c r="M12" i="41" s="1"/>
  <c r="F12" i="41"/>
  <c r="L12" i="41" s="1"/>
  <c r="E12" i="41"/>
  <c r="K11" i="41"/>
  <c r="H11" i="41"/>
  <c r="G11" i="41"/>
  <c r="M11" i="41" s="1"/>
  <c r="F11" i="41"/>
  <c r="L11" i="41" s="1"/>
  <c r="E11" i="41"/>
  <c r="H10" i="41"/>
  <c r="G10" i="41"/>
  <c r="M10" i="41" s="1"/>
  <c r="F10" i="41"/>
  <c r="L10" i="41" s="1"/>
  <c r="E10" i="41"/>
  <c r="K10" i="41" s="1"/>
  <c r="H9" i="41"/>
  <c r="G9" i="41"/>
  <c r="M9" i="41" s="1"/>
  <c r="F9" i="41"/>
  <c r="L9" i="41" s="1"/>
  <c r="E9" i="41"/>
  <c r="K9" i="41" s="1"/>
  <c r="H8" i="41"/>
  <c r="G8" i="41"/>
  <c r="M8" i="41" s="1"/>
  <c r="F8" i="41"/>
  <c r="L8" i="41" s="1"/>
  <c r="E8" i="41"/>
  <c r="K8" i="41" s="1"/>
  <c r="H7" i="41"/>
  <c r="G7" i="41"/>
  <c r="M7" i="41" s="1"/>
  <c r="F7" i="41"/>
  <c r="L7" i="41" s="1"/>
  <c r="E7" i="41"/>
  <c r="K7" i="41" s="1"/>
  <c r="H6" i="41"/>
  <c r="G6" i="41"/>
  <c r="M6" i="41" s="1"/>
  <c r="F6" i="41"/>
  <c r="L6" i="41" s="1"/>
  <c r="E6" i="41"/>
  <c r="K6" i="41" s="1"/>
  <c r="K5" i="41"/>
  <c r="H5" i="41"/>
  <c r="G5" i="41"/>
  <c r="M5" i="41" s="1"/>
  <c r="F5" i="41"/>
  <c r="L5" i="41" s="1"/>
  <c r="E5" i="41"/>
  <c r="H4" i="41"/>
  <c r="G4" i="41"/>
  <c r="M4" i="41" s="1"/>
  <c r="F4" i="41"/>
  <c r="L4" i="41" s="1"/>
  <c r="E4" i="41"/>
  <c r="K4" i="41" s="1"/>
  <c r="H3" i="41"/>
  <c r="G3" i="41"/>
  <c r="M3" i="41" s="1"/>
  <c r="F3" i="41"/>
  <c r="L3" i="41" s="1"/>
  <c r="E3" i="41"/>
  <c r="K3" i="41" s="1"/>
  <c r="H2" i="41"/>
  <c r="G2" i="41"/>
  <c r="M2" i="41" s="1"/>
  <c r="F2" i="41"/>
  <c r="L2" i="41" s="1"/>
  <c r="E2" i="41"/>
  <c r="K2" i="41" s="1"/>
  <c r="K50" i="40"/>
  <c r="H50" i="40"/>
  <c r="F50" i="40"/>
  <c r="L50" i="40" s="1"/>
  <c r="E50" i="40"/>
  <c r="H49" i="40"/>
  <c r="G49" i="40"/>
  <c r="M49" i="40" s="1"/>
  <c r="F49" i="40"/>
  <c r="L49" i="40" s="1"/>
  <c r="E49" i="40"/>
  <c r="K49" i="40" s="1"/>
  <c r="H48" i="40"/>
  <c r="G48" i="40"/>
  <c r="M48" i="40" s="1"/>
  <c r="F48" i="40"/>
  <c r="L48" i="40" s="1"/>
  <c r="E48" i="40"/>
  <c r="K48" i="40" s="1"/>
  <c r="H47" i="40"/>
  <c r="F47" i="40"/>
  <c r="L47" i="40" s="1"/>
  <c r="E47" i="40"/>
  <c r="K47" i="40" s="1"/>
  <c r="H46" i="40"/>
  <c r="F46" i="40"/>
  <c r="L46" i="40" s="1"/>
  <c r="E46" i="40"/>
  <c r="K46" i="40" s="1"/>
  <c r="L45" i="40"/>
  <c r="H45" i="40"/>
  <c r="F45" i="40"/>
  <c r="E45" i="40"/>
  <c r="K45" i="40" s="1"/>
  <c r="L44" i="40"/>
  <c r="K44" i="40"/>
  <c r="H44" i="40"/>
  <c r="F44" i="40"/>
  <c r="E44" i="40"/>
  <c r="L43" i="40"/>
  <c r="K43" i="40"/>
  <c r="H43" i="40"/>
  <c r="F43" i="40"/>
  <c r="E43" i="40"/>
  <c r="K42" i="40"/>
  <c r="H42" i="40"/>
  <c r="G42" i="40"/>
  <c r="M42" i="40" s="1"/>
  <c r="F42" i="40"/>
  <c r="L42" i="40" s="1"/>
  <c r="E42" i="40"/>
  <c r="H41" i="40"/>
  <c r="G41" i="40"/>
  <c r="M41" i="40" s="1"/>
  <c r="F41" i="40"/>
  <c r="L41" i="40" s="1"/>
  <c r="E41" i="40"/>
  <c r="K41" i="40" s="1"/>
  <c r="H40" i="40"/>
  <c r="G40" i="40"/>
  <c r="M40" i="40" s="1"/>
  <c r="F40" i="40"/>
  <c r="L40" i="40" s="1"/>
  <c r="E40" i="40"/>
  <c r="K40" i="40" s="1"/>
  <c r="H39" i="40"/>
  <c r="F39" i="40"/>
  <c r="L39" i="40" s="1"/>
  <c r="E39" i="40"/>
  <c r="K39" i="40" s="1"/>
  <c r="H38" i="40"/>
  <c r="F38" i="40"/>
  <c r="L38" i="40" s="1"/>
  <c r="E38" i="40"/>
  <c r="K38" i="40" s="1"/>
  <c r="L37" i="40"/>
  <c r="H37" i="40"/>
  <c r="F37" i="40"/>
  <c r="E37" i="40"/>
  <c r="K37" i="40" s="1"/>
  <c r="L36" i="40"/>
  <c r="K36" i="40"/>
  <c r="H36" i="40"/>
  <c r="F36" i="40"/>
  <c r="E36" i="40"/>
  <c r="L35" i="40"/>
  <c r="K35" i="40"/>
  <c r="H35" i="40"/>
  <c r="F35" i="40"/>
  <c r="E35" i="40"/>
  <c r="K34" i="40"/>
  <c r="H34" i="40"/>
  <c r="G34" i="40"/>
  <c r="M34" i="40" s="1"/>
  <c r="F34" i="40"/>
  <c r="L34" i="40" s="1"/>
  <c r="E34" i="40"/>
  <c r="H33" i="40"/>
  <c r="G33" i="40"/>
  <c r="M33" i="40" s="1"/>
  <c r="F33" i="40"/>
  <c r="L33" i="40" s="1"/>
  <c r="E33" i="40"/>
  <c r="K33" i="40" s="1"/>
  <c r="H32" i="40"/>
  <c r="G32" i="40"/>
  <c r="M32" i="40" s="1"/>
  <c r="F32" i="40"/>
  <c r="L32" i="40" s="1"/>
  <c r="E32" i="40"/>
  <c r="K32" i="40" s="1"/>
  <c r="H31" i="40"/>
  <c r="F31" i="40"/>
  <c r="L31" i="40" s="1"/>
  <c r="E31" i="40"/>
  <c r="K31" i="40" s="1"/>
  <c r="H30" i="40"/>
  <c r="F30" i="40"/>
  <c r="L30" i="40" s="1"/>
  <c r="E30" i="40"/>
  <c r="K30" i="40" s="1"/>
  <c r="L29" i="40"/>
  <c r="H29" i="40"/>
  <c r="F29" i="40"/>
  <c r="E29" i="40"/>
  <c r="K29" i="40" s="1"/>
  <c r="L28" i="40"/>
  <c r="K28" i="40"/>
  <c r="H28" i="40"/>
  <c r="F28" i="40"/>
  <c r="E28" i="40"/>
  <c r="L27" i="40"/>
  <c r="K27" i="40"/>
  <c r="H27" i="40"/>
  <c r="F27" i="40"/>
  <c r="E27" i="40"/>
  <c r="K26" i="40"/>
  <c r="H26" i="40"/>
  <c r="G26" i="40"/>
  <c r="M26" i="40" s="1"/>
  <c r="F26" i="40"/>
  <c r="L26" i="40" s="1"/>
  <c r="E26" i="40"/>
  <c r="H25" i="40"/>
  <c r="G25" i="40"/>
  <c r="M25" i="40" s="1"/>
  <c r="F25" i="40"/>
  <c r="L25" i="40" s="1"/>
  <c r="E25" i="40"/>
  <c r="K25" i="40" s="1"/>
  <c r="H24" i="40"/>
  <c r="G24" i="40"/>
  <c r="M24" i="40" s="1"/>
  <c r="F24" i="40"/>
  <c r="L24" i="40" s="1"/>
  <c r="E24" i="40"/>
  <c r="K24" i="40" s="1"/>
  <c r="H23" i="40"/>
  <c r="F23" i="40"/>
  <c r="L23" i="40" s="1"/>
  <c r="E23" i="40"/>
  <c r="K23" i="40" s="1"/>
  <c r="H22" i="40"/>
  <c r="F22" i="40"/>
  <c r="L22" i="40" s="1"/>
  <c r="E22" i="40"/>
  <c r="K22" i="40" s="1"/>
  <c r="L21" i="40"/>
  <c r="H21" i="40"/>
  <c r="F21" i="40"/>
  <c r="E21" i="40"/>
  <c r="K21" i="40" s="1"/>
  <c r="L20" i="40"/>
  <c r="K20" i="40"/>
  <c r="H20" i="40"/>
  <c r="F20" i="40"/>
  <c r="E20" i="40"/>
  <c r="L19" i="40"/>
  <c r="K19" i="40"/>
  <c r="H19" i="40"/>
  <c r="F19" i="40"/>
  <c r="E19" i="40"/>
  <c r="K18" i="40"/>
  <c r="H18" i="40"/>
  <c r="G18" i="40"/>
  <c r="M18" i="40" s="1"/>
  <c r="F18" i="40"/>
  <c r="L18" i="40" s="1"/>
  <c r="E18" i="40"/>
  <c r="H17" i="40"/>
  <c r="G17" i="40"/>
  <c r="M17" i="40" s="1"/>
  <c r="F17" i="40"/>
  <c r="L17" i="40" s="1"/>
  <c r="E17" i="40"/>
  <c r="K17" i="40" s="1"/>
  <c r="H16" i="40"/>
  <c r="G16" i="40"/>
  <c r="M16" i="40" s="1"/>
  <c r="F16" i="40"/>
  <c r="L16" i="40" s="1"/>
  <c r="E16" i="40"/>
  <c r="K16" i="40" s="1"/>
  <c r="H15" i="40"/>
  <c r="F15" i="40"/>
  <c r="L15" i="40" s="1"/>
  <c r="E15" i="40"/>
  <c r="K15" i="40" s="1"/>
  <c r="H14" i="40"/>
  <c r="F14" i="40"/>
  <c r="L14" i="40" s="1"/>
  <c r="E14" i="40"/>
  <c r="K14" i="40" s="1"/>
  <c r="L13" i="40"/>
  <c r="H13" i="40"/>
  <c r="F13" i="40"/>
  <c r="E13" i="40"/>
  <c r="K13" i="40" s="1"/>
  <c r="L12" i="40"/>
  <c r="K12" i="40"/>
  <c r="H12" i="40"/>
  <c r="F12" i="40"/>
  <c r="E12" i="40"/>
  <c r="L11" i="40"/>
  <c r="K11" i="40"/>
  <c r="H11" i="40"/>
  <c r="F11" i="40"/>
  <c r="E11" i="40"/>
  <c r="K10" i="40"/>
  <c r="H10" i="40"/>
  <c r="G10" i="40"/>
  <c r="M10" i="40" s="1"/>
  <c r="F10" i="40"/>
  <c r="L10" i="40" s="1"/>
  <c r="E10" i="40"/>
  <c r="H9" i="40"/>
  <c r="G9" i="40"/>
  <c r="M9" i="40" s="1"/>
  <c r="F9" i="40"/>
  <c r="L9" i="40" s="1"/>
  <c r="E9" i="40"/>
  <c r="K9" i="40" s="1"/>
  <c r="H8" i="40"/>
  <c r="G8" i="40"/>
  <c r="M8" i="40" s="1"/>
  <c r="F8" i="40"/>
  <c r="L8" i="40" s="1"/>
  <c r="E8" i="40"/>
  <c r="K8" i="40" s="1"/>
  <c r="H7" i="40"/>
  <c r="F7" i="40"/>
  <c r="L7" i="40" s="1"/>
  <c r="E7" i="40"/>
  <c r="K7" i="40" s="1"/>
  <c r="H6" i="40"/>
  <c r="F6" i="40"/>
  <c r="L6" i="40" s="1"/>
  <c r="E6" i="40"/>
  <c r="K6" i="40" s="1"/>
  <c r="L5" i="40"/>
  <c r="H5" i="40"/>
  <c r="F5" i="40"/>
  <c r="E5" i="40"/>
  <c r="K5" i="40" s="1"/>
  <c r="L4" i="40"/>
  <c r="K4" i="40"/>
  <c r="H4" i="40"/>
  <c r="F4" i="40"/>
  <c r="E4" i="40"/>
  <c r="L3" i="40"/>
  <c r="K3" i="40"/>
  <c r="H3" i="40"/>
  <c r="F3" i="40"/>
  <c r="E3" i="40"/>
  <c r="P2" i="40"/>
  <c r="G43" i="40" s="1"/>
  <c r="M43" i="40" s="1"/>
  <c r="L2" i="40"/>
  <c r="K2" i="40"/>
  <c r="H2" i="40"/>
  <c r="F2" i="40"/>
  <c r="E2" i="40"/>
  <c r="L50" i="39"/>
  <c r="H50" i="39"/>
  <c r="F50" i="39"/>
  <c r="E50" i="39"/>
  <c r="K50" i="39" s="1"/>
  <c r="L49" i="39"/>
  <c r="K49" i="39"/>
  <c r="H49" i="39"/>
  <c r="F49" i="39"/>
  <c r="E49" i="39"/>
  <c r="L48" i="39"/>
  <c r="K48" i="39"/>
  <c r="H48" i="39"/>
  <c r="F48" i="39"/>
  <c r="E48" i="39"/>
  <c r="L47" i="39"/>
  <c r="K47" i="39"/>
  <c r="H47" i="39"/>
  <c r="F47" i="39"/>
  <c r="E47" i="39"/>
  <c r="K46" i="39"/>
  <c r="H46" i="39"/>
  <c r="G46" i="39"/>
  <c r="M46" i="39" s="1"/>
  <c r="F46" i="39"/>
  <c r="L46" i="39" s="1"/>
  <c r="E46" i="39"/>
  <c r="H45" i="39"/>
  <c r="F45" i="39"/>
  <c r="L45" i="39" s="1"/>
  <c r="E45" i="39"/>
  <c r="K45" i="39" s="1"/>
  <c r="H44" i="39"/>
  <c r="F44" i="39"/>
  <c r="L44" i="39" s="1"/>
  <c r="E44" i="39"/>
  <c r="K44" i="39" s="1"/>
  <c r="H43" i="39"/>
  <c r="F43" i="39"/>
  <c r="L43" i="39" s="1"/>
  <c r="E43" i="39"/>
  <c r="K43" i="39" s="1"/>
  <c r="L42" i="39"/>
  <c r="H42" i="39"/>
  <c r="F42" i="39"/>
  <c r="E42" i="39"/>
  <c r="K42" i="39" s="1"/>
  <c r="L41" i="39"/>
  <c r="K41" i="39"/>
  <c r="H41" i="39"/>
  <c r="F41" i="39"/>
  <c r="E41" i="39"/>
  <c r="L40" i="39"/>
  <c r="K40" i="39"/>
  <c r="H40" i="39"/>
  <c r="F40" i="39"/>
  <c r="E40" i="39"/>
  <c r="L39" i="39"/>
  <c r="K39" i="39"/>
  <c r="H39" i="39"/>
  <c r="F39" i="39"/>
  <c r="E39" i="39"/>
  <c r="K38" i="39"/>
  <c r="H38" i="39"/>
  <c r="F38" i="39"/>
  <c r="L38" i="39" s="1"/>
  <c r="E38" i="39"/>
  <c r="H37" i="39"/>
  <c r="F37" i="39"/>
  <c r="L37" i="39" s="1"/>
  <c r="E37" i="39"/>
  <c r="K37" i="39" s="1"/>
  <c r="H36" i="39"/>
  <c r="F36" i="39"/>
  <c r="L36" i="39" s="1"/>
  <c r="E36" i="39"/>
  <c r="K36" i="39" s="1"/>
  <c r="H35" i="39"/>
  <c r="F35" i="39"/>
  <c r="L35" i="39" s="1"/>
  <c r="E35" i="39"/>
  <c r="K35" i="39" s="1"/>
  <c r="L34" i="39"/>
  <c r="H34" i="39"/>
  <c r="F34" i="39"/>
  <c r="E34" i="39"/>
  <c r="K34" i="39" s="1"/>
  <c r="L33" i="39"/>
  <c r="K33" i="39"/>
  <c r="H33" i="39"/>
  <c r="F33" i="39"/>
  <c r="E33" i="39"/>
  <c r="L32" i="39"/>
  <c r="K32" i="39"/>
  <c r="H32" i="39"/>
  <c r="F32" i="39"/>
  <c r="E32" i="39"/>
  <c r="L31" i="39"/>
  <c r="K31" i="39"/>
  <c r="H31" i="39"/>
  <c r="F31" i="39"/>
  <c r="E31" i="39"/>
  <c r="K30" i="39"/>
  <c r="H30" i="39"/>
  <c r="G30" i="39"/>
  <c r="M30" i="39" s="1"/>
  <c r="F30" i="39"/>
  <c r="L30" i="39" s="1"/>
  <c r="E30" i="39"/>
  <c r="H29" i="39"/>
  <c r="G29" i="39"/>
  <c r="M29" i="39" s="1"/>
  <c r="F29" i="39"/>
  <c r="L29" i="39" s="1"/>
  <c r="E29" i="39"/>
  <c r="K29" i="39" s="1"/>
  <c r="H28" i="39"/>
  <c r="G28" i="39"/>
  <c r="M28" i="39" s="1"/>
  <c r="F28" i="39"/>
  <c r="L28" i="39" s="1"/>
  <c r="E28" i="39"/>
  <c r="K28" i="39" s="1"/>
  <c r="H27" i="39"/>
  <c r="F27" i="39"/>
  <c r="L27" i="39" s="1"/>
  <c r="E27" i="39"/>
  <c r="K27" i="39" s="1"/>
  <c r="L26" i="39"/>
  <c r="H26" i="39"/>
  <c r="F26" i="39"/>
  <c r="E26" i="39"/>
  <c r="K26" i="39" s="1"/>
  <c r="L25" i="39"/>
  <c r="K25" i="39"/>
  <c r="H25" i="39"/>
  <c r="F25" i="39"/>
  <c r="E25" i="39"/>
  <c r="L24" i="39"/>
  <c r="K24" i="39"/>
  <c r="H24" i="39"/>
  <c r="F24" i="39"/>
  <c r="E24" i="39"/>
  <c r="L23" i="39"/>
  <c r="K23" i="39"/>
  <c r="H23" i="39"/>
  <c r="F23" i="39"/>
  <c r="E23" i="39"/>
  <c r="K22" i="39"/>
  <c r="H22" i="39"/>
  <c r="F22" i="39"/>
  <c r="L22" i="39" s="1"/>
  <c r="E22" i="39"/>
  <c r="H21" i="39"/>
  <c r="F21" i="39"/>
  <c r="L21" i="39" s="1"/>
  <c r="E21" i="39"/>
  <c r="K21" i="39" s="1"/>
  <c r="H20" i="39"/>
  <c r="G20" i="39"/>
  <c r="M20" i="39" s="1"/>
  <c r="F20" i="39"/>
  <c r="L20" i="39" s="1"/>
  <c r="E20" i="39"/>
  <c r="K20" i="39" s="1"/>
  <c r="H19" i="39"/>
  <c r="F19" i="39"/>
  <c r="L19" i="39" s="1"/>
  <c r="E19" i="39"/>
  <c r="K19" i="39" s="1"/>
  <c r="L18" i="39"/>
  <c r="H18" i="39"/>
  <c r="F18" i="39"/>
  <c r="E18" i="39"/>
  <c r="K18" i="39" s="1"/>
  <c r="L17" i="39"/>
  <c r="K17" i="39"/>
  <c r="H17" i="39"/>
  <c r="F17" i="39"/>
  <c r="E17" i="39"/>
  <c r="L16" i="39"/>
  <c r="K16" i="39"/>
  <c r="H16" i="39"/>
  <c r="F16" i="39"/>
  <c r="E16" i="39"/>
  <c r="L15" i="39"/>
  <c r="K15" i="39"/>
  <c r="H15" i="39"/>
  <c r="F15" i="39"/>
  <c r="E15" i="39"/>
  <c r="K14" i="39"/>
  <c r="H14" i="39"/>
  <c r="G14" i="39"/>
  <c r="M14" i="39" s="1"/>
  <c r="F14" i="39"/>
  <c r="L14" i="39" s="1"/>
  <c r="E14" i="39"/>
  <c r="H13" i="39"/>
  <c r="G13" i="39"/>
  <c r="M13" i="39" s="1"/>
  <c r="F13" i="39"/>
  <c r="L13" i="39" s="1"/>
  <c r="E13" i="39"/>
  <c r="K13" i="39" s="1"/>
  <c r="H12" i="39"/>
  <c r="G12" i="39"/>
  <c r="M12" i="39" s="1"/>
  <c r="F12" i="39"/>
  <c r="L12" i="39" s="1"/>
  <c r="E12" i="39"/>
  <c r="K12" i="39" s="1"/>
  <c r="H11" i="39"/>
  <c r="F11" i="39"/>
  <c r="L11" i="39" s="1"/>
  <c r="E11" i="39"/>
  <c r="K11" i="39" s="1"/>
  <c r="L10" i="39"/>
  <c r="H10" i="39"/>
  <c r="F10" i="39"/>
  <c r="E10" i="39"/>
  <c r="K10" i="39" s="1"/>
  <c r="L9" i="39"/>
  <c r="K9" i="39"/>
  <c r="H9" i="39"/>
  <c r="F9" i="39"/>
  <c r="E9" i="39"/>
  <c r="L8" i="39"/>
  <c r="K8" i="39"/>
  <c r="H8" i="39"/>
  <c r="F8" i="39"/>
  <c r="E8" i="39"/>
  <c r="L7" i="39"/>
  <c r="K7" i="39"/>
  <c r="H7" i="39"/>
  <c r="G7" i="39"/>
  <c r="M7" i="39" s="1"/>
  <c r="F7" i="39"/>
  <c r="E7" i="39"/>
  <c r="K6" i="39"/>
  <c r="H6" i="39"/>
  <c r="G6" i="39"/>
  <c r="M6" i="39" s="1"/>
  <c r="F6" i="39"/>
  <c r="L6" i="39" s="1"/>
  <c r="E6" i="39"/>
  <c r="H5" i="39"/>
  <c r="G5" i="39"/>
  <c r="M5" i="39" s="1"/>
  <c r="F5" i="39"/>
  <c r="L5" i="39" s="1"/>
  <c r="E5" i="39"/>
  <c r="K5" i="39" s="1"/>
  <c r="H4" i="39"/>
  <c r="G4" i="39"/>
  <c r="M4" i="39" s="1"/>
  <c r="F4" i="39"/>
  <c r="L4" i="39" s="1"/>
  <c r="E4" i="39"/>
  <c r="K4" i="39" s="1"/>
  <c r="H3" i="39"/>
  <c r="F3" i="39"/>
  <c r="L3" i="39" s="1"/>
  <c r="E3" i="39"/>
  <c r="K3" i="39" s="1"/>
  <c r="G36" i="39"/>
  <c r="M36" i="39" s="1"/>
  <c r="H2" i="39"/>
  <c r="F2" i="39"/>
  <c r="L2" i="39" s="1"/>
  <c r="E2" i="39"/>
  <c r="K2" i="39" s="1"/>
  <c r="L51" i="38"/>
  <c r="H50" i="38"/>
  <c r="G50" i="38"/>
  <c r="M50" i="38" s="1"/>
  <c r="F50" i="38"/>
  <c r="L50" i="38" s="1"/>
  <c r="E50" i="38"/>
  <c r="K50" i="38" s="1"/>
  <c r="H49" i="38"/>
  <c r="G49" i="38"/>
  <c r="M49" i="38" s="1"/>
  <c r="F49" i="38"/>
  <c r="L49" i="38" s="1"/>
  <c r="E49" i="38"/>
  <c r="K49" i="38" s="1"/>
  <c r="H48" i="38"/>
  <c r="F48" i="38"/>
  <c r="L48" i="38" s="1"/>
  <c r="E48" i="38"/>
  <c r="K48" i="38" s="1"/>
  <c r="L47" i="38"/>
  <c r="H47" i="38"/>
  <c r="F47" i="38"/>
  <c r="E47" i="38"/>
  <c r="K47" i="38" s="1"/>
  <c r="L46" i="38"/>
  <c r="K46" i="38"/>
  <c r="H46" i="38"/>
  <c r="F46" i="38"/>
  <c r="E46" i="38"/>
  <c r="M45" i="38"/>
  <c r="L45" i="38"/>
  <c r="K45" i="38"/>
  <c r="H45" i="38"/>
  <c r="F45" i="38"/>
  <c r="E45" i="38"/>
  <c r="L44" i="38"/>
  <c r="K44" i="38"/>
  <c r="H44" i="38"/>
  <c r="G44" i="38"/>
  <c r="M44" i="38" s="1"/>
  <c r="F44" i="38"/>
  <c r="E44" i="38"/>
  <c r="K43" i="38"/>
  <c r="H43" i="38"/>
  <c r="G43" i="38"/>
  <c r="M43" i="38" s="1"/>
  <c r="F43" i="38"/>
  <c r="L43" i="38" s="1"/>
  <c r="E43" i="38"/>
  <c r="H42" i="38"/>
  <c r="G42" i="38"/>
  <c r="M42" i="38" s="1"/>
  <c r="F42" i="38"/>
  <c r="L42" i="38" s="1"/>
  <c r="E42" i="38"/>
  <c r="K42" i="38" s="1"/>
  <c r="H41" i="38"/>
  <c r="G41" i="38"/>
  <c r="M41" i="38" s="1"/>
  <c r="F41" i="38"/>
  <c r="L41" i="38" s="1"/>
  <c r="E41" i="38"/>
  <c r="K41" i="38" s="1"/>
  <c r="H40" i="38"/>
  <c r="F40" i="38"/>
  <c r="L40" i="38" s="1"/>
  <c r="E40" i="38"/>
  <c r="K40" i="38" s="1"/>
  <c r="L39" i="38"/>
  <c r="H39" i="38"/>
  <c r="F39" i="38"/>
  <c r="E39" i="38"/>
  <c r="K39" i="38" s="1"/>
  <c r="L38" i="38"/>
  <c r="K38" i="38"/>
  <c r="H38" i="38"/>
  <c r="F38" i="38"/>
  <c r="E38" i="38"/>
  <c r="L37" i="38"/>
  <c r="K37" i="38"/>
  <c r="H37" i="38"/>
  <c r="F37" i="38"/>
  <c r="E37" i="38"/>
  <c r="L36" i="38"/>
  <c r="K36" i="38"/>
  <c r="H36" i="38"/>
  <c r="G36" i="38"/>
  <c r="M36" i="38" s="1"/>
  <c r="F36" i="38"/>
  <c r="E36" i="38"/>
  <c r="K35" i="38"/>
  <c r="H35" i="38"/>
  <c r="G35" i="38"/>
  <c r="M35" i="38" s="1"/>
  <c r="F35" i="38"/>
  <c r="L35" i="38" s="1"/>
  <c r="E35" i="38"/>
  <c r="H34" i="38"/>
  <c r="G34" i="38"/>
  <c r="M34" i="38" s="1"/>
  <c r="F34" i="38"/>
  <c r="L34" i="38" s="1"/>
  <c r="E34" i="38"/>
  <c r="K34" i="38" s="1"/>
  <c r="H33" i="38"/>
  <c r="G33" i="38"/>
  <c r="M33" i="38" s="1"/>
  <c r="F33" i="38"/>
  <c r="L33" i="38" s="1"/>
  <c r="E33" i="38"/>
  <c r="K33" i="38" s="1"/>
  <c r="H32" i="38"/>
  <c r="F32" i="38"/>
  <c r="L32" i="38" s="1"/>
  <c r="E32" i="38"/>
  <c r="K32" i="38" s="1"/>
  <c r="L31" i="38"/>
  <c r="H31" i="38"/>
  <c r="F31" i="38"/>
  <c r="E31" i="38"/>
  <c r="K31" i="38" s="1"/>
  <c r="L30" i="38"/>
  <c r="K30" i="38"/>
  <c r="H30" i="38"/>
  <c r="F30" i="38"/>
  <c r="E30" i="38"/>
  <c r="L29" i="38"/>
  <c r="K29" i="38"/>
  <c r="H29" i="38"/>
  <c r="F29" i="38"/>
  <c r="E29" i="38"/>
  <c r="L28" i="38"/>
  <c r="K28" i="38"/>
  <c r="H28" i="38"/>
  <c r="G28" i="38"/>
  <c r="M28" i="38" s="1"/>
  <c r="F28" i="38"/>
  <c r="E28" i="38"/>
  <c r="K27" i="38"/>
  <c r="H27" i="38"/>
  <c r="G27" i="38"/>
  <c r="M27" i="38" s="1"/>
  <c r="F27" i="38"/>
  <c r="L27" i="38" s="1"/>
  <c r="E27" i="38"/>
  <c r="H26" i="38"/>
  <c r="G26" i="38"/>
  <c r="M26" i="38" s="1"/>
  <c r="F26" i="38"/>
  <c r="L26" i="38" s="1"/>
  <c r="E26" i="38"/>
  <c r="K26" i="38" s="1"/>
  <c r="H25" i="38"/>
  <c r="G25" i="38"/>
  <c r="M25" i="38" s="1"/>
  <c r="F25" i="38"/>
  <c r="L25" i="38" s="1"/>
  <c r="E25" i="38"/>
  <c r="K25" i="38" s="1"/>
  <c r="H24" i="38"/>
  <c r="F24" i="38"/>
  <c r="L24" i="38" s="1"/>
  <c r="E24" i="38"/>
  <c r="K24" i="38" s="1"/>
  <c r="L23" i="38"/>
  <c r="H23" i="38"/>
  <c r="F23" i="38"/>
  <c r="E23" i="38"/>
  <c r="K23" i="38" s="1"/>
  <c r="L22" i="38"/>
  <c r="K22" i="38"/>
  <c r="H22" i="38"/>
  <c r="F22" i="38"/>
  <c r="E22" i="38"/>
  <c r="L21" i="38"/>
  <c r="K21" i="38"/>
  <c r="H21" i="38"/>
  <c r="F21" i="38"/>
  <c r="E21" i="38"/>
  <c r="L20" i="38"/>
  <c r="K20" i="38"/>
  <c r="H20" i="38"/>
  <c r="G20" i="38"/>
  <c r="M20" i="38" s="1"/>
  <c r="F20" i="38"/>
  <c r="E20" i="38"/>
  <c r="K19" i="38"/>
  <c r="H19" i="38"/>
  <c r="G19" i="38"/>
  <c r="M19" i="38" s="1"/>
  <c r="F19" i="38"/>
  <c r="L19" i="38" s="1"/>
  <c r="E19" i="38"/>
  <c r="H18" i="38"/>
  <c r="G18" i="38"/>
  <c r="M18" i="38" s="1"/>
  <c r="F18" i="38"/>
  <c r="L18" i="38" s="1"/>
  <c r="E18" i="38"/>
  <c r="K18" i="38" s="1"/>
  <c r="H17" i="38"/>
  <c r="G17" i="38"/>
  <c r="M17" i="38" s="1"/>
  <c r="F17" i="38"/>
  <c r="L17" i="38" s="1"/>
  <c r="E17" i="38"/>
  <c r="K17" i="38" s="1"/>
  <c r="H16" i="38"/>
  <c r="F16" i="38"/>
  <c r="L16" i="38" s="1"/>
  <c r="E16" i="38"/>
  <c r="K16" i="38" s="1"/>
  <c r="L15" i="38"/>
  <c r="H15" i="38"/>
  <c r="F15" i="38"/>
  <c r="E15" i="38"/>
  <c r="K15" i="38" s="1"/>
  <c r="L14" i="38"/>
  <c r="K14" i="38"/>
  <c r="H14" i="38"/>
  <c r="F14" i="38"/>
  <c r="E14" i="38"/>
  <c r="L13" i="38"/>
  <c r="K13" i="38"/>
  <c r="H13" i="38"/>
  <c r="F13" i="38"/>
  <c r="E13" i="38"/>
  <c r="L12" i="38"/>
  <c r="K12" i="38"/>
  <c r="H12" i="38"/>
  <c r="G12" i="38"/>
  <c r="M12" i="38" s="1"/>
  <c r="F12" i="38"/>
  <c r="E12" i="38"/>
  <c r="K11" i="38"/>
  <c r="H11" i="38"/>
  <c r="G11" i="38"/>
  <c r="M11" i="38" s="1"/>
  <c r="F11" i="38"/>
  <c r="L11" i="38" s="1"/>
  <c r="E11" i="38"/>
  <c r="H10" i="38"/>
  <c r="G10" i="38"/>
  <c r="M10" i="38" s="1"/>
  <c r="F10" i="38"/>
  <c r="L10" i="38" s="1"/>
  <c r="E10" i="38"/>
  <c r="K10" i="38" s="1"/>
  <c r="H9" i="38"/>
  <c r="G9" i="38"/>
  <c r="M9" i="38" s="1"/>
  <c r="F9" i="38"/>
  <c r="L9" i="38" s="1"/>
  <c r="E9" i="38"/>
  <c r="K9" i="38" s="1"/>
  <c r="H8" i="38"/>
  <c r="F8" i="38"/>
  <c r="L8" i="38" s="1"/>
  <c r="E8" i="38"/>
  <c r="K8" i="38" s="1"/>
  <c r="L7" i="38"/>
  <c r="H7" i="38"/>
  <c r="F7" i="38"/>
  <c r="E7" i="38"/>
  <c r="K7" i="38" s="1"/>
  <c r="L6" i="38"/>
  <c r="K6" i="38"/>
  <c r="H6" i="38"/>
  <c r="F6" i="38"/>
  <c r="E6" i="38"/>
  <c r="L5" i="38"/>
  <c r="K5" i="38"/>
  <c r="H5" i="38"/>
  <c r="F5" i="38"/>
  <c r="E5" i="38"/>
  <c r="L4" i="38"/>
  <c r="K4" i="38"/>
  <c r="H4" i="38"/>
  <c r="G4" i="38"/>
  <c r="M4" i="38" s="1"/>
  <c r="F4" i="38"/>
  <c r="E4" i="38"/>
  <c r="K3" i="38"/>
  <c r="H3" i="38"/>
  <c r="G3" i="38"/>
  <c r="M3" i="38" s="1"/>
  <c r="F3" i="38"/>
  <c r="L3" i="38" s="1"/>
  <c r="E3" i="38"/>
  <c r="P2" i="38"/>
  <c r="G45" i="38" s="1"/>
  <c r="K2" i="38"/>
  <c r="H2" i="38"/>
  <c r="G2" i="38"/>
  <c r="M2" i="38" s="1"/>
  <c r="F2" i="38"/>
  <c r="L2" i="38" s="1"/>
  <c r="E2" i="38"/>
  <c r="L50" i="37"/>
  <c r="K50" i="37"/>
  <c r="H50" i="37"/>
  <c r="F50" i="37"/>
  <c r="E50" i="37"/>
  <c r="L49" i="37"/>
  <c r="K49" i="37"/>
  <c r="H49" i="37"/>
  <c r="G49" i="37"/>
  <c r="M49" i="37" s="1"/>
  <c r="F49" i="37"/>
  <c r="E49" i="37"/>
  <c r="K48" i="37"/>
  <c r="H48" i="37"/>
  <c r="F48" i="37"/>
  <c r="L48" i="37" s="1"/>
  <c r="E48" i="37"/>
  <c r="H47" i="37"/>
  <c r="F47" i="37"/>
  <c r="L47" i="37" s="1"/>
  <c r="E47" i="37"/>
  <c r="K47" i="37" s="1"/>
  <c r="H46" i="37"/>
  <c r="F46" i="37"/>
  <c r="L46" i="37" s="1"/>
  <c r="E46" i="37"/>
  <c r="K46" i="37" s="1"/>
  <c r="H45" i="37"/>
  <c r="F45" i="37"/>
  <c r="L45" i="37" s="1"/>
  <c r="E45" i="37"/>
  <c r="K45" i="37" s="1"/>
  <c r="L44" i="37"/>
  <c r="H44" i="37"/>
  <c r="F44" i="37"/>
  <c r="E44" i="37"/>
  <c r="K44" i="37" s="1"/>
  <c r="L43" i="37"/>
  <c r="K43" i="37"/>
  <c r="H43" i="37"/>
  <c r="F43" i="37"/>
  <c r="E43" i="37"/>
  <c r="L42" i="37"/>
  <c r="K42" i="37"/>
  <c r="H42" i="37"/>
  <c r="F42" i="37"/>
  <c r="E42" i="37"/>
  <c r="L41" i="37"/>
  <c r="K41" i="37"/>
  <c r="H41" i="37"/>
  <c r="G41" i="37"/>
  <c r="M41" i="37" s="1"/>
  <c r="F41" i="37"/>
  <c r="E41" i="37"/>
  <c r="K40" i="37"/>
  <c r="H40" i="37"/>
  <c r="F40" i="37"/>
  <c r="L40" i="37" s="1"/>
  <c r="E40" i="37"/>
  <c r="H39" i="37"/>
  <c r="F39" i="37"/>
  <c r="L39" i="37" s="1"/>
  <c r="E39" i="37"/>
  <c r="K39" i="37" s="1"/>
  <c r="H38" i="37"/>
  <c r="F38" i="37"/>
  <c r="L38" i="37" s="1"/>
  <c r="E38" i="37"/>
  <c r="K38" i="37" s="1"/>
  <c r="H37" i="37"/>
  <c r="F37" i="37"/>
  <c r="L37" i="37" s="1"/>
  <c r="E37" i="37"/>
  <c r="K37" i="37" s="1"/>
  <c r="L36" i="37"/>
  <c r="H36" i="37"/>
  <c r="F36" i="37"/>
  <c r="E36" i="37"/>
  <c r="K36" i="37" s="1"/>
  <c r="L35" i="37"/>
  <c r="K35" i="37"/>
  <c r="H35" i="37"/>
  <c r="F35" i="37"/>
  <c r="E35" i="37"/>
  <c r="L34" i="37"/>
  <c r="K34" i="37"/>
  <c r="H34" i="37"/>
  <c r="F34" i="37"/>
  <c r="E34" i="37"/>
  <c r="K33" i="37"/>
  <c r="H33" i="37"/>
  <c r="G33" i="37"/>
  <c r="M33" i="37" s="1"/>
  <c r="F33" i="37"/>
  <c r="L33" i="37" s="1"/>
  <c r="E33" i="37"/>
  <c r="H32" i="37"/>
  <c r="F32" i="37"/>
  <c r="L32" i="37" s="1"/>
  <c r="E32" i="37"/>
  <c r="K32" i="37" s="1"/>
  <c r="H31" i="37"/>
  <c r="F31" i="37"/>
  <c r="L31" i="37" s="1"/>
  <c r="E31" i="37"/>
  <c r="K31" i="37" s="1"/>
  <c r="L30" i="37"/>
  <c r="H30" i="37"/>
  <c r="F30" i="37"/>
  <c r="E30" i="37"/>
  <c r="K30" i="37" s="1"/>
  <c r="L29" i="37"/>
  <c r="K29" i="37"/>
  <c r="H29" i="37"/>
  <c r="F29" i="37"/>
  <c r="E29" i="37"/>
  <c r="K28" i="37"/>
  <c r="H28" i="37"/>
  <c r="F28" i="37"/>
  <c r="L28" i="37" s="1"/>
  <c r="E28" i="37"/>
  <c r="L27" i="37"/>
  <c r="K27" i="37"/>
  <c r="H27" i="37"/>
  <c r="F27" i="37"/>
  <c r="E27" i="37"/>
  <c r="K26" i="37"/>
  <c r="H26" i="37"/>
  <c r="G26" i="37"/>
  <c r="M26" i="37" s="1"/>
  <c r="F26" i="37"/>
  <c r="L26" i="37" s="1"/>
  <c r="E26" i="37"/>
  <c r="H25" i="37"/>
  <c r="F25" i="37"/>
  <c r="L25" i="37" s="1"/>
  <c r="E25" i="37"/>
  <c r="K25" i="37" s="1"/>
  <c r="H24" i="37"/>
  <c r="F24" i="37"/>
  <c r="L24" i="37" s="1"/>
  <c r="E24" i="37"/>
  <c r="K24" i="37" s="1"/>
  <c r="H23" i="37"/>
  <c r="F23" i="37"/>
  <c r="L23" i="37" s="1"/>
  <c r="E23" i="37"/>
  <c r="K23" i="37" s="1"/>
  <c r="L22" i="37"/>
  <c r="H22" i="37"/>
  <c r="F22" i="37"/>
  <c r="E22" i="37"/>
  <c r="K22" i="37" s="1"/>
  <c r="L21" i="37"/>
  <c r="K21" i="37"/>
  <c r="H21" i="37"/>
  <c r="F21" i="37"/>
  <c r="E21" i="37"/>
  <c r="L20" i="37"/>
  <c r="K20" i="37"/>
  <c r="H20" i="37"/>
  <c r="F20" i="37"/>
  <c r="E20" i="37"/>
  <c r="L19" i="37"/>
  <c r="K19" i="37"/>
  <c r="H19" i="37"/>
  <c r="F19" i="37"/>
  <c r="E19" i="37"/>
  <c r="K18" i="37"/>
  <c r="H18" i="37"/>
  <c r="G18" i="37"/>
  <c r="M18" i="37" s="1"/>
  <c r="F18" i="37"/>
  <c r="L18" i="37" s="1"/>
  <c r="E18" i="37"/>
  <c r="H17" i="37"/>
  <c r="F17" i="37"/>
  <c r="L17" i="37" s="1"/>
  <c r="E17" i="37"/>
  <c r="K17" i="37" s="1"/>
  <c r="H16" i="37"/>
  <c r="F16" i="37"/>
  <c r="L16" i="37" s="1"/>
  <c r="E16" i="37"/>
  <c r="K16" i="37" s="1"/>
  <c r="H15" i="37"/>
  <c r="F15" i="37"/>
  <c r="L15" i="37" s="1"/>
  <c r="E15" i="37"/>
  <c r="K15" i="37" s="1"/>
  <c r="L14" i="37"/>
  <c r="H14" i="37"/>
  <c r="F14" i="37"/>
  <c r="E14" i="37"/>
  <c r="K14" i="37" s="1"/>
  <c r="L13" i="37"/>
  <c r="K13" i="37"/>
  <c r="H13" i="37"/>
  <c r="F13" i="37"/>
  <c r="E13" i="37"/>
  <c r="L12" i="37"/>
  <c r="K12" i="37"/>
  <c r="H12" i="37"/>
  <c r="F12" i="37"/>
  <c r="E12" i="37"/>
  <c r="L11" i="37"/>
  <c r="K11" i="37"/>
  <c r="H11" i="37"/>
  <c r="F11" i="37"/>
  <c r="E11" i="37"/>
  <c r="K10" i="37"/>
  <c r="H10" i="37"/>
  <c r="G10" i="37"/>
  <c r="M10" i="37" s="1"/>
  <c r="F10" i="37"/>
  <c r="L10" i="37" s="1"/>
  <c r="E10" i="37"/>
  <c r="H9" i="37"/>
  <c r="F9" i="37"/>
  <c r="L9" i="37" s="1"/>
  <c r="E9" i="37"/>
  <c r="K9" i="37" s="1"/>
  <c r="H8" i="37"/>
  <c r="G8" i="37"/>
  <c r="M8" i="37" s="1"/>
  <c r="F8" i="37"/>
  <c r="L8" i="37" s="1"/>
  <c r="E8" i="37"/>
  <c r="K8" i="37" s="1"/>
  <c r="H7" i="37"/>
  <c r="F7" i="37"/>
  <c r="L7" i="37" s="1"/>
  <c r="E7" i="37"/>
  <c r="K7" i="37" s="1"/>
  <c r="L6" i="37"/>
  <c r="H6" i="37"/>
  <c r="F6" i="37"/>
  <c r="E6" i="37"/>
  <c r="K6" i="37" s="1"/>
  <c r="L5" i="37"/>
  <c r="K5" i="37"/>
  <c r="H5" i="37"/>
  <c r="F5" i="37"/>
  <c r="E5" i="37"/>
  <c r="L4" i="37"/>
  <c r="K4" i="37"/>
  <c r="H4" i="37"/>
  <c r="F4" i="37"/>
  <c r="E4" i="37"/>
  <c r="L3" i="37"/>
  <c r="K3" i="37"/>
  <c r="H3" i="37"/>
  <c r="F3" i="37"/>
  <c r="E3" i="37"/>
  <c r="P2" i="37"/>
  <c r="G48" i="37" s="1"/>
  <c r="M48" i="37" s="1"/>
  <c r="L2" i="37"/>
  <c r="K2" i="37"/>
  <c r="H2" i="37"/>
  <c r="F2" i="37"/>
  <c r="E2" i="37"/>
  <c r="L50" i="36"/>
  <c r="H50" i="36"/>
  <c r="F50" i="36"/>
  <c r="E50" i="36"/>
  <c r="K50" i="36" s="1"/>
  <c r="L49" i="36"/>
  <c r="K49" i="36"/>
  <c r="H49" i="36"/>
  <c r="F49" i="36"/>
  <c r="E49" i="36"/>
  <c r="L48" i="36"/>
  <c r="K48" i="36"/>
  <c r="H48" i="36"/>
  <c r="F48" i="36"/>
  <c r="E48" i="36"/>
  <c r="K47" i="36"/>
  <c r="H47" i="36"/>
  <c r="G47" i="36"/>
  <c r="M47" i="36" s="1"/>
  <c r="F47" i="36"/>
  <c r="L47" i="36" s="1"/>
  <c r="E47" i="36"/>
  <c r="H46" i="36"/>
  <c r="F46" i="36"/>
  <c r="L46" i="36" s="1"/>
  <c r="E46" i="36"/>
  <c r="K46" i="36" s="1"/>
  <c r="H45" i="36"/>
  <c r="F45" i="36"/>
  <c r="L45" i="36" s="1"/>
  <c r="E45" i="36"/>
  <c r="K45" i="36" s="1"/>
  <c r="H44" i="36"/>
  <c r="F44" i="36"/>
  <c r="L44" i="36" s="1"/>
  <c r="E44" i="36"/>
  <c r="K44" i="36" s="1"/>
  <c r="H43" i="36"/>
  <c r="F43" i="36"/>
  <c r="L43" i="36" s="1"/>
  <c r="E43" i="36"/>
  <c r="K43" i="36" s="1"/>
  <c r="L42" i="36"/>
  <c r="H42" i="36"/>
  <c r="F42" i="36"/>
  <c r="E42" i="36"/>
  <c r="K42" i="36" s="1"/>
  <c r="L41" i="36"/>
  <c r="K41" i="36"/>
  <c r="H41" i="36"/>
  <c r="F41" i="36"/>
  <c r="E41" i="36"/>
  <c r="L40" i="36"/>
  <c r="K40" i="36"/>
  <c r="H40" i="36"/>
  <c r="F40" i="36"/>
  <c r="E40" i="36"/>
  <c r="L39" i="36"/>
  <c r="K39" i="36"/>
  <c r="H39" i="36"/>
  <c r="G39" i="36"/>
  <c r="M39" i="36" s="1"/>
  <c r="F39" i="36"/>
  <c r="E39" i="36"/>
  <c r="K38" i="36"/>
  <c r="H38" i="36"/>
  <c r="F38" i="36"/>
  <c r="L38" i="36" s="1"/>
  <c r="E38" i="36"/>
  <c r="H37" i="36"/>
  <c r="F37" i="36"/>
  <c r="L37" i="36" s="1"/>
  <c r="E37" i="36"/>
  <c r="K37" i="36" s="1"/>
  <c r="H36" i="36"/>
  <c r="F36" i="36"/>
  <c r="L36" i="36" s="1"/>
  <c r="E36" i="36"/>
  <c r="K36" i="36" s="1"/>
  <c r="H35" i="36"/>
  <c r="F35" i="36"/>
  <c r="L35" i="36" s="1"/>
  <c r="E35" i="36"/>
  <c r="K35" i="36" s="1"/>
  <c r="L34" i="36"/>
  <c r="H34" i="36"/>
  <c r="F34" i="36"/>
  <c r="E34" i="36"/>
  <c r="K34" i="36" s="1"/>
  <c r="L33" i="36"/>
  <c r="K33" i="36"/>
  <c r="H33" i="36"/>
  <c r="F33" i="36"/>
  <c r="E33" i="36"/>
  <c r="L32" i="36"/>
  <c r="K32" i="36"/>
  <c r="H32" i="36"/>
  <c r="F32" i="36"/>
  <c r="E32" i="36"/>
  <c r="L31" i="36"/>
  <c r="K31" i="36"/>
  <c r="H31" i="36"/>
  <c r="G31" i="36"/>
  <c r="M31" i="36" s="1"/>
  <c r="F31" i="36"/>
  <c r="E31" i="36"/>
  <c r="K30" i="36"/>
  <c r="H30" i="36"/>
  <c r="F30" i="36"/>
  <c r="L30" i="36" s="1"/>
  <c r="E30" i="36"/>
  <c r="H29" i="36"/>
  <c r="F29" i="36"/>
  <c r="L29" i="36" s="1"/>
  <c r="E29" i="36"/>
  <c r="K29" i="36" s="1"/>
  <c r="H28" i="36"/>
  <c r="F28" i="36"/>
  <c r="L28" i="36" s="1"/>
  <c r="E28" i="36"/>
  <c r="K28" i="36" s="1"/>
  <c r="H27" i="36"/>
  <c r="F27" i="36"/>
  <c r="L27" i="36" s="1"/>
  <c r="E27" i="36"/>
  <c r="K27" i="36" s="1"/>
  <c r="L26" i="36"/>
  <c r="H26" i="36"/>
  <c r="F26" i="36"/>
  <c r="E26" i="36"/>
  <c r="K26" i="36" s="1"/>
  <c r="L25" i="36"/>
  <c r="K25" i="36"/>
  <c r="H25" i="36"/>
  <c r="F25" i="36"/>
  <c r="E25" i="36"/>
  <c r="L24" i="36"/>
  <c r="K24" i="36"/>
  <c r="H24" i="36"/>
  <c r="F24" i="36"/>
  <c r="E24" i="36"/>
  <c r="L23" i="36"/>
  <c r="K23" i="36"/>
  <c r="H23" i="36"/>
  <c r="G23" i="36"/>
  <c r="M23" i="36" s="1"/>
  <c r="F23" i="36"/>
  <c r="E23" i="36"/>
  <c r="K22" i="36"/>
  <c r="H22" i="36"/>
  <c r="F22" i="36"/>
  <c r="L22" i="36" s="1"/>
  <c r="E22" i="36"/>
  <c r="H21" i="36"/>
  <c r="F21" i="36"/>
  <c r="L21" i="36" s="1"/>
  <c r="E21" i="36"/>
  <c r="K21" i="36" s="1"/>
  <c r="H20" i="36"/>
  <c r="F20" i="36"/>
  <c r="L20" i="36" s="1"/>
  <c r="E20" i="36"/>
  <c r="K20" i="36" s="1"/>
  <c r="H19" i="36"/>
  <c r="F19" i="36"/>
  <c r="L19" i="36" s="1"/>
  <c r="E19" i="36"/>
  <c r="K19" i="36" s="1"/>
  <c r="L18" i="36"/>
  <c r="H18" i="36"/>
  <c r="F18" i="36"/>
  <c r="E18" i="36"/>
  <c r="K18" i="36" s="1"/>
  <c r="L17" i="36"/>
  <c r="K17" i="36"/>
  <c r="H17" i="36"/>
  <c r="F17" i="36"/>
  <c r="E17" i="36"/>
  <c r="L16" i="36"/>
  <c r="K16" i="36"/>
  <c r="H16" i="36"/>
  <c r="F16" i="36"/>
  <c r="E16" i="36"/>
  <c r="L15" i="36"/>
  <c r="K15" i="36"/>
  <c r="H15" i="36"/>
  <c r="G15" i="36"/>
  <c r="M15" i="36" s="1"/>
  <c r="F15" i="36"/>
  <c r="E15" i="36"/>
  <c r="K14" i="36"/>
  <c r="H14" i="36"/>
  <c r="F14" i="36"/>
  <c r="L14" i="36" s="1"/>
  <c r="E14" i="36"/>
  <c r="H13" i="36"/>
  <c r="G13" i="36"/>
  <c r="M13" i="36" s="1"/>
  <c r="F13" i="36"/>
  <c r="L13" i="36" s="1"/>
  <c r="E13" i="36"/>
  <c r="K13" i="36" s="1"/>
  <c r="H12" i="36"/>
  <c r="F12" i="36"/>
  <c r="L12" i="36" s="1"/>
  <c r="E12" i="36"/>
  <c r="K12" i="36" s="1"/>
  <c r="H11" i="36"/>
  <c r="F11" i="36"/>
  <c r="L11" i="36" s="1"/>
  <c r="E11" i="36"/>
  <c r="K11" i="36" s="1"/>
  <c r="L10" i="36"/>
  <c r="H10" i="36"/>
  <c r="F10" i="36"/>
  <c r="E10" i="36"/>
  <c r="K10" i="36" s="1"/>
  <c r="L9" i="36"/>
  <c r="K9" i="36"/>
  <c r="H9" i="36"/>
  <c r="F9" i="36"/>
  <c r="E9" i="36"/>
  <c r="L8" i="36"/>
  <c r="K8" i="36"/>
  <c r="H8" i="36"/>
  <c r="F8" i="36"/>
  <c r="E8" i="36"/>
  <c r="L7" i="36"/>
  <c r="K7" i="36"/>
  <c r="H7" i="36"/>
  <c r="G7" i="36"/>
  <c r="M7" i="36" s="1"/>
  <c r="F7" i="36"/>
  <c r="E7" i="36"/>
  <c r="K6" i="36"/>
  <c r="H6" i="36"/>
  <c r="F6" i="36"/>
  <c r="L6" i="36" s="1"/>
  <c r="E6" i="36"/>
  <c r="H5" i="36"/>
  <c r="G5" i="36"/>
  <c r="M5" i="36" s="1"/>
  <c r="F5" i="36"/>
  <c r="L5" i="36" s="1"/>
  <c r="E5" i="36"/>
  <c r="K5" i="36" s="1"/>
  <c r="H4" i="36"/>
  <c r="G4" i="36"/>
  <c r="M4" i="36" s="1"/>
  <c r="F4" i="36"/>
  <c r="L4" i="36" s="1"/>
  <c r="E4" i="36"/>
  <c r="K4" i="36" s="1"/>
  <c r="H3" i="36"/>
  <c r="F3" i="36"/>
  <c r="L3" i="36" s="1"/>
  <c r="E3" i="36"/>
  <c r="K3" i="36" s="1"/>
  <c r="P2" i="36"/>
  <c r="G48" i="36" s="1"/>
  <c r="M48" i="36" s="1"/>
  <c r="H2" i="36"/>
  <c r="F2" i="36"/>
  <c r="L2" i="36" s="1"/>
  <c r="E2" i="36"/>
  <c r="K2" i="36" s="1"/>
  <c r="H50" i="35"/>
  <c r="G50" i="35"/>
  <c r="M50" i="35" s="1"/>
  <c r="F50" i="35"/>
  <c r="L50" i="35" s="1"/>
  <c r="E50" i="35"/>
  <c r="K50" i="35" s="1"/>
  <c r="H49" i="35"/>
  <c r="G49" i="35"/>
  <c r="M49" i="35" s="1"/>
  <c r="F49" i="35"/>
  <c r="L49" i="35" s="1"/>
  <c r="E49" i="35"/>
  <c r="K49" i="35" s="1"/>
  <c r="M48" i="35"/>
  <c r="H48" i="35"/>
  <c r="G48" i="35"/>
  <c r="F48" i="35"/>
  <c r="L48" i="35" s="1"/>
  <c r="E48" i="35"/>
  <c r="K48" i="35" s="1"/>
  <c r="L47" i="35"/>
  <c r="H47" i="35"/>
  <c r="G47" i="35"/>
  <c r="M47" i="35" s="1"/>
  <c r="F47" i="35"/>
  <c r="E47" i="35"/>
  <c r="K47" i="35" s="1"/>
  <c r="M46" i="35"/>
  <c r="K46" i="35"/>
  <c r="H46" i="35"/>
  <c r="G46" i="35"/>
  <c r="F46" i="35"/>
  <c r="L46" i="35" s="1"/>
  <c r="E46" i="35"/>
  <c r="M45" i="35"/>
  <c r="L45" i="35"/>
  <c r="H45" i="35"/>
  <c r="G45" i="35"/>
  <c r="F45" i="35"/>
  <c r="E45" i="35"/>
  <c r="K45" i="35" s="1"/>
  <c r="L44" i="35"/>
  <c r="K44" i="35"/>
  <c r="H44" i="35"/>
  <c r="G44" i="35"/>
  <c r="M44" i="35" s="1"/>
  <c r="F44" i="35"/>
  <c r="E44" i="35"/>
  <c r="K43" i="35"/>
  <c r="H43" i="35"/>
  <c r="G43" i="35"/>
  <c r="M43" i="35" s="1"/>
  <c r="F43" i="35"/>
  <c r="L43" i="35" s="1"/>
  <c r="E43" i="35"/>
  <c r="H42" i="35"/>
  <c r="G42" i="35"/>
  <c r="M42" i="35" s="1"/>
  <c r="F42" i="35"/>
  <c r="L42" i="35" s="1"/>
  <c r="E42" i="35"/>
  <c r="K42" i="35" s="1"/>
  <c r="H41" i="35"/>
  <c r="G41" i="35"/>
  <c r="M41" i="35" s="1"/>
  <c r="F41" i="35"/>
  <c r="L41" i="35" s="1"/>
  <c r="E41" i="35"/>
  <c r="K41" i="35" s="1"/>
  <c r="M40" i="35"/>
  <c r="H40" i="35"/>
  <c r="G40" i="35"/>
  <c r="F40" i="35"/>
  <c r="L40" i="35" s="1"/>
  <c r="E40" i="35"/>
  <c r="K40" i="35" s="1"/>
  <c r="L39" i="35"/>
  <c r="H39" i="35"/>
  <c r="G39" i="35"/>
  <c r="M39" i="35" s="1"/>
  <c r="F39" i="35"/>
  <c r="E39" i="35"/>
  <c r="K39" i="35" s="1"/>
  <c r="M38" i="35"/>
  <c r="K38" i="35"/>
  <c r="H38" i="35"/>
  <c r="G38" i="35"/>
  <c r="F38" i="35"/>
  <c r="L38" i="35" s="1"/>
  <c r="E38" i="35"/>
  <c r="L37" i="35"/>
  <c r="H37" i="35"/>
  <c r="G37" i="35"/>
  <c r="M37" i="35" s="1"/>
  <c r="F37" i="35"/>
  <c r="E37" i="35"/>
  <c r="K37" i="35" s="1"/>
  <c r="K36" i="35"/>
  <c r="H36" i="35"/>
  <c r="G36" i="35"/>
  <c r="M36" i="35" s="1"/>
  <c r="F36" i="35"/>
  <c r="L36" i="35" s="1"/>
  <c r="E36" i="35"/>
  <c r="K35" i="35"/>
  <c r="H35" i="35"/>
  <c r="G35" i="35"/>
  <c r="M35" i="35" s="1"/>
  <c r="F35" i="35"/>
  <c r="L35" i="35" s="1"/>
  <c r="E35" i="35"/>
  <c r="H34" i="35"/>
  <c r="G34" i="35"/>
  <c r="M34" i="35" s="1"/>
  <c r="F34" i="35"/>
  <c r="L34" i="35" s="1"/>
  <c r="E34" i="35"/>
  <c r="K34" i="35" s="1"/>
  <c r="H33" i="35"/>
  <c r="G33" i="35"/>
  <c r="M33" i="35" s="1"/>
  <c r="F33" i="35"/>
  <c r="L33" i="35" s="1"/>
  <c r="E33" i="35"/>
  <c r="K33" i="35" s="1"/>
  <c r="M32" i="35"/>
  <c r="H32" i="35"/>
  <c r="G32" i="35"/>
  <c r="F32" i="35"/>
  <c r="L32" i="35" s="1"/>
  <c r="E32" i="35"/>
  <c r="K32" i="35" s="1"/>
  <c r="L31" i="35"/>
  <c r="H31" i="35"/>
  <c r="G31" i="35"/>
  <c r="M31" i="35" s="1"/>
  <c r="F31" i="35"/>
  <c r="E31" i="35"/>
  <c r="K31" i="35" s="1"/>
  <c r="M30" i="35"/>
  <c r="K30" i="35"/>
  <c r="H30" i="35"/>
  <c r="G30" i="35"/>
  <c r="F30" i="35"/>
  <c r="L30" i="35" s="1"/>
  <c r="E30" i="35"/>
  <c r="M29" i="35"/>
  <c r="L29" i="35"/>
  <c r="H29" i="35"/>
  <c r="G29" i="35"/>
  <c r="F29" i="35"/>
  <c r="E29" i="35"/>
  <c r="K29" i="35" s="1"/>
  <c r="L28" i="35"/>
  <c r="K28" i="35"/>
  <c r="H28" i="35"/>
  <c r="G28" i="35"/>
  <c r="M28" i="35" s="1"/>
  <c r="F28" i="35"/>
  <c r="E28" i="35"/>
  <c r="K27" i="35"/>
  <c r="H27" i="35"/>
  <c r="G27" i="35"/>
  <c r="M27" i="35" s="1"/>
  <c r="F27" i="35"/>
  <c r="L27" i="35" s="1"/>
  <c r="E27" i="35"/>
  <c r="H26" i="35"/>
  <c r="G26" i="35"/>
  <c r="M26" i="35" s="1"/>
  <c r="F26" i="35"/>
  <c r="L26" i="35" s="1"/>
  <c r="E26" i="35"/>
  <c r="K26" i="35" s="1"/>
  <c r="H25" i="35"/>
  <c r="G25" i="35"/>
  <c r="M25" i="35" s="1"/>
  <c r="F25" i="35"/>
  <c r="L25" i="35" s="1"/>
  <c r="E25" i="35"/>
  <c r="K25" i="35" s="1"/>
  <c r="M24" i="35"/>
  <c r="H24" i="35"/>
  <c r="G24" i="35"/>
  <c r="F24" i="35"/>
  <c r="L24" i="35" s="1"/>
  <c r="E24" i="35"/>
  <c r="K24" i="35" s="1"/>
  <c r="L23" i="35"/>
  <c r="H23" i="35"/>
  <c r="G23" i="35"/>
  <c r="M23" i="35" s="1"/>
  <c r="F23" i="35"/>
  <c r="E23" i="35"/>
  <c r="K23" i="35" s="1"/>
  <c r="M22" i="35"/>
  <c r="K22" i="35"/>
  <c r="H22" i="35"/>
  <c r="G22" i="35"/>
  <c r="F22" i="35"/>
  <c r="L22" i="35" s="1"/>
  <c r="E22" i="35"/>
  <c r="M21" i="35"/>
  <c r="L21" i="35"/>
  <c r="H21" i="35"/>
  <c r="G21" i="35"/>
  <c r="F21" i="35"/>
  <c r="E21" i="35"/>
  <c r="K21" i="35" s="1"/>
  <c r="L20" i="35"/>
  <c r="K20" i="35"/>
  <c r="H20" i="35"/>
  <c r="G20" i="35"/>
  <c r="M20" i="35" s="1"/>
  <c r="F20" i="35"/>
  <c r="E20" i="35"/>
  <c r="K19" i="35"/>
  <c r="H19" i="35"/>
  <c r="G19" i="35"/>
  <c r="M19" i="35" s="1"/>
  <c r="F19" i="35"/>
  <c r="L19" i="35" s="1"/>
  <c r="E19" i="35"/>
  <c r="H18" i="35"/>
  <c r="G18" i="35"/>
  <c r="M18" i="35" s="1"/>
  <c r="F18" i="35"/>
  <c r="L18" i="35" s="1"/>
  <c r="E18" i="35"/>
  <c r="K18" i="35" s="1"/>
  <c r="H17" i="35"/>
  <c r="G17" i="35"/>
  <c r="M17" i="35" s="1"/>
  <c r="F17" i="35"/>
  <c r="L17" i="35" s="1"/>
  <c r="E17" i="35"/>
  <c r="K17" i="35" s="1"/>
  <c r="M16" i="35"/>
  <c r="H16" i="35"/>
  <c r="G16" i="35"/>
  <c r="F16" i="35"/>
  <c r="L16" i="35" s="1"/>
  <c r="E16" i="35"/>
  <c r="K16" i="35" s="1"/>
  <c r="L15" i="35"/>
  <c r="H15" i="35"/>
  <c r="G15" i="35"/>
  <c r="M15" i="35" s="1"/>
  <c r="F15" i="35"/>
  <c r="E15" i="35"/>
  <c r="K15" i="35" s="1"/>
  <c r="M14" i="35"/>
  <c r="K14" i="35"/>
  <c r="H14" i="35"/>
  <c r="G14" i="35"/>
  <c r="F14" i="35"/>
  <c r="L14" i="35" s="1"/>
  <c r="E14" i="35"/>
  <c r="M13" i="35"/>
  <c r="L13" i="35"/>
  <c r="H13" i="35"/>
  <c r="G13" i="35"/>
  <c r="F13" i="35"/>
  <c r="E13" i="35"/>
  <c r="K13" i="35" s="1"/>
  <c r="L12" i="35"/>
  <c r="K12" i="35"/>
  <c r="H12" i="35"/>
  <c r="G12" i="35"/>
  <c r="M12" i="35" s="1"/>
  <c r="F12" i="35"/>
  <c r="E12" i="35"/>
  <c r="K11" i="35"/>
  <c r="H11" i="35"/>
  <c r="G11" i="35"/>
  <c r="M11" i="35" s="1"/>
  <c r="F11" i="35"/>
  <c r="L11" i="35" s="1"/>
  <c r="E11" i="35"/>
  <c r="H10" i="35"/>
  <c r="G10" i="35"/>
  <c r="M10" i="35" s="1"/>
  <c r="F10" i="35"/>
  <c r="L10" i="35" s="1"/>
  <c r="E10" i="35"/>
  <c r="K10" i="35" s="1"/>
  <c r="H9" i="35"/>
  <c r="G9" i="35"/>
  <c r="M9" i="35" s="1"/>
  <c r="F9" i="35"/>
  <c r="L9" i="35" s="1"/>
  <c r="E9" i="35"/>
  <c r="K9" i="35" s="1"/>
  <c r="M8" i="35"/>
  <c r="H8" i="35"/>
  <c r="G8" i="35"/>
  <c r="F8" i="35"/>
  <c r="L8" i="35" s="1"/>
  <c r="E8" i="35"/>
  <c r="K8" i="35" s="1"/>
  <c r="L7" i="35"/>
  <c r="H7" i="35"/>
  <c r="G7" i="35"/>
  <c r="M7" i="35" s="1"/>
  <c r="F7" i="35"/>
  <c r="E7" i="35"/>
  <c r="K7" i="35" s="1"/>
  <c r="M6" i="35"/>
  <c r="K6" i="35"/>
  <c r="H6" i="35"/>
  <c r="G6" i="35"/>
  <c r="F6" i="35"/>
  <c r="L6" i="35" s="1"/>
  <c r="E6" i="35"/>
  <c r="M5" i="35"/>
  <c r="L5" i="35"/>
  <c r="H5" i="35"/>
  <c r="G5" i="35"/>
  <c r="F5" i="35"/>
  <c r="E5" i="35"/>
  <c r="K5" i="35" s="1"/>
  <c r="L4" i="35"/>
  <c r="K4" i="35"/>
  <c r="H4" i="35"/>
  <c r="G4" i="35"/>
  <c r="M4" i="35" s="1"/>
  <c r="F4" i="35"/>
  <c r="E4" i="35"/>
  <c r="K3" i="35"/>
  <c r="H3" i="35"/>
  <c r="G3" i="35"/>
  <c r="M3" i="35" s="1"/>
  <c r="F3" i="35"/>
  <c r="L3" i="35" s="1"/>
  <c r="E3" i="35"/>
  <c r="H2" i="35"/>
  <c r="G2" i="35"/>
  <c r="M2" i="35" s="1"/>
  <c r="F2" i="35"/>
  <c r="L2" i="35" s="1"/>
  <c r="E2" i="35"/>
  <c r="K2" i="35" s="1"/>
  <c r="H50" i="34"/>
  <c r="G50" i="34"/>
  <c r="M50" i="34" s="1"/>
  <c r="F50" i="34"/>
  <c r="L50" i="34" s="1"/>
  <c r="E50" i="34"/>
  <c r="K50" i="34" s="1"/>
  <c r="H49" i="34"/>
  <c r="G49" i="34"/>
  <c r="M49" i="34" s="1"/>
  <c r="F49" i="34"/>
  <c r="L49" i="34" s="1"/>
  <c r="E49" i="34"/>
  <c r="K49" i="34" s="1"/>
  <c r="H48" i="34"/>
  <c r="G48" i="34"/>
  <c r="M48" i="34" s="1"/>
  <c r="F48" i="34"/>
  <c r="L48" i="34" s="1"/>
  <c r="E48" i="34"/>
  <c r="K48" i="34" s="1"/>
  <c r="H47" i="34"/>
  <c r="G47" i="34"/>
  <c r="M47" i="34" s="1"/>
  <c r="F47" i="34"/>
  <c r="L47" i="34" s="1"/>
  <c r="E47" i="34"/>
  <c r="K47" i="34" s="1"/>
  <c r="M46" i="34"/>
  <c r="H46" i="34"/>
  <c r="G46" i="34"/>
  <c r="F46" i="34"/>
  <c r="L46" i="34" s="1"/>
  <c r="E46" i="34"/>
  <c r="K46" i="34" s="1"/>
  <c r="L45" i="34"/>
  <c r="H45" i="34"/>
  <c r="G45" i="34"/>
  <c r="M45" i="34" s="1"/>
  <c r="F45" i="34"/>
  <c r="E45" i="34"/>
  <c r="K45" i="34" s="1"/>
  <c r="K44" i="34"/>
  <c r="H44" i="34"/>
  <c r="G44" i="34"/>
  <c r="M44" i="34" s="1"/>
  <c r="F44" i="34"/>
  <c r="L44" i="34" s="1"/>
  <c r="E44" i="34"/>
  <c r="H43" i="34"/>
  <c r="G43" i="34"/>
  <c r="M43" i="34" s="1"/>
  <c r="F43" i="34"/>
  <c r="L43" i="34" s="1"/>
  <c r="E43" i="34"/>
  <c r="K43" i="34" s="1"/>
  <c r="H42" i="34"/>
  <c r="G42" i="34"/>
  <c r="M42" i="34" s="1"/>
  <c r="F42" i="34"/>
  <c r="L42" i="34" s="1"/>
  <c r="E42" i="34"/>
  <c r="K42" i="34" s="1"/>
  <c r="H41" i="34"/>
  <c r="G41" i="34"/>
  <c r="M41" i="34" s="1"/>
  <c r="F41" i="34"/>
  <c r="L41" i="34" s="1"/>
  <c r="E41" i="34"/>
  <c r="K41" i="34" s="1"/>
  <c r="H40" i="34"/>
  <c r="G40" i="34"/>
  <c r="M40" i="34" s="1"/>
  <c r="F40" i="34"/>
  <c r="L40" i="34" s="1"/>
  <c r="E40" i="34"/>
  <c r="K40" i="34" s="1"/>
  <c r="H39" i="34"/>
  <c r="G39" i="34"/>
  <c r="M39" i="34" s="1"/>
  <c r="F39" i="34"/>
  <c r="L39" i="34" s="1"/>
  <c r="E39" i="34"/>
  <c r="K39" i="34" s="1"/>
  <c r="M38" i="34"/>
  <c r="H38" i="34"/>
  <c r="G38" i="34"/>
  <c r="F38" i="34"/>
  <c r="L38" i="34" s="1"/>
  <c r="E38" i="34"/>
  <c r="K38" i="34" s="1"/>
  <c r="L37" i="34"/>
  <c r="H37" i="34"/>
  <c r="G37" i="34"/>
  <c r="M37" i="34" s="1"/>
  <c r="F37" i="34"/>
  <c r="E37" i="34"/>
  <c r="K37" i="34" s="1"/>
  <c r="K36" i="34"/>
  <c r="H36" i="34"/>
  <c r="G36" i="34"/>
  <c r="M36" i="34" s="1"/>
  <c r="F36" i="34"/>
  <c r="L36" i="34" s="1"/>
  <c r="E36" i="34"/>
  <c r="H35" i="34"/>
  <c r="G35" i="34"/>
  <c r="M35" i="34" s="1"/>
  <c r="F35" i="34"/>
  <c r="L35" i="34" s="1"/>
  <c r="E35" i="34"/>
  <c r="K35" i="34" s="1"/>
  <c r="H34" i="34"/>
  <c r="G34" i="34"/>
  <c r="M34" i="34" s="1"/>
  <c r="F34" i="34"/>
  <c r="L34" i="34" s="1"/>
  <c r="E34" i="34"/>
  <c r="K34" i="34" s="1"/>
  <c r="K33" i="34"/>
  <c r="H33" i="34"/>
  <c r="G33" i="34"/>
  <c r="M33" i="34" s="1"/>
  <c r="F33" i="34"/>
  <c r="L33" i="34" s="1"/>
  <c r="E33" i="34"/>
  <c r="H32" i="34"/>
  <c r="G32" i="34"/>
  <c r="M32" i="34" s="1"/>
  <c r="F32" i="34"/>
  <c r="L32" i="34" s="1"/>
  <c r="E32" i="34"/>
  <c r="K32" i="34" s="1"/>
  <c r="H31" i="34"/>
  <c r="G31" i="34"/>
  <c r="M31" i="34" s="1"/>
  <c r="F31" i="34"/>
  <c r="L31" i="34" s="1"/>
  <c r="E31" i="34"/>
  <c r="K31" i="34" s="1"/>
  <c r="M30" i="34"/>
  <c r="H30" i="34"/>
  <c r="G30" i="34"/>
  <c r="F30" i="34"/>
  <c r="L30" i="34" s="1"/>
  <c r="E30" i="34"/>
  <c r="K30" i="34" s="1"/>
  <c r="L29" i="34"/>
  <c r="H29" i="34"/>
  <c r="G29" i="34"/>
  <c r="M29" i="34" s="1"/>
  <c r="F29" i="34"/>
  <c r="E29" i="34"/>
  <c r="K29" i="34" s="1"/>
  <c r="K28" i="34"/>
  <c r="H28" i="34"/>
  <c r="G28" i="34"/>
  <c r="M28" i="34" s="1"/>
  <c r="F28" i="34"/>
  <c r="L28" i="34" s="1"/>
  <c r="E28" i="34"/>
  <c r="H27" i="34"/>
  <c r="G27" i="34"/>
  <c r="M27" i="34" s="1"/>
  <c r="F27" i="34"/>
  <c r="L27" i="34" s="1"/>
  <c r="E27" i="34"/>
  <c r="K27" i="34" s="1"/>
  <c r="H26" i="34"/>
  <c r="G26" i="34"/>
  <c r="M26" i="34" s="1"/>
  <c r="F26" i="34"/>
  <c r="L26" i="34" s="1"/>
  <c r="E26" i="34"/>
  <c r="K26" i="34" s="1"/>
  <c r="H25" i="34"/>
  <c r="G25" i="34"/>
  <c r="M25" i="34" s="1"/>
  <c r="F25" i="34"/>
  <c r="L25" i="34" s="1"/>
  <c r="E25" i="34"/>
  <c r="K25" i="34" s="1"/>
  <c r="H24" i="34"/>
  <c r="G24" i="34"/>
  <c r="M24" i="34" s="1"/>
  <c r="F24" i="34"/>
  <c r="L24" i="34" s="1"/>
  <c r="E24" i="34"/>
  <c r="K24" i="34" s="1"/>
  <c r="H23" i="34"/>
  <c r="G23" i="34"/>
  <c r="M23" i="34" s="1"/>
  <c r="F23" i="34"/>
  <c r="L23" i="34" s="1"/>
  <c r="E23" i="34"/>
  <c r="K23" i="34" s="1"/>
  <c r="M22" i="34"/>
  <c r="H22" i="34"/>
  <c r="G22" i="34"/>
  <c r="F22" i="34"/>
  <c r="L22" i="34" s="1"/>
  <c r="E22" i="34"/>
  <c r="K22" i="34" s="1"/>
  <c r="L21" i="34"/>
  <c r="H21" i="34"/>
  <c r="G21" i="34"/>
  <c r="M21" i="34" s="1"/>
  <c r="F21" i="34"/>
  <c r="E21" i="34"/>
  <c r="K21" i="34" s="1"/>
  <c r="K20" i="34"/>
  <c r="H20" i="34"/>
  <c r="G20" i="34"/>
  <c r="M20" i="34" s="1"/>
  <c r="F20" i="34"/>
  <c r="L20" i="34" s="1"/>
  <c r="E20" i="34"/>
  <c r="H19" i="34"/>
  <c r="G19" i="34"/>
  <c r="M19" i="34" s="1"/>
  <c r="F19" i="34"/>
  <c r="L19" i="34" s="1"/>
  <c r="E19" i="34"/>
  <c r="K19" i="34" s="1"/>
  <c r="H18" i="34"/>
  <c r="G18" i="34"/>
  <c r="M18" i="34" s="1"/>
  <c r="F18" i="34"/>
  <c r="L18" i="34" s="1"/>
  <c r="E18" i="34"/>
  <c r="K18" i="34" s="1"/>
  <c r="H17" i="34"/>
  <c r="G17" i="34"/>
  <c r="M17" i="34" s="1"/>
  <c r="F17" i="34"/>
  <c r="L17" i="34" s="1"/>
  <c r="E17" i="34"/>
  <c r="K17" i="34" s="1"/>
  <c r="H16" i="34"/>
  <c r="G16" i="34"/>
  <c r="M16" i="34" s="1"/>
  <c r="F16" i="34"/>
  <c r="L16" i="34" s="1"/>
  <c r="E16" i="34"/>
  <c r="K16" i="34" s="1"/>
  <c r="H15" i="34"/>
  <c r="G15" i="34"/>
  <c r="M15" i="34" s="1"/>
  <c r="F15" i="34"/>
  <c r="L15" i="34" s="1"/>
  <c r="E15" i="34"/>
  <c r="K15" i="34" s="1"/>
  <c r="M14" i="34"/>
  <c r="H14" i="34"/>
  <c r="G14" i="34"/>
  <c r="F14" i="34"/>
  <c r="L14" i="34" s="1"/>
  <c r="E14" i="34"/>
  <c r="K14" i="34" s="1"/>
  <c r="L13" i="34"/>
  <c r="H13" i="34"/>
  <c r="G13" i="34"/>
  <c r="M13" i="34" s="1"/>
  <c r="F13" i="34"/>
  <c r="E13" i="34"/>
  <c r="K13" i="34" s="1"/>
  <c r="M12" i="34"/>
  <c r="K12" i="34"/>
  <c r="H12" i="34"/>
  <c r="G12" i="34"/>
  <c r="F12" i="34"/>
  <c r="L12" i="34" s="1"/>
  <c r="E12" i="34"/>
  <c r="M11" i="34"/>
  <c r="L11" i="34"/>
  <c r="H11" i="34"/>
  <c r="G11" i="34"/>
  <c r="F11" i="34"/>
  <c r="E11" i="34"/>
  <c r="K11" i="34" s="1"/>
  <c r="L10" i="34"/>
  <c r="K10" i="34"/>
  <c r="H10" i="34"/>
  <c r="G10" i="34"/>
  <c r="M10" i="34" s="1"/>
  <c r="F10" i="34"/>
  <c r="E10" i="34"/>
  <c r="M9" i="34"/>
  <c r="K9" i="34"/>
  <c r="H9" i="34"/>
  <c r="G9" i="34"/>
  <c r="F9" i="34"/>
  <c r="L9" i="34" s="1"/>
  <c r="E9" i="34"/>
  <c r="L8" i="34"/>
  <c r="H8" i="34"/>
  <c r="G8" i="34"/>
  <c r="M8" i="34" s="1"/>
  <c r="F8" i="34"/>
  <c r="E8" i="34"/>
  <c r="K8" i="34" s="1"/>
  <c r="K7" i="34"/>
  <c r="H7" i="34"/>
  <c r="G7" i="34"/>
  <c r="M7" i="34" s="1"/>
  <c r="F7" i="34"/>
  <c r="L7" i="34" s="1"/>
  <c r="E7" i="34"/>
  <c r="M6" i="34"/>
  <c r="H6" i="34"/>
  <c r="G6" i="34"/>
  <c r="F6" i="34"/>
  <c r="L6" i="34" s="1"/>
  <c r="E6" i="34"/>
  <c r="K6" i="34" s="1"/>
  <c r="L5" i="34"/>
  <c r="H5" i="34"/>
  <c r="G5" i="34"/>
  <c r="M5" i="34" s="1"/>
  <c r="F5" i="34"/>
  <c r="E5" i="34"/>
  <c r="K5" i="34" s="1"/>
  <c r="M4" i="34"/>
  <c r="K4" i="34"/>
  <c r="H4" i="34"/>
  <c r="G4" i="34"/>
  <c r="F4" i="34"/>
  <c r="L4" i="34" s="1"/>
  <c r="E4" i="34"/>
  <c r="M3" i="34"/>
  <c r="L3" i="34"/>
  <c r="H3" i="34"/>
  <c r="G3" i="34"/>
  <c r="F3" i="34"/>
  <c r="E3" i="34"/>
  <c r="K3" i="34" s="1"/>
  <c r="L2" i="34"/>
  <c r="K2" i="34"/>
  <c r="K51" i="34" s="1"/>
  <c r="H2" i="34"/>
  <c r="G2" i="34"/>
  <c r="M2" i="34" s="1"/>
  <c r="F2" i="34"/>
  <c r="E2" i="34"/>
  <c r="M50" i="33"/>
  <c r="K50" i="33"/>
  <c r="H50" i="33"/>
  <c r="G50" i="33"/>
  <c r="F50" i="33"/>
  <c r="L50" i="33" s="1"/>
  <c r="E50" i="33"/>
  <c r="M49" i="33"/>
  <c r="L49" i="33"/>
  <c r="H49" i="33"/>
  <c r="G49" i="33"/>
  <c r="F49" i="33"/>
  <c r="E49" i="33"/>
  <c r="K49" i="33" s="1"/>
  <c r="L48" i="33"/>
  <c r="K48" i="33"/>
  <c r="H48" i="33"/>
  <c r="G48" i="33"/>
  <c r="M48" i="33" s="1"/>
  <c r="F48" i="33"/>
  <c r="E48" i="33"/>
  <c r="M47" i="33"/>
  <c r="K47" i="33"/>
  <c r="H47" i="33"/>
  <c r="G47" i="33"/>
  <c r="F47" i="33"/>
  <c r="L47" i="33" s="1"/>
  <c r="E47" i="33"/>
  <c r="L46" i="33"/>
  <c r="H46" i="33"/>
  <c r="G46" i="33"/>
  <c r="M46" i="33" s="1"/>
  <c r="F46" i="33"/>
  <c r="E46" i="33"/>
  <c r="K46" i="33" s="1"/>
  <c r="K45" i="33"/>
  <c r="H45" i="33"/>
  <c r="G45" i="33"/>
  <c r="M45" i="33" s="1"/>
  <c r="F45" i="33"/>
  <c r="L45" i="33" s="1"/>
  <c r="E45" i="33"/>
  <c r="M44" i="33"/>
  <c r="H44" i="33"/>
  <c r="G44" i="33"/>
  <c r="F44" i="33"/>
  <c r="L44" i="33" s="1"/>
  <c r="E44" i="33"/>
  <c r="K44" i="33" s="1"/>
  <c r="L43" i="33"/>
  <c r="H43" i="33"/>
  <c r="G43" i="33"/>
  <c r="M43" i="33" s="1"/>
  <c r="F43" i="33"/>
  <c r="E43" i="33"/>
  <c r="K43" i="33" s="1"/>
  <c r="M42" i="33"/>
  <c r="K42" i="33"/>
  <c r="H42" i="33"/>
  <c r="G42" i="33"/>
  <c r="F42" i="33"/>
  <c r="L42" i="33" s="1"/>
  <c r="E42" i="33"/>
  <c r="M41" i="33"/>
  <c r="L41" i="33"/>
  <c r="H41" i="33"/>
  <c r="G41" i="33"/>
  <c r="F41" i="33"/>
  <c r="E41" i="33"/>
  <c r="K41" i="33" s="1"/>
  <c r="L40" i="33"/>
  <c r="K40" i="33"/>
  <c r="H40" i="33"/>
  <c r="G40" i="33"/>
  <c r="M40" i="33" s="1"/>
  <c r="F40" i="33"/>
  <c r="E40" i="33"/>
  <c r="M39" i="33"/>
  <c r="K39" i="33"/>
  <c r="H39" i="33"/>
  <c r="G39" i="33"/>
  <c r="F39" i="33"/>
  <c r="L39" i="33" s="1"/>
  <c r="E39" i="33"/>
  <c r="L38" i="33"/>
  <c r="H38" i="33"/>
  <c r="G38" i="33"/>
  <c r="M38" i="33" s="1"/>
  <c r="F38" i="33"/>
  <c r="E38" i="33"/>
  <c r="K38" i="33" s="1"/>
  <c r="K37" i="33"/>
  <c r="H37" i="33"/>
  <c r="G37" i="33"/>
  <c r="M37" i="33" s="1"/>
  <c r="F37" i="33"/>
  <c r="L37" i="33" s="1"/>
  <c r="E37" i="33"/>
  <c r="M36" i="33"/>
  <c r="H36" i="33"/>
  <c r="G36" i="33"/>
  <c r="F36" i="33"/>
  <c r="L36" i="33" s="1"/>
  <c r="E36" i="33"/>
  <c r="K36" i="33" s="1"/>
  <c r="L35" i="33"/>
  <c r="H35" i="33"/>
  <c r="G35" i="33"/>
  <c r="M35" i="33" s="1"/>
  <c r="F35" i="33"/>
  <c r="E35" i="33"/>
  <c r="K35" i="33" s="1"/>
  <c r="M34" i="33"/>
  <c r="K34" i="33"/>
  <c r="H34" i="33"/>
  <c r="G34" i="33"/>
  <c r="F34" i="33"/>
  <c r="L34" i="33" s="1"/>
  <c r="E34" i="33"/>
  <c r="M33" i="33"/>
  <c r="L33" i="33"/>
  <c r="H33" i="33"/>
  <c r="G33" i="33"/>
  <c r="F33" i="33"/>
  <c r="E33" i="33"/>
  <c r="K33" i="33" s="1"/>
  <c r="L32" i="33"/>
  <c r="K32" i="33"/>
  <c r="H32" i="33"/>
  <c r="G32" i="33"/>
  <c r="M32" i="33" s="1"/>
  <c r="F32" i="33"/>
  <c r="E32" i="33"/>
  <c r="M31" i="33"/>
  <c r="K31" i="33"/>
  <c r="H31" i="33"/>
  <c r="G31" i="33"/>
  <c r="F31" i="33"/>
  <c r="L31" i="33" s="1"/>
  <c r="E31" i="33"/>
  <c r="L30" i="33"/>
  <c r="H30" i="33"/>
  <c r="G30" i="33"/>
  <c r="M30" i="33" s="1"/>
  <c r="F30" i="33"/>
  <c r="E30" i="33"/>
  <c r="K30" i="33" s="1"/>
  <c r="K29" i="33"/>
  <c r="H29" i="33"/>
  <c r="G29" i="33"/>
  <c r="M29" i="33" s="1"/>
  <c r="F29" i="33"/>
  <c r="L29" i="33" s="1"/>
  <c r="E29" i="33"/>
  <c r="M28" i="33"/>
  <c r="H28" i="33"/>
  <c r="G28" i="33"/>
  <c r="F28" i="33"/>
  <c r="L28" i="33" s="1"/>
  <c r="E28" i="33"/>
  <c r="K28" i="33" s="1"/>
  <c r="L27" i="33"/>
  <c r="H27" i="33"/>
  <c r="G27" i="33"/>
  <c r="M27" i="33" s="1"/>
  <c r="F27" i="33"/>
  <c r="E27" i="33"/>
  <c r="K27" i="33" s="1"/>
  <c r="M26" i="33"/>
  <c r="K26" i="33"/>
  <c r="H26" i="33"/>
  <c r="G26" i="33"/>
  <c r="F26" i="33"/>
  <c r="L26" i="33" s="1"/>
  <c r="E26" i="33"/>
  <c r="M25" i="33"/>
  <c r="L25" i="33"/>
  <c r="H25" i="33"/>
  <c r="G25" i="33"/>
  <c r="F25" i="33"/>
  <c r="E25" i="33"/>
  <c r="K25" i="33" s="1"/>
  <c r="L24" i="33"/>
  <c r="K24" i="33"/>
  <c r="H24" i="33"/>
  <c r="G24" i="33"/>
  <c r="M24" i="33" s="1"/>
  <c r="F24" i="33"/>
  <c r="E24" i="33"/>
  <c r="M23" i="33"/>
  <c r="K23" i="33"/>
  <c r="H23" i="33"/>
  <c r="G23" i="33"/>
  <c r="F23" i="33"/>
  <c r="L23" i="33" s="1"/>
  <c r="E23" i="33"/>
  <c r="L22" i="33"/>
  <c r="H22" i="33"/>
  <c r="G22" i="33"/>
  <c r="M22" i="33" s="1"/>
  <c r="F22" i="33"/>
  <c r="E22" i="33"/>
  <c r="K22" i="33" s="1"/>
  <c r="K21" i="33"/>
  <c r="H21" i="33"/>
  <c r="G21" i="33"/>
  <c r="M21" i="33" s="1"/>
  <c r="F21" i="33"/>
  <c r="L21" i="33" s="1"/>
  <c r="E21" i="33"/>
  <c r="M20" i="33"/>
  <c r="H20" i="33"/>
  <c r="G20" i="33"/>
  <c r="F20" i="33"/>
  <c r="L20" i="33" s="1"/>
  <c r="E20" i="33"/>
  <c r="K20" i="33" s="1"/>
  <c r="L19" i="33"/>
  <c r="H19" i="33"/>
  <c r="G19" i="33"/>
  <c r="M19" i="33" s="1"/>
  <c r="F19" i="33"/>
  <c r="E19" i="33"/>
  <c r="K19" i="33" s="1"/>
  <c r="M18" i="33"/>
  <c r="K18" i="33"/>
  <c r="H18" i="33"/>
  <c r="G18" i="33"/>
  <c r="F18" i="33"/>
  <c r="L18" i="33" s="1"/>
  <c r="E18" i="33"/>
  <c r="M17" i="33"/>
  <c r="L17" i="33"/>
  <c r="H17" i="33"/>
  <c r="G17" i="33"/>
  <c r="F17" i="33"/>
  <c r="E17" i="33"/>
  <c r="K17" i="33" s="1"/>
  <c r="L16" i="33"/>
  <c r="K16" i="33"/>
  <c r="H16" i="33"/>
  <c r="G16" i="33"/>
  <c r="M16" i="33" s="1"/>
  <c r="F16" i="33"/>
  <c r="E16" i="33"/>
  <c r="M15" i="33"/>
  <c r="K15" i="33"/>
  <c r="H15" i="33"/>
  <c r="G15" i="33"/>
  <c r="F15" i="33"/>
  <c r="L15" i="33" s="1"/>
  <c r="E15" i="33"/>
  <c r="L14" i="33"/>
  <c r="H14" i="33"/>
  <c r="G14" i="33"/>
  <c r="M14" i="33" s="1"/>
  <c r="F14" i="33"/>
  <c r="E14" i="33"/>
  <c r="K14" i="33" s="1"/>
  <c r="K13" i="33"/>
  <c r="H13" i="33"/>
  <c r="G13" i="33"/>
  <c r="M13" i="33" s="1"/>
  <c r="F13" i="33"/>
  <c r="L13" i="33" s="1"/>
  <c r="E13" i="33"/>
  <c r="M12" i="33"/>
  <c r="H12" i="33"/>
  <c r="G12" i="33"/>
  <c r="F12" i="33"/>
  <c r="L12" i="33" s="1"/>
  <c r="E12" i="33"/>
  <c r="K12" i="33" s="1"/>
  <c r="L11" i="33"/>
  <c r="H11" i="33"/>
  <c r="G11" i="33"/>
  <c r="M11" i="33" s="1"/>
  <c r="F11" i="33"/>
  <c r="E11" i="33"/>
  <c r="K11" i="33" s="1"/>
  <c r="M10" i="33"/>
  <c r="K10" i="33"/>
  <c r="H10" i="33"/>
  <c r="G10" i="33"/>
  <c r="F10" i="33"/>
  <c r="L10" i="33" s="1"/>
  <c r="E10" i="33"/>
  <c r="M9" i="33"/>
  <c r="L9" i="33"/>
  <c r="H9" i="33"/>
  <c r="G9" i="33"/>
  <c r="F9" i="33"/>
  <c r="E9" i="33"/>
  <c r="K9" i="33" s="1"/>
  <c r="L8" i="33"/>
  <c r="K8" i="33"/>
  <c r="H8" i="33"/>
  <c r="G8" i="33"/>
  <c r="M8" i="33" s="1"/>
  <c r="F8" i="33"/>
  <c r="E8" i="33"/>
  <c r="M7" i="33"/>
  <c r="K7" i="33"/>
  <c r="H7" i="33"/>
  <c r="G7" i="33"/>
  <c r="F7" i="33"/>
  <c r="L7" i="33" s="1"/>
  <c r="E7" i="33"/>
  <c r="L6" i="33"/>
  <c r="H6" i="33"/>
  <c r="G6" i="33"/>
  <c r="M6" i="33" s="1"/>
  <c r="F6" i="33"/>
  <c r="E6" i="33"/>
  <c r="K6" i="33" s="1"/>
  <c r="K5" i="33"/>
  <c r="H5" i="33"/>
  <c r="G5" i="33"/>
  <c r="M5" i="33" s="1"/>
  <c r="F5" i="33"/>
  <c r="L5" i="33" s="1"/>
  <c r="E5" i="33"/>
  <c r="M4" i="33"/>
  <c r="H4" i="33"/>
  <c r="G4" i="33"/>
  <c r="F4" i="33"/>
  <c r="L4" i="33" s="1"/>
  <c r="E4" i="33"/>
  <c r="K4" i="33" s="1"/>
  <c r="L3" i="33"/>
  <c r="H3" i="33"/>
  <c r="G3" i="33"/>
  <c r="M3" i="33" s="1"/>
  <c r="F3" i="33"/>
  <c r="E3" i="33"/>
  <c r="K3" i="33" s="1"/>
  <c r="M2" i="33"/>
  <c r="K2" i="33"/>
  <c r="H2" i="33"/>
  <c r="G2" i="33"/>
  <c r="F2" i="33"/>
  <c r="L2" i="33" s="1"/>
  <c r="E2" i="33"/>
  <c r="M50" i="32"/>
  <c r="H50" i="32"/>
  <c r="G50" i="32"/>
  <c r="F50" i="32"/>
  <c r="L50" i="32" s="1"/>
  <c r="E50" i="32"/>
  <c r="K50" i="32" s="1"/>
  <c r="L49" i="32"/>
  <c r="H49" i="32"/>
  <c r="G49" i="32"/>
  <c r="M49" i="32" s="1"/>
  <c r="F49" i="32"/>
  <c r="E49" i="32"/>
  <c r="K49" i="32" s="1"/>
  <c r="M48" i="32"/>
  <c r="K48" i="32"/>
  <c r="H48" i="32"/>
  <c r="G48" i="32"/>
  <c r="F48" i="32"/>
  <c r="L48" i="32" s="1"/>
  <c r="E48" i="32"/>
  <c r="M47" i="32"/>
  <c r="L47" i="32"/>
  <c r="H47" i="32"/>
  <c r="G47" i="32"/>
  <c r="F47" i="32"/>
  <c r="E47" i="32"/>
  <c r="K47" i="32" s="1"/>
  <c r="L46" i="32"/>
  <c r="K46" i="32"/>
  <c r="H46" i="32"/>
  <c r="G46" i="32"/>
  <c r="M46" i="32" s="1"/>
  <c r="F46" i="32"/>
  <c r="E46" i="32"/>
  <c r="M45" i="32"/>
  <c r="K45" i="32"/>
  <c r="H45" i="32"/>
  <c r="G45" i="32"/>
  <c r="F45" i="32"/>
  <c r="L45" i="32" s="1"/>
  <c r="E45" i="32"/>
  <c r="L44" i="32"/>
  <c r="H44" i="32"/>
  <c r="G44" i="32"/>
  <c r="M44" i="32" s="1"/>
  <c r="F44" i="32"/>
  <c r="E44" i="32"/>
  <c r="K44" i="32" s="1"/>
  <c r="K43" i="32"/>
  <c r="H43" i="32"/>
  <c r="G43" i="32"/>
  <c r="M43" i="32" s="1"/>
  <c r="F43" i="32"/>
  <c r="L43" i="32" s="1"/>
  <c r="E43" i="32"/>
  <c r="M42" i="32"/>
  <c r="H42" i="32"/>
  <c r="G42" i="32"/>
  <c r="F42" i="32"/>
  <c r="L42" i="32" s="1"/>
  <c r="E42" i="32"/>
  <c r="K42" i="32" s="1"/>
  <c r="L41" i="32"/>
  <c r="H41" i="32"/>
  <c r="G41" i="32"/>
  <c r="M41" i="32" s="1"/>
  <c r="F41" i="32"/>
  <c r="E41" i="32"/>
  <c r="K41" i="32" s="1"/>
  <c r="M40" i="32"/>
  <c r="K40" i="32"/>
  <c r="H40" i="32"/>
  <c r="G40" i="32"/>
  <c r="F40" i="32"/>
  <c r="L40" i="32" s="1"/>
  <c r="E40" i="32"/>
  <c r="M39" i="32"/>
  <c r="L39" i="32"/>
  <c r="H39" i="32"/>
  <c r="G39" i="32"/>
  <c r="F39" i="32"/>
  <c r="E39" i="32"/>
  <c r="K39" i="32" s="1"/>
  <c r="L38" i="32"/>
  <c r="K38" i="32"/>
  <c r="H38" i="32"/>
  <c r="G38" i="32"/>
  <c r="M38" i="32" s="1"/>
  <c r="F38" i="32"/>
  <c r="E38" i="32"/>
  <c r="M37" i="32"/>
  <c r="K37" i="32"/>
  <c r="H37" i="32"/>
  <c r="G37" i="32"/>
  <c r="F37" i="32"/>
  <c r="L37" i="32" s="1"/>
  <c r="E37" i="32"/>
  <c r="L36" i="32"/>
  <c r="H36" i="32"/>
  <c r="G36" i="32"/>
  <c r="M36" i="32" s="1"/>
  <c r="F36" i="32"/>
  <c r="E36" i="32"/>
  <c r="K36" i="32" s="1"/>
  <c r="K35" i="32"/>
  <c r="H35" i="32"/>
  <c r="G35" i="32"/>
  <c r="M35" i="32" s="1"/>
  <c r="F35" i="32"/>
  <c r="L35" i="32" s="1"/>
  <c r="E35" i="32"/>
  <c r="M34" i="32"/>
  <c r="H34" i="32"/>
  <c r="G34" i="32"/>
  <c r="F34" i="32"/>
  <c r="L34" i="32" s="1"/>
  <c r="E34" i="32"/>
  <c r="K34" i="32" s="1"/>
  <c r="L33" i="32"/>
  <c r="H33" i="32"/>
  <c r="G33" i="32"/>
  <c r="M33" i="32" s="1"/>
  <c r="F33" i="32"/>
  <c r="E33" i="32"/>
  <c r="K33" i="32" s="1"/>
  <c r="M32" i="32"/>
  <c r="K32" i="32"/>
  <c r="H32" i="32"/>
  <c r="G32" i="32"/>
  <c r="F32" i="32"/>
  <c r="L32" i="32" s="1"/>
  <c r="E32" i="32"/>
  <c r="M31" i="32"/>
  <c r="L31" i="32"/>
  <c r="H31" i="32"/>
  <c r="G31" i="32"/>
  <c r="F31" i="32"/>
  <c r="E31" i="32"/>
  <c r="K31" i="32" s="1"/>
  <c r="L30" i="32"/>
  <c r="K30" i="32"/>
  <c r="H30" i="32"/>
  <c r="G30" i="32"/>
  <c r="M30" i="32" s="1"/>
  <c r="F30" i="32"/>
  <c r="E30" i="32"/>
  <c r="M29" i="32"/>
  <c r="K29" i="32"/>
  <c r="H29" i="32"/>
  <c r="G29" i="32"/>
  <c r="F29" i="32"/>
  <c r="L29" i="32" s="1"/>
  <c r="E29" i="32"/>
  <c r="L28" i="32"/>
  <c r="H28" i="32"/>
  <c r="G28" i="32"/>
  <c r="M28" i="32" s="1"/>
  <c r="F28" i="32"/>
  <c r="E28" i="32"/>
  <c r="K28" i="32" s="1"/>
  <c r="K27" i="32"/>
  <c r="H27" i="32"/>
  <c r="G27" i="32"/>
  <c r="M27" i="32" s="1"/>
  <c r="F27" i="32"/>
  <c r="L27" i="32" s="1"/>
  <c r="E27" i="32"/>
  <c r="M26" i="32"/>
  <c r="H26" i="32"/>
  <c r="G26" i="32"/>
  <c r="F26" i="32"/>
  <c r="L26" i="32" s="1"/>
  <c r="E26" i="32"/>
  <c r="K26" i="32" s="1"/>
  <c r="L25" i="32"/>
  <c r="H25" i="32"/>
  <c r="G25" i="32"/>
  <c r="M25" i="32" s="1"/>
  <c r="F25" i="32"/>
  <c r="E25" i="32"/>
  <c r="K25" i="32" s="1"/>
  <c r="M24" i="32"/>
  <c r="K24" i="32"/>
  <c r="H24" i="32"/>
  <c r="G24" i="32"/>
  <c r="F24" i="32"/>
  <c r="L24" i="32" s="1"/>
  <c r="E24" i="32"/>
  <c r="M23" i="32"/>
  <c r="L23" i="32"/>
  <c r="H23" i="32"/>
  <c r="G23" i="32"/>
  <c r="F23" i="32"/>
  <c r="E23" i="32"/>
  <c r="K23" i="32" s="1"/>
  <c r="L22" i="32"/>
  <c r="K22" i="32"/>
  <c r="H22" i="32"/>
  <c r="G22" i="32"/>
  <c r="M22" i="32" s="1"/>
  <c r="F22" i="32"/>
  <c r="E22" i="32"/>
  <c r="M21" i="32"/>
  <c r="K21" i="32"/>
  <c r="H21" i="32"/>
  <c r="G21" i="32"/>
  <c r="F21" i="32"/>
  <c r="L21" i="32" s="1"/>
  <c r="E21" i="32"/>
  <c r="L20" i="32"/>
  <c r="H20" i="32"/>
  <c r="G20" i="32"/>
  <c r="M20" i="32" s="1"/>
  <c r="F20" i="32"/>
  <c r="E20" i="32"/>
  <c r="K20" i="32" s="1"/>
  <c r="K19" i="32"/>
  <c r="H19" i="32"/>
  <c r="G19" i="32"/>
  <c r="M19" i="32" s="1"/>
  <c r="F19" i="32"/>
  <c r="L19" i="32" s="1"/>
  <c r="E19" i="32"/>
  <c r="M18" i="32"/>
  <c r="H18" i="32"/>
  <c r="G18" i="32"/>
  <c r="F18" i="32"/>
  <c r="L18" i="32" s="1"/>
  <c r="E18" i="32"/>
  <c r="K18" i="32" s="1"/>
  <c r="L17" i="32"/>
  <c r="H17" i="32"/>
  <c r="G17" i="32"/>
  <c r="M17" i="32" s="1"/>
  <c r="F17" i="32"/>
  <c r="E17" i="32"/>
  <c r="K17" i="32" s="1"/>
  <c r="M16" i="32"/>
  <c r="K16" i="32"/>
  <c r="H16" i="32"/>
  <c r="G16" i="32"/>
  <c r="F16" i="32"/>
  <c r="L16" i="32" s="1"/>
  <c r="E16" i="32"/>
  <c r="M15" i="32"/>
  <c r="L15" i="32"/>
  <c r="H15" i="32"/>
  <c r="G15" i="32"/>
  <c r="F15" i="32"/>
  <c r="E15" i="32"/>
  <c r="K15" i="32" s="1"/>
  <c r="L14" i="32"/>
  <c r="K14" i="32"/>
  <c r="H14" i="32"/>
  <c r="G14" i="32"/>
  <c r="M14" i="32" s="1"/>
  <c r="F14" i="32"/>
  <c r="E14" i="32"/>
  <c r="M13" i="32"/>
  <c r="K13" i="32"/>
  <c r="H13" i="32"/>
  <c r="G13" i="32"/>
  <c r="F13" i="32"/>
  <c r="L13" i="32" s="1"/>
  <c r="E13" i="32"/>
  <c r="L12" i="32"/>
  <c r="H12" i="32"/>
  <c r="G12" i="32"/>
  <c r="M12" i="32" s="1"/>
  <c r="F12" i="32"/>
  <c r="E12" i="32"/>
  <c r="K12" i="32" s="1"/>
  <c r="K11" i="32"/>
  <c r="H11" i="32"/>
  <c r="G11" i="32"/>
  <c r="M11" i="32" s="1"/>
  <c r="F11" i="32"/>
  <c r="L11" i="32" s="1"/>
  <c r="E11" i="32"/>
  <c r="M10" i="32"/>
  <c r="H10" i="32"/>
  <c r="G10" i="32"/>
  <c r="F10" i="32"/>
  <c r="L10" i="32" s="1"/>
  <c r="E10" i="32"/>
  <c r="K10" i="32" s="1"/>
  <c r="L9" i="32"/>
  <c r="H9" i="32"/>
  <c r="G9" i="32"/>
  <c r="M9" i="32" s="1"/>
  <c r="F9" i="32"/>
  <c r="E9" i="32"/>
  <c r="K9" i="32" s="1"/>
  <c r="M8" i="32"/>
  <c r="K8" i="32"/>
  <c r="H8" i="32"/>
  <c r="G8" i="32"/>
  <c r="F8" i="32"/>
  <c r="L8" i="32" s="1"/>
  <c r="E8" i="32"/>
  <c r="M7" i="32"/>
  <c r="L7" i="32"/>
  <c r="H7" i="32"/>
  <c r="G7" i="32"/>
  <c r="F7" i="32"/>
  <c r="E7" i="32"/>
  <c r="K7" i="32" s="1"/>
  <c r="L6" i="32"/>
  <c r="K6" i="32"/>
  <c r="H6" i="32"/>
  <c r="G6" i="32"/>
  <c r="M6" i="32" s="1"/>
  <c r="F6" i="32"/>
  <c r="E6" i="32"/>
  <c r="M5" i="32"/>
  <c r="K5" i="32"/>
  <c r="H5" i="32"/>
  <c r="G5" i="32"/>
  <c r="F5" i="32"/>
  <c r="L5" i="32" s="1"/>
  <c r="E5" i="32"/>
  <c r="L4" i="32"/>
  <c r="H4" i="32"/>
  <c r="G4" i="32"/>
  <c r="M4" i="32" s="1"/>
  <c r="F4" i="32"/>
  <c r="E4" i="32"/>
  <c r="K4" i="32" s="1"/>
  <c r="K3" i="32"/>
  <c r="H3" i="32"/>
  <c r="G3" i="32"/>
  <c r="M3" i="32" s="1"/>
  <c r="F3" i="32"/>
  <c r="L3" i="32" s="1"/>
  <c r="E3" i="32"/>
  <c r="M2" i="32"/>
  <c r="H2" i="32"/>
  <c r="G2" i="32"/>
  <c r="F2" i="32"/>
  <c r="L2" i="32" s="1"/>
  <c r="L51" i="32" s="1"/>
  <c r="E2" i="32"/>
  <c r="K2" i="32" s="1"/>
  <c r="L50" i="31"/>
  <c r="H50" i="31"/>
  <c r="G50" i="31"/>
  <c r="M50" i="31" s="1"/>
  <c r="F50" i="31"/>
  <c r="E50" i="31"/>
  <c r="K50" i="31" s="1"/>
  <c r="K49" i="31"/>
  <c r="H49" i="31"/>
  <c r="G49" i="31"/>
  <c r="M49" i="31" s="1"/>
  <c r="F49" i="31"/>
  <c r="L49" i="31" s="1"/>
  <c r="E49" i="31"/>
  <c r="M48" i="31"/>
  <c r="H48" i="31"/>
  <c r="G48" i="31"/>
  <c r="F48" i="31"/>
  <c r="L48" i="31" s="1"/>
  <c r="E48" i="31"/>
  <c r="K48" i="31" s="1"/>
  <c r="L47" i="31"/>
  <c r="H47" i="31"/>
  <c r="G47" i="31"/>
  <c r="M47" i="31" s="1"/>
  <c r="F47" i="31"/>
  <c r="E47" i="31"/>
  <c r="K47" i="31" s="1"/>
  <c r="M46" i="31"/>
  <c r="K46" i="31"/>
  <c r="H46" i="31"/>
  <c r="G46" i="31"/>
  <c r="F46" i="31"/>
  <c r="L46" i="31" s="1"/>
  <c r="E46" i="31"/>
  <c r="M45" i="31"/>
  <c r="L45" i="31"/>
  <c r="H45" i="31"/>
  <c r="G45" i="31"/>
  <c r="F45" i="31"/>
  <c r="E45" i="31"/>
  <c r="K45" i="31" s="1"/>
  <c r="L44" i="31"/>
  <c r="K44" i="31"/>
  <c r="H44" i="31"/>
  <c r="G44" i="31"/>
  <c r="M44" i="31" s="1"/>
  <c r="F44" i="31"/>
  <c r="E44" i="31"/>
  <c r="M43" i="31"/>
  <c r="K43" i="31"/>
  <c r="H43" i="31"/>
  <c r="G43" i="31"/>
  <c r="F43" i="31"/>
  <c r="L43" i="31" s="1"/>
  <c r="E43" i="31"/>
  <c r="L42" i="31"/>
  <c r="H42" i="31"/>
  <c r="G42" i="31"/>
  <c r="M42" i="31" s="1"/>
  <c r="F42" i="31"/>
  <c r="E42" i="31"/>
  <c r="K42" i="31" s="1"/>
  <c r="K41" i="31"/>
  <c r="H41" i="31"/>
  <c r="G41" i="31"/>
  <c r="M41" i="31" s="1"/>
  <c r="F41" i="31"/>
  <c r="L41" i="31" s="1"/>
  <c r="E41" i="31"/>
  <c r="M40" i="31"/>
  <c r="H40" i="31"/>
  <c r="G40" i="31"/>
  <c r="F40" i="31"/>
  <c r="L40" i="31" s="1"/>
  <c r="E40" i="31"/>
  <c r="K40" i="31" s="1"/>
  <c r="L39" i="31"/>
  <c r="H39" i="31"/>
  <c r="G39" i="31"/>
  <c r="M39" i="31" s="1"/>
  <c r="F39" i="31"/>
  <c r="E39" i="31"/>
  <c r="K39" i="31" s="1"/>
  <c r="M38" i="31"/>
  <c r="K38" i="31"/>
  <c r="H38" i="31"/>
  <c r="G38" i="31"/>
  <c r="F38" i="31"/>
  <c r="L38" i="31" s="1"/>
  <c r="E38" i="31"/>
  <c r="M37" i="31"/>
  <c r="L37" i="31"/>
  <c r="H37" i="31"/>
  <c r="G37" i="31"/>
  <c r="F37" i="31"/>
  <c r="E37" i="31"/>
  <c r="K37" i="31" s="1"/>
  <c r="L36" i="31"/>
  <c r="K36" i="31"/>
  <c r="H36" i="31"/>
  <c r="G36" i="31"/>
  <c r="M36" i="31" s="1"/>
  <c r="F36" i="31"/>
  <c r="E36" i="31"/>
  <c r="M35" i="31"/>
  <c r="K35" i="31"/>
  <c r="H35" i="31"/>
  <c r="G35" i="31"/>
  <c r="F35" i="31"/>
  <c r="L35" i="31" s="1"/>
  <c r="E35" i="31"/>
  <c r="L34" i="31"/>
  <c r="H34" i="31"/>
  <c r="G34" i="31"/>
  <c r="M34" i="31" s="1"/>
  <c r="F34" i="31"/>
  <c r="E34" i="31"/>
  <c r="K34" i="31" s="1"/>
  <c r="K33" i="31"/>
  <c r="H33" i="31"/>
  <c r="G33" i="31"/>
  <c r="M33" i="31" s="1"/>
  <c r="F33" i="31"/>
  <c r="L33" i="31" s="1"/>
  <c r="E33" i="31"/>
  <c r="M32" i="31"/>
  <c r="H32" i="31"/>
  <c r="G32" i="31"/>
  <c r="F32" i="31"/>
  <c r="L32" i="31" s="1"/>
  <c r="E32" i="31"/>
  <c r="K32" i="31" s="1"/>
  <c r="L31" i="31"/>
  <c r="H31" i="31"/>
  <c r="G31" i="31"/>
  <c r="M31" i="31" s="1"/>
  <c r="F31" i="31"/>
  <c r="E31" i="31"/>
  <c r="K31" i="31" s="1"/>
  <c r="M30" i="31"/>
  <c r="K30" i="31"/>
  <c r="H30" i="31"/>
  <c r="G30" i="31"/>
  <c r="F30" i="31"/>
  <c r="L30" i="31" s="1"/>
  <c r="E30" i="31"/>
  <c r="M29" i="31"/>
  <c r="L29" i="31"/>
  <c r="H29" i="31"/>
  <c r="G29" i="31"/>
  <c r="F29" i="31"/>
  <c r="E29" i="31"/>
  <c r="K29" i="31" s="1"/>
  <c r="L28" i="31"/>
  <c r="K28" i="31"/>
  <c r="H28" i="31"/>
  <c r="G28" i="31"/>
  <c r="M28" i="31" s="1"/>
  <c r="F28" i="31"/>
  <c r="E28" i="31"/>
  <c r="M27" i="31"/>
  <c r="K27" i="31"/>
  <c r="H27" i="31"/>
  <c r="G27" i="31"/>
  <c r="F27" i="31"/>
  <c r="L27" i="31" s="1"/>
  <c r="E27" i="31"/>
  <c r="L26" i="31"/>
  <c r="H26" i="31"/>
  <c r="G26" i="31"/>
  <c r="M26" i="31" s="1"/>
  <c r="F26" i="31"/>
  <c r="E26" i="31"/>
  <c r="K26" i="31" s="1"/>
  <c r="K25" i="31"/>
  <c r="H25" i="31"/>
  <c r="G25" i="31"/>
  <c r="M25" i="31" s="1"/>
  <c r="F25" i="31"/>
  <c r="L25" i="31" s="1"/>
  <c r="E25" i="31"/>
  <c r="M24" i="31"/>
  <c r="H24" i="31"/>
  <c r="G24" i="31"/>
  <c r="F24" i="31"/>
  <c r="L24" i="31" s="1"/>
  <c r="E24" i="31"/>
  <c r="K24" i="31" s="1"/>
  <c r="L23" i="31"/>
  <c r="H23" i="31"/>
  <c r="G23" i="31"/>
  <c r="M23" i="31" s="1"/>
  <c r="F23" i="31"/>
  <c r="E23" i="31"/>
  <c r="K23" i="31" s="1"/>
  <c r="M22" i="31"/>
  <c r="K22" i="31"/>
  <c r="H22" i="31"/>
  <c r="G22" i="31"/>
  <c r="F22" i="31"/>
  <c r="L22" i="31" s="1"/>
  <c r="E22" i="31"/>
  <c r="M21" i="31"/>
  <c r="L21" i="31"/>
  <c r="H21" i="31"/>
  <c r="G21" i="31"/>
  <c r="F21" i="31"/>
  <c r="E21" i="31"/>
  <c r="K21" i="31" s="1"/>
  <c r="L20" i="31"/>
  <c r="K20" i="31"/>
  <c r="H20" i="31"/>
  <c r="G20" i="31"/>
  <c r="M20" i="31" s="1"/>
  <c r="F20" i="31"/>
  <c r="E20" i="31"/>
  <c r="M19" i="31"/>
  <c r="K19" i="31"/>
  <c r="H19" i="31"/>
  <c r="G19" i="31"/>
  <c r="F19" i="31"/>
  <c r="L19" i="31" s="1"/>
  <c r="E19" i="31"/>
  <c r="L18" i="31"/>
  <c r="H18" i="31"/>
  <c r="G18" i="31"/>
  <c r="M18" i="31" s="1"/>
  <c r="F18" i="31"/>
  <c r="E18" i="31"/>
  <c r="K18" i="31" s="1"/>
  <c r="K17" i="31"/>
  <c r="H17" i="31"/>
  <c r="G17" i="31"/>
  <c r="M17" i="31" s="1"/>
  <c r="F17" i="31"/>
  <c r="L17" i="31" s="1"/>
  <c r="E17" i="31"/>
  <c r="M16" i="31"/>
  <c r="H16" i="31"/>
  <c r="G16" i="31"/>
  <c r="F16" i="31"/>
  <c r="L16" i="31" s="1"/>
  <c r="E16" i="31"/>
  <c r="K16" i="31" s="1"/>
  <c r="L15" i="31"/>
  <c r="H15" i="31"/>
  <c r="G15" i="31"/>
  <c r="M15" i="31" s="1"/>
  <c r="F15" i="31"/>
  <c r="E15" i="31"/>
  <c r="K15" i="31" s="1"/>
  <c r="M14" i="31"/>
  <c r="K14" i="31"/>
  <c r="H14" i="31"/>
  <c r="G14" i="31"/>
  <c r="F14" i="31"/>
  <c r="L14" i="31" s="1"/>
  <c r="E14" i="31"/>
  <c r="M13" i="31"/>
  <c r="L13" i="31"/>
  <c r="H13" i="31"/>
  <c r="G13" i="31"/>
  <c r="F13" i="31"/>
  <c r="E13" i="31"/>
  <c r="K13" i="31" s="1"/>
  <c r="L12" i="31"/>
  <c r="K12" i="31"/>
  <c r="H12" i="31"/>
  <c r="G12" i="31"/>
  <c r="M12" i="31" s="1"/>
  <c r="F12" i="31"/>
  <c r="E12" i="31"/>
  <c r="M11" i="31"/>
  <c r="K11" i="31"/>
  <c r="H11" i="31"/>
  <c r="G11" i="31"/>
  <c r="F11" i="31"/>
  <c r="L11" i="31" s="1"/>
  <c r="E11" i="31"/>
  <c r="L10" i="31"/>
  <c r="H10" i="31"/>
  <c r="G10" i="31"/>
  <c r="M10" i="31" s="1"/>
  <c r="F10" i="31"/>
  <c r="E10" i="31"/>
  <c r="K10" i="31" s="1"/>
  <c r="K9" i="31"/>
  <c r="H9" i="31"/>
  <c r="G9" i="31"/>
  <c r="M9" i="31" s="1"/>
  <c r="F9" i="31"/>
  <c r="L9" i="31" s="1"/>
  <c r="E9" i="31"/>
  <c r="M8" i="31"/>
  <c r="H8" i="31"/>
  <c r="G8" i="31"/>
  <c r="F8" i="31"/>
  <c r="L8" i="31" s="1"/>
  <c r="E8" i="31"/>
  <c r="K8" i="31" s="1"/>
  <c r="L7" i="31"/>
  <c r="H7" i="31"/>
  <c r="G7" i="31"/>
  <c r="M7" i="31" s="1"/>
  <c r="F7" i="31"/>
  <c r="E7" i="31"/>
  <c r="K7" i="31" s="1"/>
  <c r="M6" i="31"/>
  <c r="K6" i="31"/>
  <c r="H6" i="31"/>
  <c r="G6" i="31"/>
  <c r="F6" i="31"/>
  <c r="L6" i="31" s="1"/>
  <c r="E6" i="31"/>
  <c r="M5" i="31"/>
  <c r="L5" i="31"/>
  <c r="H5" i="31"/>
  <c r="G5" i="31"/>
  <c r="F5" i="31"/>
  <c r="E5" i="31"/>
  <c r="K5" i="31" s="1"/>
  <c r="L4" i="31"/>
  <c r="K4" i="31"/>
  <c r="H4" i="31"/>
  <c r="G4" i="31"/>
  <c r="M4" i="31" s="1"/>
  <c r="F4" i="31"/>
  <c r="E4" i="31"/>
  <c r="M3" i="31"/>
  <c r="K3" i="31"/>
  <c r="H3" i="31"/>
  <c r="G3" i="31"/>
  <c r="F3" i="31"/>
  <c r="L3" i="31" s="1"/>
  <c r="E3" i="31"/>
  <c r="L2" i="31"/>
  <c r="H2" i="31"/>
  <c r="G2" i="31"/>
  <c r="M2" i="31" s="1"/>
  <c r="F2" i="31"/>
  <c r="E2" i="31"/>
  <c r="K2" i="31" s="1"/>
  <c r="L50" i="30"/>
  <c r="K50" i="30"/>
  <c r="H50" i="30"/>
  <c r="G50" i="30"/>
  <c r="M50" i="30" s="1"/>
  <c r="F50" i="30"/>
  <c r="E50" i="30"/>
  <c r="M49" i="30"/>
  <c r="K49" i="30"/>
  <c r="H49" i="30"/>
  <c r="G49" i="30"/>
  <c r="F49" i="30"/>
  <c r="L49" i="30" s="1"/>
  <c r="E49" i="30"/>
  <c r="L48" i="30"/>
  <c r="H48" i="30"/>
  <c r="G48" i="30"/>
  <c r="M48" i="30" s="1"/>
  <c r="F48" i="30"/>
  <c r="E48" i="30"/>
  <c r="K48" i="30" s="1"/>
  <c r="K47" i="30"/>
  <c r="H47" i="30"/>
  <c r="G47" i="30"/>
  <c r="M47" i="30" s="1"/>
  <c r="F47" i="30"/>
  <c r="L47" i="30" s="1"/>
  <c r="E47" i="30"/>
  <c r="M46" i="30"/>
  <c r="H46" i="30"/>
  <c r="G46" i="30"/>
  <c r="F46" i="30"/>
  <c r="L46" i="30" s="1"/>
  <c r="E46" i="30"/>
  <c r="K46" i="30" s="1"/>
  <c r="L45" i="30"/>
  <c r="H45" i="30"/>
  <c r="G45" i="30"/>
  <c r="M45" i="30" s="1"/>
  <c r="F45" i="30"/>
  <c r="E45" i="30"/>
  <c r="K45" i="30" s="1"/>
  <c r="M44" i="30"/>
  <c r="K44" i="30"/>
  <c r="H44" i="30"/>
  <c r="G44" i="30"/>
  <c r="F44" i="30"/>
  <c r="L44" i="30" s="1"/>
  <c r="E44" i="30"/>
  <c r="L43" i="30"/>
  <c r="H43" i="30"/>
  <c r="G43" i="30"/>
  <c r="M43" i="30" s="1"/>
  <c r="F43" i="30"/>
  <c r="E43" i="30"/>
  <c r="K43" i="30" s="1"/>
  <c r="K42" i="30"/>
  <c r="H42" i="30"/>
  <c r="G42" i="30"/>
  <c r="M42" i="30" s="1"/>
  <c r="F42" i="30"/>
  <c r="L42" i="30" s="1"/>
  <c r="E42" i="30"/>
  <c r="M41" i="30"/>
  <c r="H41" i="30"/>
  <c r="G41" i="30"/>
  <c r="F41" i="30"/>
  <c r="L41" i="30" s="1"/>
  <c r="E41" i="30"/>
  <c r="K41" i="30" s="1"/>
  <c r="L40" i="30"/>
  <c r="H40" i="30"/>
  <c r="G40" i="30"/>
  <c r="M40" i="30" s="1"/>
  <c r="F40" i="30"/>
  <c r="E40" i="30"/>
  <c r="K40" i="30" s="1"/>
  <c r="K39" i="30"/>
  <c r="H39" i="30"/>
  <c r="G39" i="30"/>
  <c r="M39" i="30" s="1"/>
  <c r="F39" i="30"/>
  <c r="L39" i="30" s="1"/>
  <c r="E39" i="30"/>
  <c r="H38" i="30"/>
  <c r="G38" i="30"/>
  <c r="M38" i="30" s="1"/>
  <c r="F38" i="30"/>
  <c r="L38" i="30" s="1"/>
  <c r="E38" i="30"/>
  <c r="K38" i="30" s="1"/>
  <c r="H37" i="30"/>
  <c r="G37" i="30"/>
  <c r="M37" i="30" s="1"/>
  <c r="F37" i="30"/>
  <c r="L37" i="30" s="1"/>
  <c r="E37" i="30"/>
  <c r="K37" i="30" s="1"/>
  <c r="M36" i="30"/>
  <c r="H36" i="30"/>
  <c r="G36" i="30"/>
  <c r="F36" i="30"/>
  <c r="L36" i="30" s="1"/>
  <c r="E36" i="30"/>
  <c r="K36" i="30" s="1"/>
  <c r="L35" i="30"/>
  <c r="H35" i="30"/>
  <c r="G35" i="30"/>
  <c r="M35" i="30" s="1"/>
  <c r="F35" i="30"/>
  <c r="E35" i="30"/>
  <c r="K35" i="30" s="1"/>
  <c r="K34" i="30"/>
  <c r="H34" i="30"/>
  <c r="G34" i="30"/>
  <c r="M34" i="30" s="1"/>
  <c r="F34" i="30"/>
  <c r="L34" i="30" s="1"/>
  <c r="E34" i="30"/>
  <c r="M33" i="30"/>
  <c r="H33" i="30"/>
  <c r="G33" i="30"/>
  <c r="F33" i="30"/>
  <c r="L33" i="30" s="1"/>
  <c r="E33" i="30"/>
  <c r="K33" i="30" s="1"/>
  <c r="L32" i="30"/>
  <c r="H32" i="30"/>
  <c r="G32" i="30"/>
  <c r="M32" i="30" s="1"/>
  <c r="F32" i="30"/>
  <c r="E32" i="30"/>
  <c r="K32" i="30" s="1"/>
  <c r="K31" i="30"/>
  <c r="H31" i="30"/>
  <c r="G31" i="30"/>
  <c r="M31" i="30" s="1"/>
  <c r="F31" i="30"/>
  <c r="L31" i="30" s="1"/>
  <c r="E31" i="30"/>
  <c r="H30" i="30"/>
  <c r="G30" i="30"/>
  <c r="M30" i="30" s="1"/>
  <c r="F30" i="30"/>
  <c r="L30" i="30" s="1"/>
  <c r="E30" i="30"/>
  <c r="K30" i="30" s="1"/>
  <c r="H29" i="30"/>
  <c r="G29" i="30"/>
  <c r="M29" i="30" s="1"/>
  <c r="F29" i="30"/>
  <c r="L29" i="30" s="1"/>
  <c r="E29" i="30"/>
  <c r="K29" i="30" s="1"/>
  <c r="M28" i="30"/>
  <c r="H28" i="30"/>
  <c r="G28" i="30"/>
  <c r="F28" i="30"/>
  <c r="L28" i="30" s="1"/>
  <c r="E28" i="30"/>
  <c r="K28" i="30" s="1"/>
  <c r="L27" i="30"/>
  <c r="H27" i="30"/>
  <c r="G27" i="30"/>
  <c r="M27" i="30" s="1"/>
  <c r="F27" i="30"/>
  <c r="E27" i="30"/>
  <c r="K27" i="30" s="1"/>
  <c r="K26" i="30"/>
  <c r="H26" i="30"/>
  <c r="G26" i="30"/>
  <c r="M26" i="30" s="1"/>
  <c r="F26" i="30"/>
  <c r="L26" i="30" s="1"/>
  <c r="E26" i="30"/>
  <c r="M25" i="30"/>
  <c r="H25" i="30"/>
  <c r="G25" i="30"/>
  <c r="F25" i="30"/>
  <c r="L25" i="30" s="1"/>
  <c r="E25" i="30"/>
  <c r="K25" i="30" s="1"/>
  <c r="L24" i="30"/>
  <c r="H24" i="30"/>
  <c r="G24" i="30"/>
  <c r="M24" i="30" s="1"/>
  <c r="F24" i="30"/>
  <c r="E24" i="30"/>
  <c r="K24" i="30" s="1"/>
  <c r="K23" i="30"/>
  <c r="H23" i="30"/>
  <c r="G23" i="30"/>
  <c r="M23" i="30" s="1"/>
  <c r="F23" i="30"/>
  <c r="L23" i="30" s="1"/>
  <c r="E23" i="30"/>
  <c r="H22" i="30"/>
  <c r="G22" i="30"/>
  <c r="M22" i="30" s="1"/>
  <c r="F22" i="30"/>
  <c r="L22" i="30" s="1"/>
  <c r="E22" i="30"/>
  <c r="K22" i="30" s="1"/>
  <c r="H21" i="30"/>
  <c r="G21" i="30"/>
  <c r="M21" i="30" s="1"/>
  <c r="F21" i="30"/>
  <c r="L21" i="30" s="1"/>
  <c r="E21" i="30"/>
  <c r="K21" i="30" s="1"/>
  <c r="M20" i="30"/>
  <c r="H20" i="30"/>
  <c r="G20" i="30"/>
  <c r="F20" i="30"/>
  <c r="L20" i="30" s="1"/>
  <c r="E20" i="30"/>
  <c r="K20" i="30" s="1"/>
  <c r="L19" i="30"/>
  <c r="H19" i="30"/>
  <c r="G19" i="30"/>
  <c r="M19" i="30" s="1"/>
  <c r="F19" i="30"/>
  <c r="E19" i="30"/>
  <c r="K19" i="30" s="1"/>
  <c r="M18" i="30"/>
  <c r="K18" i="30"/>
  <c r="H18" i="30"/>
  <c r="G18" i="30"/>
  <c r="F18" i="30"/>
  <c r="L18" i="30" s="1"/>
  <c r="E18" i="30"/>
  <c r="M17" i="30"/>
  <c r="L17" i="30"/>
  <c r="H17" i="30"/>
  <c r="G17" i="30"/>
  <c r="F17" i="30"/>
  <c r="E17" i="30"/>
  <c r="K17" i="30" s="1"/>
  <c r="L16" i="30"/>
  <c r="K16" i="30"/>
  <c r="H16" i="30"/>
  <c r="G16" i="30"/>
  <c r="M16" i="30" s="1"/>
  <c r="F16" i="30"/>
  <c r="E16" i="30"/>
  <c r="K15" i="30"/>
  <c r="H15" i="30"/>
  <c r="G15" i="30"/>
  <c r="M15" i="30" s="1"/>
  <c r="F15" i="30"/>
  <c r="L15" i="30" s="1"/>
  <c r="E15" i="30"/>
  <c r="H14" i="30"/>
  <c r="G14" i="30"/>
  <c r="M14" i="30" s="1"/>
  <c r="F14" i="30"/>
  <c r="L14" i="30" s="1"/>
  <c r="E14" i="30"/>
  <c r="K14" i="30" s="1"/>
  <c r="H13" i="30"/>
  <c r="G13" i="30"/>
  <c r="M13" i="30" s="1"/>
  <c r="F13" i="30"/>
  <c r="L13" i="30" s="1"/>
  <c r="E13" i="30"/>
  <c r="K13" i="30" s="1"/>
  <c r="M12" i="30"/>
  <c r="H12" i="30"/>
  <c r="G12" i="30"/>
  <c r="F12" i="30"/>
  <c r="L12" i="30" s="1"/>
  <c r="E12" i="30"/>
  <c r="K12" i="30" s="1"/>
  <c r="L11" i="30"/>
  <c r="H11" i="30"/>
  <c r="G11" i="30"/>
  <c r="M11" i="30" s="1"/>
  <c r="F11" i="30"/>
  <c r="E11" i="30"/>
  <c r="K11" i="30" s="1"/>
  <c r="K10" i="30"/>
  <c r="H10" i="30"/>
  <c r="G10" i="30"/>
  <c r="M10" i="30" s="1"/>
  <c r="F10" i="30"/>
  <c r="L10" i="30" s="1"/>
  <c r="E10" i="30"/>
  <c r="M9" i="30"/>
  <c r="H9" i="30"/>
  <c r="G9" i="30"/>
  <c r="F9" i="30"/>
  <c r="L9" i="30" s="1"/>
  <c r="E9" i="30"/>
  <c r="K9" i="30" s="1"/>
  <c r="L8" i="30"/>
  <c r="H8" i="30"/>
  <c r="G8" i="30"/>
  <c r="M8" i="30" s="1"/>
  <c r="F8" i="30"/>
  <c r="E8" i="30"/>
  <c r="K8" i="30" s="1"/>
  <c r="K7" i="30"/>
  <c r="H7" i="30"/>
  <c r="G7" i="30"/>
  <c r="M7" i="30" s="1"/>
  <c r="F7" i="30"/>
  <c r="L7" i="30" s="1"/>
  <c r="E7" i="30"/>
  <c r="H6" i="30"/>
  <c r="G6" i="30"/>
  <c r="M6" i="30" s="1"/>
  <c r="F6" i="30"/>
  <c r="L6" i="30" s="1"/>
  <c r="E6" i="30"/>
  <c r="K6" i="30" s="1"/>
  <c r="H5" i="30"/>
  <c r="G5" i="30"/>
  <c r="M5" i="30" s="1"/>
  <c r="F5" i="30"/>
  <c r="L5" i="30" s="1"/>
  <c r="E5" i="30"/>
  <c r="K5" i="30" s="1"/>
  <c r="M4" i="30"/>
  <c r="H4" i="30"/>
  <c r="G4" i="30"/>
  <c r="F4" i="30"/>
  <c r="L4" i="30" s="1"/>
  <c r="E4" i="30"/>
  <c r="K4" i="30" s="1"/>
  <c r="L3" i="30"/>
  <c r="H3" i="30"/>
  <c r="G3" i="30"/>
  <c r="M3" i="30" s="1"/>
  <c r="F3" i="30"/>
  <c r="E3" i="30"/>
  <c r="K3" i="30" s="1"/>
  <c r="K2" i="30"/>
  <c r="H2" i="30"/>
  <c r="G2" i="30"/>
  <c r="M2" i="30" s="1"/>
  <c r="F2" i="30"/>
  <c r="L2" i="30" s="1"/>
  <c r="E2" i="30"/>
  <c r="M50" i="29"/>
  <c r="H50" i="29"/>
  <c r="G50" i="29"/>
  <c r="F50" i="29"/>
  <c r="L50" i="29" s="1"/>
  <c r="E50" i="29"/>
  <c r="K50" i="29" s="1"/>
  <c r="M49" i="29"/>
  <c r="L49" i="29"/>
  <c r="H49" i="29"/>
  <c r="G49" i="29"/>
  <c r="F49" i="29"/>
  <c r="E49" i="29"/>
  <c r="K49" i="29" s="1"/>
  <c r="L48" i="29"/>
  <c r="K48" i="29"/>
  <c r="H48" i="29"/>
  <c r="G48" i="29"/>
  <c r="M48" i="29" s="1"/>
  <c r="F48" i="29"/>
  <c r="E48" i="29"/>
  <c r="K47" i="29"/>
  <c r="H47" i="29"/>
  <c r="G47" i="29"/>
  <c r="M47" i="29" s="1"/>
  <c r="F47" i="29"/>
  <c r="L47" i="29" s="1"/>
  <c r="E47" i="29"/>
  <c r="K46" i="29"/>
  <c r="H46" i="29"/>
  <c r="G46" i="29"/>
  <c r="M46" i="29" s="1"/>
  <c r="F46" i="29"/>
  <c r="L46" i="29" s="1"/>
  <c r="E46" i="29"/>
  <c r="L45" i="29"/>
  <c r="H45" i="29"/>
  <c r="G45" i="29"/>
  <c r="M45" i="29" s="1"/>
  <c r="F45" i="29"/>
  <c r="E45" i="29"/>
  <c r="K45" i="29" s="1"/>
  <c r="M44" i="29"/>
  <c r="K44" i="29"/>
  <c r="H44" i="29"/>
  <c r="G44" i="29"/>
  <c r="F44" i="29"/>
  <c r="L44" i="29" s="1"/>
  <c r="E44" i="29"/>
  <c r="M43" i="29"/>
  <c r="L43" i="29"/>
  <c r="H43" i="29"/>
  <c r="G43" i="29"/>
  <c r="F43" i="29"/>
  <c r="E43" i="29"/>
  <c r="K43" i="29" s="1"/>
  <c r="L42" i="29"/>
  <c r="K42" i="29"/>
  <c r="H42" i="29"/>
  <c r="G42" i="29"/>
  <c r="M42" i="29" s="1"/>
  <c r="F42" i="29"/>
  <c r="E42" i="29"/>
  <c r="M41" i="29"/>
  <c r="K41" i="29"/>
  <c r="H41" i="29"/>
  <c r="G41" i="29"/>
  <c r="F41" i="29"/>
  <c r="L41" i="29" s="1"/>
  <c r="E41" i="29"/>
  <c r="L40" i="29"/>
  <c r="H40" i="29"/>
  <c r="G40" i="29"/>
  <c r="M40" i="29" s="1"/>
  <c r="F40" i="29"/>
  <c r="E40" i="29"/>
  <c r="K40" i="29" s="1"/>
  <c r="K39" i="29"/>
  <c r="H39" i="29"/>
  <c r="G39" i="29"/>
  <c r="M39" i="29" s="1"/>
  <c r="F39" i="29"/>
  <c r="L39" i="29" s="1"/>
  <c r="E39" i="29"/>
  <c r="M38" i="29"/>
  <c r="H38" i="29"/>
  <c r="G38" i="29"/>
  <c r="F38" i="29"/>
  <c r="L38" i="29" s="1"/>
  <c r="E38" i="29"/>
  <c r="K38" i="29" s="1"/>
  <c r="L37" i="29"/>
  <c r="H37" i="29"/>
  <c r="G37" i="29"/>
  <c r="M37" i="29" s="1"/>
  <c r="F37" i="29"/>
  <c r="E37" i="29"/>
  <c r="K37" i="29" s="1"/>
  <c r="M36" i="29"/>
  <c r="K36" i="29"/>
  <c r="H36" i="29"/>
  <c r="G36" i="29"/>
  <c r="F36" i="29"/>
  <c r="L36" i="29" s="1"/>
  <c r="E36" i="29"/>
  <c r="M35" i="29"/>
  <c r="L35" i="29"/>
  <c r="H35" i="29"/>
  <c r="G35" i="29"/>
  <c r="F35" i="29"/>
  <c r="E35" i="29"/>
  <c r="K35" i="29" s="1"/>
  <c r="L34" i="29"/>
  <c r="K34" i="29"/>
  <c r="H34" i="29"/>
  <c r="G34" i="29"/>
  <c r="M34" i="29" s="1"/>
  <c r="F34" i="29"/>
  <c r="E34" i="29"/>
  <c r="M33" i="29"/>
  <c r="K33" i="29"/>
  <c r="H33" i="29"/>
  <c r="G33" i="29"/>
  <c r="F33" i="29"/>
  <c r="L33" i="29" s="1"/>
  <c r="E33" i="29"/>
  <c r="L32" i="29"/>
  <c r="H32" i="29"/>
  <c r="G32" i="29"/>
  <c r="M32" i="29" s="1"/>
  <c r="F32" i="29"/>
  <c r="E32" i="29"/>
  <c r="K32" i="29" s="1"/>
  <c r="K31" i="29"/>
  <c r="H31" i="29"/>
  <c r="G31" i="29"/>
  <c r="M31" i="29" s="1"/>
  <c r="F31" i="29"/>
  <c r="L31" i="29" s="1"/>
  <c r="E31" i="29"/>
  <c r="M30" i="29"/>
  <c r="H30" i="29"/>
  <c r="G30" i="29"/>
  <c r="F30" i="29"/>
  <c r="L30" i="29" s="1"/>
  <c r="E30" i="29"/>
  <c r="K30" i="29" s="1"/>
  <c r="L29" i="29"/>
  <c r="H29" i="29"/>
  <c r="G29" i="29"/>
  <c r="M29" i="29" s="1"/>
  <c r="F29" i="29"/>
  <c r="E29" i="29"/>
  <c r="K29" i="29" s="1"/>
  <c r="M28" i="29"/>
  <c r="K28" i="29"/>
  <c r="H28" i="29"/>
  <c r="G28" i="29"/>
  <c r="F28" i="29"/>
  <c r="L28" i="29" s="1"/>
  <c r="E28" i="29"/>
  <c r="M27" i="29"/>
  <c r="L27" i="29"/>
  <c r="H27" i="29"/>
  <c r="G27" i="29"/>
  <c r="F27" i="29"/>
  <c r="E27" i="29"/>
  <c r="K27" i="29" s="1"/>
  <c r="L26" i="29"/>
  <c r="K26" i="29"/>
  <c r="H26" i="29"/>
  <c r="G26" i="29"/>
  <c r="M26" i="29" s="1"/>
  <c r="F26" i="29"/>
  <c r="E26" i="29"/>
  <c r="M25" i="29"/>
  <c r="K25" i="29"/>
  <c r="H25" i="29"/>
  <c r="G25" i="29"/>
  <c r="F25" i="29"/>
  <c r="L25" i="29" s="1"/>
  <c r="E25" i="29"/>
  <c r="L24" i="29"/>
  <c r="H24" i="29"/>
  <c r="G24" i="29"/>
  <c r="M24" i="29" s="1"/>
  <c r="F24" i="29"/>
  <c r="E24" i="29"/>
  <c r="K24" i="29" s="1"/>
  <c r="K23" i="29"/>
  <c r="H23" i="29"/>
  <c r="G23" i="29"/>
  <c r="M23" i="29" s="1"/>
  <c r="F23" i="29"/>
  <c r="L23" i="29" s="1"/>
  <c r="E23" i="29"/>
  <c r="M22" i="29"/>
  <c r="H22" i="29"/>
  <c r="G22" i="29"/>
  <c r="F22" i="29"/>
  <c r="L22" i="29" s="1"/>
  <c r="E22" i="29"/>
  <c r="K22" i="29" s="1"/>
  <c r="L21" i="29"/>
  <c r="H21" i="29"/>
  <c r="G21" i="29"/>
  <c r="M21" i="29" s="1"/>
  <c r="F21" i="29"/>
  <c r="E21" i="29"/>
  <c r="K21" i="29" s="1"/>
  <c r="M20" i="29"/>
  <c r="K20" i="29"/>
  <c r="H20" i="29"/>
  <c r="G20" i="29"/>
  <c r="F20" i="29"/>
  <c r="L20" i="29" s="1"/>
  <c r="E20" i="29"/>
  <c r="M19" i="29"/>
  <c r="L19" i="29"/>
  <c r="H19" i="29"/>
  <c r="G19" i="29"/>
  <c r="F19" i="29"/>
  <c r="E19" i="29"/>
  <c r="K19" i="29" s="1"/>
  <c r="L18" i="29"/>
  <c r="K18" i="29"/>
  <c r="H18" i="29"/>
  <c r="G18" i="29"/>
  <c r="M18" i="29" s="1"/>
  <c r="F18" i="29"/>
  <c r="E18" i="29"/>
  <c r="M17" i="29"/>
  <c r="K17" i="29"/>
  <c r="H17" i="29"/>
  <c r="G17" i="29"/>
  <c r="F17" i="29"/>
  <c r="L17" i="29" s="1"/>
  <c r="E17" i="29"/>
  <c r="L16" i="29"/>
  <c r="H16" i="29"/>
  <c r="G16" i="29"/>
  <c r="M16" i="29" s="1"/>
  <c r="F16" i="29"/>
  <c r="E16" i="29"/>
  <c r="K16" i="29" s="1"/>
  <c r="K15" i="29"/>
  <c r="H15" i="29"/>
  <c r="G15" i="29"/>
  <c r="M15" i="29" s="1"/>
  <c r="F15" i="29"/>
  <c r="L15" i="29" s="1"/>
  <c r="E15" i="29"/>
  <c r="M14" i="29"/>
  <c r="H14" i="29"/>
  <c r="G14" i="29"/>
  <c r="F14" i="29"/>
  <c r="L14" i="29" s="1"/>
  <c r="E14" i="29"/>
  <c r="K14" i="29" s="1"/>
  <c r="L13" i="29"/>
  <c r="H13" i="29"/>
  <c r="G13" i="29"/>
  <c r="M13" i="29" s="1"/>
  <c r="F13" i="29"/>
  <c r="E13" i="29"/>
  <c r="K13" i="29" s="1"/>
  <c r="M12" i="29"/>
  <c r="K12" i="29"/>
  <c r="H12" i="29"/>
  <c r="G12" i="29"/>
  <c r="F12" i="29"/>
  <c r="L12" i="29" s="1"/>
  <c r="E12" i="29"/>
  <c r="M11" i="29"/>
  <c r="L11" i="29"/>
  <c r="H11" i="29"/>
  <c r="G11" i="29"/>
  <c r="F11" i="29"/>
  <c r="E11" i="29"/>
  <c r="K11" i="29" s="1"/>
  <c r="L10" i="29"/>
  <c r="K10" i="29"/>
  <c r="H10" i="29"/>
  <c r="G10" i="29"/>
  <c r="M10" i="29" s="1"/>
  <c r="F10" i="29"/>
  <c r="E10" i="29"/>
  <c r="M9" i="29"/>
  <c r="K9" i="29"/>
  <c r="H9" i="29"/>
  <c r="G9" i="29"/>
  <c r="F9" i="29"/>
  <c r="L9" i="29" s="1"/>
  <c r="E9" i="29"/>
  <c r="L8" i="29"/>
  <c r="H8" i="29"/>
  <c r="G8" i="29"/>
  <c r="M8" i="29" s="1"/>
  <c r="F8" i="29"/>
  <c r="E8" i="29"/>
  <c r="K8" i="29" s="1"/>
  <c r="K7" i="29"/>
  <c r="H7" i="29"/>
  <c r="G7" i="29"/>
  <c r="M7" i="29" s="1"/>
  <c r="F7" i="29"/>
  <c r="L7" i="29" s="1"/>
  <c r="E7" i="29"/>
  <c r="M6" i="29"/>
  <c r="H6" i="29"/>
  <c r="G6" i="29"/>
  <c r="F6" i="29"/>
  <c r="L6" i="29" s="1"/>
  <c r="E6" i="29"/>
  <c r="K6" i="29" s="1"/>
  <c r="L5" i="29"/>
  <c r="H5" i="29"/>
  <c r="G5" i="29"/>
  <c r="M5" i="29" s="1"/>
  <c r="F5" i="29"/>
  <c r="E5" i="29"/>
  <c r="K5" i="29" s="1"/>
  <c r="M4" i="29"/>
  <c r="K4" i="29"/>
  <c r="H4" i="29"/>
  <c r="G4" i="29"/>
  <c r="F4" i="29"/>
  <c r="L4" i="29" s="1"/>
  <c r="E4" i="29"/>
  <c r="M3" i="29"/>
  <c r="L3" i="29"/>
  <c r="H3" i="29"/>
  <c r="G3" i="29"/>
  <c r="F3" i="29"/>
  <c r="E3" i="29"/>
  <c r="K3" i="29" s="1"/>
  <c r="L2" i="29"/>
  <c r="K2" i="29"/>
  <c r="H2" i="29"/>
  <c r="G2" i="29"/>
  <c r="M2" i="29" s="1"/>
  <c r="F2" i="29"/>
  <c r="E2" i="29"/>
  <c r="M50" i="28"/>
  <c r="K50" i="28"/>
  <c r="H50" i="28"/>
  <c r="G50" i="28"/>
  <c r="F50" i="28"/>
  <c r="L50" i="28" s="1"/>
  <c r="E50" i="28"/>
  <c r="M49" i="28"/>
  <c r="L49" i="28"/>
  <c r="H49" i="28"/>
  <c r="G49" i="28"/>
  <c r="F49" i="28"/>
  <c r="E49" i="28"/>
  <c r="K49" i="28" s="1"/>
  <c r="L48" i="28"/>
  <c r="K48" i="28"/>
  <c r="H48" i="28"/>
  <c r="G48" i="28"/>
  <c r="M48" i="28" s="1"/>
  <c r="F48" i="28"/>
  <c r="E48" i="28"/>
  <c r="M47" i="28"/>
  <c r="K47" i="28"/>
  <c r="H47" i="28"/>
  <c r="G47" i="28"/>
  <c r="F47" i="28"/>
  <c r="L47" i="28" s="1"/>
  <c r="E47" i="28"/>
  <c r="L46" i="28"/>
  <c r="H46" i="28"/>
  <c r="G46" i="28"/>
  <c r="M46" i="28" s="1"/>
  <c r="F46" i="28"/>
  <c r="E46" i="28"/>
  <c r="K46" i="28" s="1"/>
  <c r="K45" i="28"/>
  <c r="H45" i="28"/>
  <c r="G45" i="28"/>
  <c r="M45" i="28" s="1"/>
  <c r="F45" i="28"/>
  <c r="L45" i="28" s="1"/>
  <c r="E45" i="28"/>
  <c r="M44" i="28"/>
  <c r="H44" i="28"/>
  <c r="G44" i="28"/>
  <c r="F44" i="28"/>
  <c r="L44" i="28" s="1"/>
  <c r="E44" i="28"/>
  <c r="K44" i="28" s="1"/>
  <c r="L43" i="28"/>
  <c r="H43" i="28"/>
  <c r="G43" i="28"/>
  <c r="M43" i="28" s="1"/>
  <c r="F43" i="28"/>
  <c r="E43" i="28"/>
  <c r="K43" i="28" s="1"/>
  <c r="M42" i="28"/>
  <c r="K42" i="28"/>
  <c r="H42" i="28"/>
  <c r="G42" i="28"/>
  <c r="F42" i="28"/>
  <c r="L42" i="28" s="1"/>
  <c r="E42" i="28"/>
  <c r="M41" i="28"/>
  <c r="L41" i="28"/>
  <c r="H41" i="28"/>
  <c r="G41" i="28"/>
  <c r="F41" i="28"/>
  <c r="E41" i="28"/>
  <c r="K41" i="28" s="1"/>
  <c r="L40" i="28"/>
  <c r="K40" i="28"/>
  <c r="H40" i="28"/>
  <c r="G40" i="28"/>
  <c r="M40" i="28" s="1"/>
  <c r="F40" i="28"/>
  <c r="E40" i="28"/>
  <c r="M39" i="28"/>
  <c r="K39" i="28"/>
  <c r="H39" i="28"/>
  <c r="G39" i="28"/>
  <c r="F39" i="28"/>
  <c r="L39" i="28" s="1"/>
  <c r="E39" i="28"/>
  <c r="L38" i="28"/>
  <c r="H38" i="28"/>
  <c r="G38" i="28"/>
  <c r="M38" i="28" s="1"/>
  <c r="F38" i="28"/>
  <c r="E38" i="28"/>
  <c r="K38" i="28" s="1"/>
  <c r="K37" i="28"/>
  <c r="H37" i="28"/>
  <c r="G37" i="28"/>
  <c r="M37" i="28" s="1"/>
  <c r="F37" i="28"/>
  <c r="L37" i="28" s="1"/>
  <c r="E37" i="28"/>
  <c r="M36" i="28"/>
  <c r="H36" i="28"/>
  <c r="G36" i="28"/>
  <c r="F36" i="28"/>
  <c r="L36" i="28" s="1"/>
  <c r="E36" i="28"/>
  <c r="K36" i="28" s="1"/>
  <c r="L35" i="28"/>
  <c r="H35" i="28"/>
  <c r="G35" i="28"/>
  <c r="M35" i="28" s="1"/>
  <c r="F35" i="28"/>
  <c r="E35" i="28"/>
  <c r="K35" i="28" s="1"/>
  <c r="M34" i="28"/>
  <c r="K34" i="28"/>
  <c r="H34" i="28"/>
  <c r="G34" i="28"/>
  <c r="F34" i="28"/>
  <c r="L34" i="28" s="1"/>
  <c r="E34" i="28"/>
  <c r="M33" i="28"/>
  <c r="L33" i="28"/>
  <c r="H33" i="28"/>
  <c r="G33" i="28"/>
  <c r="F33" i="28"/>
  <c r="E33" i="28"/>
  <c r="K33" i="28" s="1"/>
  <c r="L32" i="28"/>
  <c r="K32" i="28"/>
  <c r="H32" i="28"/>
  <c r="G32" i="28"/>
  <c r="M32" i="28" s="1"/>
  <c r="F32" i="28"/>
  <c r="E32" i="28"/>
  <c r="M31" i="28"/>
  <c r="K31" i="28"/>
  <c r="H31" i="28"/>
  <c r="G31" i="28"/>
  <c r="F31" i="28"/>
  <c r="L31" i="28" s="1"/>
  <c r="E31" i="28"/>
  <c r="L30" i="28"/>
  <c r="H30" i="28"/>
  <c r="G30" i="28"/>
  <c r="M30" i="28" s="1"/>
  <c r="F30" i="28"/>
  <c r="E30" i="28"/>
  <c r="K30" i="28" s="1"/>
  <c r="K29" i="28"/>
  <c r="H29" i="28"/>
  <c r="G29" i="28"/>
  <c r="M29" i="28" s="1"/>
  <c r="F29" i="28"/>
  <c r="L29" i="28" s="1"/>
  <c r="E29" i="28"/>
  <c r="M28" i="28"/>
  <c r="H28" i="28"/>
  <c r="G28" i="28"/>
  <c r="F28" i="28"/>
  <c r="L28" i="28" s="1"/>
  <c r="E28" i="28"/>
  <c r="K28" i="28" s="1"/>
  <c r="L27" i="28"/>
  <c r="H27" i="28"/>
  <c r="G27" i="28"/>
  <c r="M27" i="28" s="1"/>
  <c r="F27" i="28"/>
  <c r="E27" i="28"/>
  <c r="K27" i="28" s="1"/>
  <c r="M26" i="28"/>
  <c r="K26" i="28"/>
  <c r="H26" i="28"/>
  <c r="G26" i="28"/>
  <c r="F26" i="28"/>
  <c r="L26" i="28" s="1"/>
  <c r="E26" i="28"/>
  <c r="M25" i="28"/>
  <c r="L25" i="28"/>
  <c r="H25" i="28"/>
  <c r="G25" i="28"/>
  <c r="F25" i="28"/>
  <c r="E25" i="28"/>
  <c r="K25" i="28" s="1"/>
  <c r="L24" i="28"/>
  <c r="K24" i="28"/>
  <c r="H24" i="28"/>
  <c r="G24" i="28"/>
  <c r="M24" i="28" s="1"/>
  <c r="F24" i="28"/>
  <c r="E24" i="28"/>
  <c r="M23" i="28"/>
  <c r="K23" i="28"/>
  <c r="H23" i="28"/>
  <c r="G23" i="28"/>
  <c r="F23" i="28"/>
  <c r="L23" i="28" s="1"/>
  <c r="E23" i="28"/>
  <c r="L22" i="28"/>
  <c r="H22" i="28"/>
  <c r="G22" i="28"/>
  <c r="M22" i="28" s="1"/>
  <c r="F22" i="28"/>
  <c r="E22" i="28"/>
  <c r="K22" i="28" s="1"/>
  <c r="K21" i="28"/>
  <c r="H21" i="28"/>
  <c r="G21" i="28"/>
  <c r="M21" i="28" s="1"/>
  <c r="F21" i="28"/>
  <c r="L21" i="28" s="1"/>
  <c r="E21" i="28"/>
  <c r="M20" i="28"/>
  <c r="H20" i="28"/>
  <c r="G20" i="28"/>
  <c r="F20" i="28"/>
  <c r="L20" i="28" s="1"/>
  <c r="E20" i="28"/>
  <c r="K20" i="28" s="1"/>
  <c r="L19" i="28"/>
  <c r="H19" i="28"/>
  <c r="G19" i="28"/>
  <c r="M19" i="28" s="1"/>
  <c r="F19" i="28"/>
  <c r="E19" i="28"/>
  <c r="K19" i="28" s="1"/>
  <c r="M18" i="28"/>
  <c r="K18" i="28"/>
  <c r="H18" i="28"/>
  <c r="G18" i="28"/>
  <c r="F18" i="28"/>
  <c r="L18" i="28" s="1"/>
  <c r="E18" i="28"/>
  <c r="M17" i="28"/>
  <c r="L17" i="28"/>
  <c r="H17" i="28"/>
  <c r="G17" i="28"/>
  <c r="F17" i="28"/>
  <c r="E17" i="28"/>
  <c r="K17" i="28" s="1"/>
  <c r="L16" i="28"/>
  <c r="K16" i="28"/>
  <c r="H16" i="28"/>
  <c r="G16" i="28"/>
  <c r="M16" i="28" s="1"/>
  <c r="F16" i="28"/>
  <c r="E16" i="28"/>
  <c r="M15" i="28"/>
  <c r="K15" i="28"/>
  <c r="H15" i="28"/>
  <c r="G15" i="28"/>
  <c r="F15" i="28"/>
  <c r="L15" i="28" s="1"/>
  <c r="E15" i="28"/>
  <c r="L14" i="28"/>
  <c r="H14" i="28"/>
  <c r="G14" i="28"/>
  <c r="M14" i="28" s="1"/>
  <c r="F14" i="28"/>
  <c r="E14" i="28"/>
  <c r="K14" i="28" s="1"/>
  <c r="K13" i="28"/>
  <c r="H13" i="28"/>
  <c r="G13" i="28"/>
  <c r="M13" i="28" s="1"/>
  <c r="F13" i="28"/>
  <c r="L13" i="28" s="1"/>
  <c r="E13" i="28"/>
  <c r="M12" i="28"/>
  <c r="H12" i="28"/>
  <c r="G12" i="28"/>
  <c r="F12" i="28"/>
  <c r="L12" i="28" s="1"/>
  <c r="E12" i="28"/>
  <c r="K12" i="28" s="1"/>
  <c r="L11" i="28"/>
  <c r="H11" i="28"/>
  <c r="G11" i="28"/>
  <c r="M11" i="28" s="1"/>
  <c r="F11" i="28"/>
  <c r="E11" i="28"/>
  <c r="K11" i="28" s="1"/>
  <c r="M10" i="28"/>
  <c r="K10" i="28"/>
  <c r="H10" i="28"/>
  <c r="G10" i="28"/>
  <c r="F10" i="28"/>
  <c r="L10" i="28" s="1"/>
  <c r="E10" i="28"/>
  <c r="M9" i="28"/>
  <c r="L9" i="28"/>
  <c r="H9" i="28"/>
  <c r="G9" i="28"/>
  <c r="F9" i="28"/>
  <c r="E9" i="28"/>
  <c r="K9" i="28" s="1"/>
  <c r="L8" i="28"/>
  <c r="K8" i="28"/>
  <c r="H8" i="28"/>
  <c r="G8" i="28"/>
  <c r="M8" i="28" s="1"/>
  <c r="F8" i="28"/>
  <c r="E8" i="28"/>
  <c r="M7" i="28"/>
  <c r="K7" i="28"/>
  <c r="H7" i="28"/>
  <c r="G7" i="28"/>
  <c r="F7" i="28"/>
  <c r="L7" i="28" s="1"/>
  <c r="E7" i="28"/>
  <c r="L6" i="28"/>
  <c r="H6" i="28"/>
  <c r="G6" i="28"/>
  <c r="M6" i="28" s="1"/>
  <c r="F6" i="28"/>
  <c r="E6" i="28"/>
  <c r="K6" i="28" s="1"/>
  <c r="K5" i="28"/>
  <c r="H5" i="28"/>
  <c r="G5" i="28"/>
  <c r="M5" i="28" s="1"/>
  <c r="F5" i="28"/>
  <c r="L5" i="28" s="1"/>
  <c r="E5" i="28"/>
  <c r="M4" i="28"/>
  <c r="H4" i="28"/>
  <c r="G4" i="28"/>
  <c r="F4" i="28"/>
  <c r="L4" i="28" s="1"/>
  <c r="E4" i="28"/>
  <c r="K4" i="28" s="1"/>
  <c r="L3" i="28"/>
  <c r="H3" i="28"/>
  <c r="G3" i="28"/>
  <c r="M3" i="28" s="1"/>
  <c r="F3" i="28"/>
  <c r="E3" i="28"/>
  <c r="K3" i="28" s="1"/>
  <c r="K51" i="28" s="1"/>
  <c r="M2" i="28"/>
  <c r="K2" i="28"/>
  <c r="H2" i="28"/>
  <c r="G2" i="28"/>
  <c r="F2" i="28"/>
  <c r="L2" i="28" s="1"/>
  <c r="E2" i="28"/>
  <c r="M50" i="27"/>
  <c r="H50" i="27"/>
  <c r="G50" i="27"/>
  <c r="F50" i="27"/>
  <c r="L50" i="27" s="1"/>
  <c r="E50" i="27"/>
  <c r="K50" i="27" s="1"/>
  <c r="L49" i="27"/>
  <c r="H49" i="27"/>
  <c r="G49" i="27"/>
  <c r="M49" i="27" s="1"/>
  <c r="F49" i="27"/>
  <c r="E49" i="27"/>
  <c r="K49" i="27" s="1"/>
  <c r="M48" i="27"/>
  <c r="K48" i="27"/>
  <c r="H48" i="27"/>
  <c r="G48" i="27"/>
  <c r="F48" i="27"/>
  <c r="L48" i="27" s="1"/>
  <c r="E48" i="27"/>
  <c r="M47" i="27"/>
  <c r="L47" i="27"/>
  <c r="H47" i="27"/>
  <c r="G47" i="27"/>
  <c r="F47" i="27"/>
  <c r="E47" i="27"/>
  <c r="K47" i="27" s="1"/>
  <c r="L46" i="27"/>
  <c r="K46" i="27"/>
  <c r="H46" i="27"/>
  <c r="G46" i="27"/>
  <c r="M46" i="27" s="1"/>
  <c r="F46" i="27"/>
  <c r="E46" i="27"/>
  <c r="M45" i="27"/>
  <c r="K45" i="27"/>
  <c r="H45" i="27"/>
  <c r="G45" i="27"/>
  <c r="F45" i="27"/>
  <c r="L45" i="27" s="1"/>
  <c r="E45" i="27"/>
  <c r="L44" i="27"/>
  <c r="H44" i="27"/>
  <c r="G44" i="27"/>
  <c r="M44" i="27" s="1"/>
  <c r="F44" i="27"/>
  <c r="E44" i="27"/>
  <c r="K44" i="27" s="1"/>
  <c r="K43" i="27"/>
  <c r="H43" i="27"/>
  <c r="G43" i="27"/>
  <c r="M43" i="27" s="1"/>
  <c r="F43" i="27"/>
  <c r="L43" i="27" s="1"/>
  <c r="E43" i="27"/>
  <c r="M42" i="27"/>
  <c r="H42" i="27"/>
  <c r="G42" i="27"/>
  <c r="F42" i="27"/>
  <c r="L42" i="27" s="1"/>
  <c r="E42" i="27"/>
  <c r="K42" i="27" s="1"/>
  <c r="L41" i="27"/>
  <c r="H41" i="27"/>
  <c r="G41" i="27"/>
  <c r="M41" i="27" s="1"/>
  <c r="F41" i="27"/>
  <c r="E41" i="27"/>
  <c r="K41" i="27" s="1"/>
  <c r="M40" i="27"/>
  <c r="K40" i="27"/>
  <c r="H40" i="27"/>
  <c r="G40" i="27"/>
  <c r="F40" i="27"/>
  <c r="L40" i="27" s="1"/>
  <c r="E40" i="27"/>
  <c r="M39" i="27"/>
  <c r="L39" i="27"/>
  <c r="H39" i="27"/>
  <c r="G39" i="27"/>
  <c r="F39" i="27"/>
  <c r="E39" i="27"/>
  <c r="K39" i="27" s="1"/>
  <c r="L38" i="27"/>
  <c r="K38" i="27"/>
  <c r="H38" i="27"/>
  <c r="G38" i="27"/>
  <c r="M38" i="27" s="1"/>
  <c r="F38" i="27"/>
  <c r="E38" i="27"/>
  <c r="M37" i="27"/>
  <c r="K37" i="27"/>
  <c r="H37" i="27"/>
  <c r="G37" i="27"/>
  <c r="F37" i="27"/>
  <c r="L37" i="27" s="1"/>
  <c r="E37" i="27"/>
  <c r="L36" i="27"/>
  <c r="H36" i="27"/>
  <c r="G36" i="27"/>
  <c r="M36" i="27" s="1"/>
  <c r="F36" i="27"/>
  <c r="E36" i="27"/>
  <c r="K36" i="27" s="1"/>
  <c r="K35" i="27"/>
  <c r="H35" i="27"/>
  <c r="G35" i="27"/>
  <c r="M35" i="27" s="1"/>
  <c r="F35" i="27"/>
  <c r="L35" i="27" s="1"/>
  <c r="E35" i="27"/>
  <c r="M34" i="27"/>
  <c r="H34" i="27"/>
  <c r="G34" i="27"/>
  <c r="F34" i="27"/>
  <c r="L34" i="27" s="1"/>
  <c r="E34" i="27"/>
  <c r="K34" i="27" s="1"/>
  <c r="L33" i="27"/>
  <c r="H33" i="27"/>
  <c r="G33" i="27"/>
  <c r="M33" i="27" s="1"/>
  <c r="F33" i="27"/>
  <c r="E33" i="27"/>
  <c r="K33" i="27" s="1"/>
  <c r="M32" i="27"/>
  <c r="K32" i="27"/>
  <c r="H32" i="27"/>
  <c r="G32" i="27"/>
  <c r="F32" i="27"/>
  <c r="L32" i="27" s="1"/>
  <c r="E32" i="27"/>
  <c r="M31" i="27"/>
  <c r="L31" i="27"/>
  <c r="H31" i="27"/>
  <c r="G31" i="27"/>
  <c r="F31" i="27"/>
  <c r="E31" i="27"/>
  <c r="K31" i="27" s="1"/>
  <c r="L30" i="27"/>
  <c r="K30" i="27"/>
  <c r="H30" i="27"/>
  <c r="G30" i="27"/>
  <c r="M30" i="27" s="1"/>
  <c r="F30" i="27"/>
  <c r="E30" i="27"/>
  <c r="M29" i="27"/>
  <c r="K29" i="27"/>
  <c r="H29" i="27"/>
  <c r="G29" i="27"/>
  <c r="F29" i="27"/>
  <c r="L29" i="27" s="1"/>
  <c r="E29" i="27"/>
  <c r="L28" i="27"/>
  <c r="H28" i="27"/>
  <c r="G28" i="27"/>
  <c r="M28" i="27" s="1"/>
  <c r="F28" i="27"/>
  <c r="E28" i="27"/>
  <c r="K28" i="27" s="1"/>
  <c r="K27" i="27"/>
  <c r="H27" i="27"/>
  <c r="G27" i="27"/>
  <c r="M27" i="27" s="1"/>
  <c r="F27" i="27"/>
  <c r="L27" i="27" s="1"/>
  <c r="E27" i="27"/>
  <c r="M26" i="27"/>
  <c r="H26" i="27"/>
  <c r="G26" i="27"/>
  <c r="F26" i="27"/>
  <c r="L26" i="27" s="1"/>
  <c r="E26" i="27"/>
  <c r="K26" i="27" s="1"/>
  <c r="L25" i="27"/>
  <c r="H25" i="27"/>
  <c r="G25" i="27"/>
  <c r="M25" i="27" s="1"/>
  <c r="F25" i="27"/>
  <c r="E25" i="27"/>
  <c r="K25" i="27" s="1"/>
  <c r="M24" i="27"/>
  <c r="K24" i="27"/>
  <c r="H24" i="27"/>
  <c r="G24" i="27"/>
  <c r="F24" i="27"/>
  <c r="L24" i="27" s="1"/>
  <c r="E24" i="27"/>
  <c r="M23" i="27"/>
  <c r="L23" i="27"/>
  <c r="H23" i="27"/>
  <c r="G23" i="27"/>
  <c r="F23" i="27"/>
  <c r="E23" i="27"/>
  <c r="K23" i="27" s="1"/>
  <c r="L22" i="27"/>
  <c r="K22" i="27"/>
  <c r="H22" i="27"/>
  <c r="G22" i="27"/>
  <c r="M22" i="27" s="1"/>
  <c r="F22" i="27"/>
  <c r="E22" i="27"/>
  <c r="M21" i="27"/>
  <c r="K21" i="27"/>
  <c r="H21" i="27"/>
  <c r="G21" i="27"/>
  <c r="F21" i="27"/>
  <c r="L21" i="27" s="1"/>
  <c r="E21" i="27"/>
  <c r="L20" i="27"/>
  <c r="H20" i="27"/>
  <c r="G20" i="27"/>
  <c r="M20" i="27" s="1"/>
  <c r="F20" i="27"/>
  <c r="E20" i="27"/>
  <c r="K20" i="27" s="1"/>
  <c r="K19" i="27"/>
  <c r="H19" i="27"/>
  <c r="G19" i="27"/>
  <c r="M19" i="27" s="1"/>
  <c r="F19" i="27"/>
  <c r="L19" i="27" s="1"/>
  <c r="E19" i="27"/>
  <c r="M18" i="27"/>
  <c r="H18" i="27"/>
  <c r="G18" i="27"/>
  <c r="F18" i="27"/>
  <c r="L18" i="27" s="1"/>
  <c r="E18" i="27"/>
  <c r="K18" i="27" s="1"/>
  <c r="L17" i="27"/>
  <c r="H17" i="27"/>
  <c r="G17" i="27"/>
  <c r="M17" i="27" s="1"/>
  <c r="M51" i="27" s="1"/>
  <c r="F17" i="27"/>
  <c r="E17" i="27"/>
  <c r="K17" i="27" s="1"/>
  <c r="M16" i="27"/>
  <c r="K16" i="27"/>
  <c r="H16" i="27"/>
  <c r="G16" i="27"/>
  <c r="F16" i="27"/>
  <c r="L16" i="27" s="1"/>
  <c r="E16" i="27"/>
  <c r="M15" i="27"/>
  <c r="L15" i="27"/>
  <c r="H15" i="27"/>
  <c r="G15" i="27"/>
  <c r="F15" i="27"/>
  <c r="E15" i="27"/>
  <c r="K15" i="27" s="1"/>
  <c r="L14" i="27"/>
  <c r="K14" i="27"/>
  <c r="H14" i="27"/>
  <c r="G14" i="27"/>
  <c r="M14" i="27" s="1"/>
  <c r="F14" i="27"/>
  <c r="E14" i="27"/>
  <c r="M13" i="27"/>
  <c r="K13" i="27"/>
  <c r="H13" i="27"/>
  <c r="G13" i="27"/>
  <c r="F13" i="27"/>
  <c r="L13" i="27" s="1"/>
  <c r="E13" i="27"/>
  <c r="L12" i="27"/>
  <c r="H12" i="27"/>
  <c r="G12" i="27"/>
  <c r="M12" i="27" s="1"/>
  <c r="F12" i="27"/>
  <c r="E12" i="27"/>
  <c r="K12" i="27" s="1"/>
  <c r="K11" i="27"/>
  <c r="H11" i="27"/>
  <c r="G11" i="27"/>
  <c r="M11" i="27" s="1"/>
  <c r="F11" i="27"/>
  <c r="L11" i="27" s="1"/>
  <c r="E11" i="27"/>
  <c r="M10" i="27"/>
  <c r="H10" i="27"/>
  <c r="G10" i="27"/>
  <c r="F10" i="27"/>
  <c r="L10" i="27" s="1"/>
  <c r="E10" i="27"/>
  <c r="K10" i="27" s="1"/>
  <c r="L9" i="27"/>
  <c r="H9" i="27"/>
  <c r="G9" i="27"/>
  <c r="M9" i="27" s="1"/>
  <c r="F9" i="27"/>
  <c r="E9" i="27"/>
  <c r="K9" i="27" s="1"/>
  <c r="M8" i="27"/>
  <c r="K8" i="27"/>
  <c r="H8" i="27"/>
  <c r="G8" i="27"/>
  <c r="F8" i="27"/>
  <c r="L8" i="27" s="1"/>
  <c r="E8" i="27"/>
  <c r="M7" i="27"/>
  <c r="L7" i="27"/>
  <c r="H7" i="27"/>
  <c r="G7" i="27"/>
  <c r="F7" i="27"/>
  <c r="E7" i="27"/>
  <c r="K7" i="27" s="1"/>
  <c r="L6" i="27"/>
  <c r="K6" i="27"/>
  <c r="H6" i="27"/>
  <c r="G6" i="27"/>
  <c r="M6" i="27" s="1"/>
  <c r="F6" i="27"/>
  <c r="E6" i="27"/>
  <c r="M5" i="27"/>
  <c r="K5" i="27"/>
  <c r="H5" i="27"/>
  <c r="G5" i="27"/>
  <c r="F5" i="27"/>
  <c r="L5" i="27" s="1"/>
  <c r="E5" i="27"/>
  <c r="L4" i="27"/>
  <c r="H4" i="27"/>
  <c r="G4" i="27"/>
  <c r="M4" i="27" s="1"/>
  <c r="F4" i="27"/>
  <c r="E4" i="27"/>
  <c r="K4" i="27" s="1"/>
  <c r="K3" i="27"/>
  <c r="H3" i="27"/>
  <c r="G3" i="27"/>
  <c r="M3" i="27" s="1"/>
  <c r="F3" i="27"/>
  <c r="L3" i="27" s="1"/>
  <c r="E3" i="27"/>
  <c r="M2" i="27"/>
  <c r="H2" i="27"/>
  <c r="G2" i="27"/>
  <c r="F2" i="27"/>
  <c r="L2" i="27" s="1"/>
  <c r="E2" i="27"/>
  <c r="K2" i="27" s="1"/>
  <c r="L50" i="26"/>
  <c r="H50" i="26"/>
  <c r="G50" i="26"/>
  <c r="M50" i="26" s="1"/>
  <c r="F50" i="26"/>
  <c r="E50" i="26"/>
  <c r="K50" i="26" s="1"/>
  <c r="K49" i="26"/>
  <c r="H49" i="26"/>
  <c r="G49" i="26"/>
  <c r="M49" i="26" s="1"/>
  <c r="F49" i="26"/>
  <c r="L49" i="26" s="1"/>
  <c r="E49" i="26"/>
  <c r="M48" i="26"/>
  <c r="H48" i="26"/>
  <c r="G48" i="26"/>
  <c r="F48" i="26"/>
  <c r="L48" i="26" s="1"/>
  <c r="E48" i="26"/>
  <c r="K48" i="26" s="1"/>
  <c r="L47" i="26"/>
  <c r="H47" i="26"/>
  <c r="G47" i="26"/>
  <c r="M47" i="26" s="1"/>
  <c r="F47" i="26"/>
  <c r="E47" i="26"/>
  <c r="K47" i="26" s="1"/>
  <c r="M46" i="26"/>
  <c r="K46" i="26"/>
  <c r="H46" i="26"/>
  <c r="G46" i="26"/>
  <c r="F46" i="26"/>
  <c r="L46" i="26" s="1"/>
  <c r="E46" i="26"/>
  <c r="M45" i="26"/>
  <c r="L45" i="26"/>
  <c r="H45" i="26"/>
  <c r="G45" i="26"/>
  <c r="F45" i="26"/>
  <c r="E45" i="26"/>
  <c r="K45" i="26" s="1"/>
  <c r="L44" i="26"/>
  <c r="K44" i="26"/>
  <c r="H44" i="26"/>
  <c r="G44" i="26"/>
  <c r="M44" i="26" s="1"/>
  <c r="F44" i="26"/>
  <c r="E44" i="26"/>
  <c r="M43" i="26"/>
  <c r="K43" i="26"/>
  <c r="H43" i="26"/>
  <c r="G43" i="26"/>
  <c r="F43" i="26"/>
  <c r="L43" i="26" s="1"/>
  <c r="E43" i="26"/>
  <c r="L42" i="26"/>
  <c r="H42" i="26"/>
  <c r="G42" i="26"/>
  <c r="M42" i="26" s="1"/>
  <c r="F42" i="26"/>
  <c r="E42" i="26"/>
  <c r="K42" i="26" s="1"/>
  <c r="K41" i="26"/>
  <c r="H41" i="26"/>
  <c r="G41" i="26"/>
  <c r="M41" i="26" s="1"/>
  <c r="F41" i="26"/>
  <c r="L41" i="26" s="1"/>
  <c r="E41" i="26"/>
  <c r="M40" i="26"/>
  <c r="H40" i="26"/>
  <c r="G40" i="26"/>
  <c r="F40" i="26"/>
  <c r="L40" i="26" s="1"/>
  <c r="E40" i="26"/>
  <c r="K40" i="26" s="1"/>
  <c r="L39" i="26"/>
  <c r="H39" i="26"/>
  <c r="G39" i="26"/>
  <c r="M39" i="26" s="1"/>
  <c r="F39" i="26"/>
  <c r="E39" i="26"/>
  <c r="K39" i="26" s="1"/>
  <c r="M38" i="26"/>
  <c r="K38" i="26"/>
  <c r="H38" i="26"/>
  <c r="G38" i="26"/>
  <c r="F38" i="26"/>
  <c r="L38" i="26" s="1"/>
  <c r="E38" i="26"/>
  <c r="M37" i="26"/>
  <c r="L37" i="26"/>
  <c r="H37" i="26"/>
  <c r="G37" i="26"/>
  <c r="F37" i="26"/>
  <c r="E37" i="26"/>
  <c r="K37" i="26" s="1"/>
  <c r="L36" i="26"/>
  <c r="K36" i="26"/>
  <c r="H36" i="26"/>
  <c r="G36" i="26"/>
  <c r="M36" i="26" s="1"/>
  <c r="F36" i="26"/>
  <c r="E36" i="26"/>
  <c r="M35" i="26"/>
  <c r="K35" i="26"/>
  <c r="H35" i="26"/>
  <c r="G35" i="26"/>
  <c r="F35" i="26"/>
  <c r="L35" i="26" s="1"/>
  <c r="E35" i="26"/>
  <c r="L34" i="26"/>
  <c r="H34" i="26"/>
  <c r="G34" i="26"/>
  <c r="M34" i="26" s="1"/>
  <c r="F34" i="26"/>
  <c r="E34" i="26"/>
  <c r="K34" i="26" s="1"/>
  <c r="K33" i="26"/>
  <c r="H33" i="26"/>
  <c r="G33" i="26"/>
  <c r="M33" i="26" s="1"/>
  <c r="F33" i="26"/>
  <c r="L33" i="26" s="1"/>
  <c r="E33" i="26"/>
  <c r="M32" i="26"/>
  <c r="H32" i="26"/>
  <c r="G32" i="26"/>
  <c r="F32" i="26"/>
  <c r="L32" i="26" s="1"/>
  <c r="E32" i="26"/>
  <c r="K32" i="26" s="1"/>
  <c r="L31" i="26"/>
  <c r="H31" i="26"/>
  <c r="G31" i="26"/>
  <c r="M31" i="26" s="1"/>
  <c r="F31" i="26"/>
  <c r="E31" i="26"/>
  <c r="K31" i="26" s="1"/>
  <c r="M30" i="26"/>
  <c r="K30" i="26"/>
  <c r="H30" i="26"/>
  <c r="G30" i="26"/>
  <c r="F30" i="26"/>
  <c r="L30" i="26" s="1"/>
  <c r="E30" i="26"/>
  <c r="M29" i="26"/>
  <c r="L29" i="26"/>
  <c r="H29" i="26"/>
  <c r="G29" i="26"/>
  <c r="F29" i="26"/>
  <c r="E29" i="26"/>
  <c r="K29" i="26" s="1"/>
  <c r="L28" i="26"/>
  <c r="K28" i="26"/>
  <c r="H28" i="26"/>
  <c r="G28" i="26"/>
  <c r="M28" i="26" s="1"/>
  <c r="F28" i="26"/>
  <c r="E28" i="26"/>
  <c r="M27" i="26"/>
  <c r="K27" i="26"/>
  <c r="H27" i="26"/>
  <c r="G27" i="26"/>
  <c r="F27" i="26"/>
  <c r="L27" i="26" s="1"/>
  <c r="E27" i="26"/>
  <c r="L26" i="26"/>
  <c r="H26" i="26"/>
  <c r="G26" i="26"/>
  <c r="M26" i="26" s="1"/>
  <c r="F26" i="26"/>
  <c r="E26" i="26"/>
  <c r="K26" i="26" s="1"/>
  <c r="K25" i="26"/>
  <c r="H25" i="26"/>
  <c r="G25" i="26"/>
  <c r="M25" i="26" s="1"/>
  <c r="F25" i="26"/>
  <c r="L25" i="26" s="1"/>
  <c r="E25" i="26"/>
  <c r="M24" i="26"/>
  <c r="H24" i="26"/>
  <c r="G24" i="26"/>
  <c r="F24" i="26"/>
  <c r="L24" i="26" s="1"/>
  <c r="E24" i="26"/>
  <c r="K24" i="26" s="1"/>
  <c r="L23" i="26"/>
  <c r="H23" i="26"/>
  <c r="G23" i="26"/>
  <c r="M23" i="26" s="1"/>
  <c r="F23" i="26"/>
  <c r="E23" i="26"/>
  <c r="K23" i="26" s="1"/>
  <c r="M22" i="26"/>
  <c r="K22" i="26"/>
  <c r="H22" i="26"/>
  <c r="G22" i="26"/>
  <c r="F22" i="26"/>
  <c r="L22" i="26" s="1"/>
  <c r="E22" i="26"/>
  <c r="M21" i="26"/>
  <c r="L21" i="26"/>
  <c r="H21" i="26"/>
  <c r="G21" i="26"/>
  <c r="F21" i="26"/>
  <c r="E21" i="26"/>
  <c r="K21" i="26" s="1"/>
  <c r="L20" i="26"/>
  <c r="K20" i="26"/>
  <c r="H20" i="26"/>
  <c r="G20" i="26"/>
  <c r="M20" i="26" s="1"/>
  <c r="F20" i="26"/>
  <c r="E20" i="26"/>
  <c r="M19" i="26"/>
  <c r="K19" i="26"/>
  <c r="H19" i="26"/>
  <c r="G19" i="26"/>
  <c r="F19" i="26"/>
  <c r="L19" i="26" s="1"/>
  <c r="E19" i="26"/>
  <c r="L18" i="26"/>
  <c r="H18" i="26"/>
  <c r="G18" i="26"/>
  <c r="M18" i="26" s="1"/>
  <c r="F18" i="26"/>
  <c r="E18" i="26"/>
  <c r="K18" i="26" s="1"/>
  <c r="K17" i="26"/>
  <c r="H17" i="26"/>
  <c r="G17" i="26"/>
  <c r="M17" i="26" s="1"/>
  <c r="F17" i="26"/>
  <c r="L17" i="26" s="1"/>
  <c r="E17" i="26"/>
  <c r="M16" i="26"/>
  <c r="H16" i="26"/>
  <c r="G16" i="26"/>
  <c r="F16" i="26"/>
  <c r="L16" i="26" s="1"/>
  <c r="E16" i="26"/>
  <c r="K16" i="26" s="1"/>
  <c r="L15" i="26"/>
  <c r="H15" i="26"/>
  <c r="G15" i="26"/>
  <c r="M15" i="26" s="1"/>
  <c r="F15" i="26"/>
  <c r="E15" i="26"/>
  <c r="K15" i="26" s="1"/>
  <c r="M14" i="26"/>
  <c r="K14" i="26"/>
  <c r="H14" i="26"/>
  <c r="G14" i="26"/>
  <c r="F14" i="26"/>
  <c r="L14" i="26" s="1"/>
  <c r="E14" i="26"/>
  <c r="M13" i="26"/>
  <c r="L13" i="26"/>
  <c r="H13" i="26"/>
  <c r="G13" i="26"/>
  <c r="F13" i="26"/>
  <c r="E13" i="26"/>
  <c r="K13" i="26" s="1"/>
  <c r="L12" i="26"/>
  <c r="K12" i="26"/>
  <c r="H12" i="26"/>
  <c r="G12" i="26"/>
  <c r="M12" i="26" s="1"/>
  <c r="F12" i="26"/>
  <c r="E12" i="26"/>
  <c r="M11" i="26"/>
  <c r="K11" i="26"/>
  <c r="H11" i="26"/>
  <c r="G11" i="26"/>
  <c r="F11" i="26"/>
  <c r="L11" i="26" s="1"/>
  <c r="E11" i="26"/>
  <c r="L10" i="26"/>
  <c r="H10" i="26"/>
  <c r="G10" i="26"/>
  <c r="M10" i="26" s="1"/>
  <c r="F10" i="26"/>
  <c r="E10" i="26"/>
  <c r="K10" i="26" s="1"/>
  <c r="K9" i="26"/>
  <c r="H9" i="26"/>
  <c r="G9" i="26"/>
  <c r="M9" i="26" s="1"/>
  <c r="F9" i="26"/>
  <c r="L9" i="26" s="1"/>
  <c r="E9" i="26"/>
  <c r="M8" i="26"/>
  <c r="H8" i="26"/>
  <c r="G8" i="26"/>
  <c r="F8" i="26"/>
  <c r="L8" i="26" s="1"/>
  <c r="E8" i="26"/>
  <c r="K8" i="26" s="1"/>
  <c r="L7" i="26"/>
  <c r="H7" i="26"/>
  <c r="G7" i="26"/>
  <c r="M7" i="26" s="1"/>
  <c r="F7" i="26"/>
  <c r="E7" i="26"/>
  <c r="K7" i="26" s="1"/>
  <c r="M6" i="26"/>
  <c r="K6" i="26"/>
  <c r="H6" i="26"/>
  <c r="G6" i="26"/>
  <c r="F6" i="26"/>
  <c r="L6" i="26" s="1"/>
  <c r="E6" i="26"/>
  <c r="M5" i="26"/>
  <c r="L5" i="26"/>
  <c r="H5" i="26"/>
  <c r="G5" i="26"/>
  <c r="F5" i="26"/>
  <c r="E5" i="26"/>
  <c r="K5" i="26" s="1"/>
  <c r="L4" i="26"/>
  <c r="K4" i="26"/>
  <c r="H4" i="26"/>
  <c r="G4" i="26"/>
  <c r="M4" i="26" s="1"/>
  <c r="F4" i="26"/>
  <c r="E4" i="26"/>
  <c r="M3" i="26"/>
  <c r="K3" i="26"/>
  <c r="H3" i="26"/>
  <c r="G3" i="26"/>
  <c r="F3" i="26"/>
  <c r="L3" i="26" s="1"/>
  <c r="E3" i="26"/>
  <c r="L2" i="26"/>
  <c r="H2" i="26"/>
  <c r="G2" i="26"/>
  <c r="M2" i="26" s="1"/>
  <c r="M51" i="26" s="1"/>
  <c r="F2" i="26"/>
  <c r="E2" i="26"/>
  <c r="K2" i="26" s="1"/>
  <c r="L50" i="25"/>
  <c r="K50" i="25"/>
  <c r="H50" i="25"/>
  <c r="G50" i="25"/>
  <c r="M50" i="25" s="1"/>
  <c r="F50" i="25"/>
  <c r="E50" i="25"/>
  <c r="M49" i="25"/>
  <c r="K49" i="25"/>
  <c r="H49" i="25"/>
  <c r="G49" i="25"/>
  <c r="F49" i="25"/>
  <c r="L49" i="25" s="1"/>
  <c r="E49" i="25"/>
  <c r="L48" i="25"/>
  <c r="H48" i="25"/>
  <c r="G48" i="25"/>
  <c r="M48" i="25" s="1"/>
  <c r="F48" i="25"/>
  <c r="E48" i="25"/>
  <c r="K48" i="25" s="1"/>
  <c r="K47" i="25"/>
  <c r="H47" i="25"/>
  <c r="G47" i="25"/>
  <c r="M47" i="25" s="1"/>
  <c r="F47" i="25"/>
  <c r="L47" i="25" s="1"/>
  <c r="E47" i="25"/>
  <c r="M46" i="25"/>
  <c r="H46" i="25"/>
  <c r="G46" i="25"/>
  <c r="F46" i="25"/>
  <c r="L46" i="25" s="1"/>
  <c r="E46" i="25"/>
  <c r="K46" i="25" s="1"/>
  <c r="L45" i="25"/>
  <c r="H45" i="25"/>
  <c r="G45" i="25"/>
  <c r="M45" i="25" s="1"/>
  <c r="F45" i="25"/>
  <c r="E45" i="25"/>
  <c r="K45" i="25" s="1"/>
  <c r="M44" i="25"/>
  <c r="K44" i="25"/>
  <c r="H44" i="25"/>
  <c r="G44" i="25"/>
  <c r="F44" i="25"/>
  <c r="L44" i="25" s="1"/>
  <c r="E44" i="25"/>
  <c r="M43" i="25"/>
  <c r="L43" i="25"/>
  <c r="H43" i="25"/>
  <c r="G43" i="25"/>
  <c r="F43" i="25"/>
  <c r="E43" i="25"/>
  <c r="K43" i="25" s="1"/>
  <c r="L42" i="25"/>
  <c r="K42" i="25"/>
  <c r="H42" i="25"/>
  <c r="G42" i="25"/>
  <c r="M42" i="25" s="1"/>
  <c r="F42" i="25"/>
  <c r="E42" i="25"/>
  <c r="M41" i="25"/>
  <c r="K41" i="25"/>
  <c r="H41" i="25"/>
  <c r="G41" i="25"/>
  <c r="F41" i="25"/>
  <c r="L41" i="25" s="1"/>
  <c r="E41" i="25"/>
  <c r="L40" i="25"/>
  <c r="H40" i="25"/>
  <c r="G40" i="25"/>
  <c r="M40" i="25" s="1"/>
  <c r="F40" i="25"/>
  <c r="E40" i="25"/>
  <c r="K40" i="25" s="1"/>
  <c r="K39" i="25"/>
  <c r="H39" i="25"/>
  <c r="G39" i="25"/>
  <c r="M39" i="25" s="1"/>
  <c r="F39" i="25"/>
  <c r="L39" i="25" s="1"/>
  <c r="E39" i="25"/>
  <c r="M38" i="25"/>
  <c r="H38" i="25"/>
  <c r="G38" i="25"/>
  <c r="F38" i="25"/>
  <c r="L38" i="25" s="1"/>
  <c r="E38" i="25"/>
  <c r="K38" i="25" s="1"/>
  <c r="L37" i="25"/>
  <c r="H37" i="25"/>
  <c r="G37" i="25"/>
  <c r="M37" i="25" s="1"/>
  <c r="F37" i="25"/>
  <c r="E37" i="25"/>
  <c r="K37" i="25" s="1"/>
  <c r="M36" i="25"/>
  <c r="K36" i="25"/>
  <c r="H36" i="25"/>
  <c r="G36" i="25"/>
  <c r="F36" i="25"/>
  <c r="L36" i="25" s="1"/>
  <c r="E36" i="25"/>
  <c r="M35" i="25"/>
  <c r="L35" i="25"/>
  <c r="H35" i="25"/>
  <c r="G35" i="25"/>
  <c r="F35" i="25"/>
  <c r="E35" i="25"/>
  <c r="K35" i="25" s="1"/>
  <c r="L34" i="25"/>
  <c r="K34" i="25"/>
  <c r="H34" i="25"/>
  <c r="G34" i="25"/>
  <c r="M34" i="25" s="1"/>
  <c r="F34" i="25"/>
  <c r="E34" i="25"/>
  <c r="M33" i="25"/>
  <c r="K33" i="25"/>
  <c r="H33" i="25"/>
  <c r="G33" i="25"/>
  <c r="F33" i="25"/>
  <c r="L33" i="25" s="1"/>
  <c r="E33" i="25"/>
  <c r="L32" i="25"/>
  <c r="H32" i="25"/>
  <c r="G32" i="25"/>
  <c r="M32" i="25" s="1"/>
  <c r="F32" i="25"/>
  <c r="E32" i="25"/>
  <c r="K32" i="25" s="1"/>
  <c r="K31" i="25"/>
  <c r="H31" i="25"/>
  <c r="G31" i="25"/>
  <c r="M31" i="25" s="1"/>
  <c r="F31" i="25"/>
  <c r="L31" i="25" s="1"/>
  <c r="E31" i="25"/>
  <c r="M30" i="25"/>
  <c r="H30" i="25"/>
  <c r="G30" i="25"/>
  <c r="F30" i="25"/>
  <c r="L30" i="25" s="1"/>
  <c r="E30" i="25"/>
  <c r="K30" i="25" s="1"/>
  <c r="H29" i="25"/>
  <c r="G29" i="25"/>
  <c r="M29" i="25" s="1"/>
  <c r="F29" i="25"/>
  <c r="L29" i="25" s="1"/>
  <c r="E29" i="25"/>
  <c r="K29" i="25" s="1"/>
  <c r="M28" i="25"/>
  <c r="K28" i="25"/>
  <c r="H28" i="25"/>
  <c r="G28" i="25"/>
  <c r="F28" i="25"/>
  <c r="L28" i="25" s="1"/>
  <c r="E28" i="25"/>
  <c r="L27" i="25"/>
  <c r="H27" i="25"/>
  <c r="G27" i="25"/>
  <c r="M27" i="25" s="1"/>
  <c r="F27" i="25"/>
  <c r="E27" i="25"/>
  <c r="K27" i="25" s="1"/>
  <c r="K26" i="25"/>
  <c r="H26" i="25"/>
  <c r="G26" i="25"/>
  <c r="M26" i="25" s="1"/>
  <c r="F26" i="25"/>
  <c r="L26" i="25" s="1"/>
  <c r="E26" i="25"/>
  <c r="M25" i="25"/>
  <c r="H25" i="25"/>
  <c r="G25" i="25"/>
  <c r="F25" i="25"/>
  <c r="L25" i="25" s="1"/>
  <c r="E25" i="25"/>
  <c r="K25" i="25" s="1"/>
  <c r="L24" i="25"/>
  <c r="H24" i="25"/>
  <c r="G24" i="25"/>
  <c r="M24" i="25" s="1"/>
  <c r="F24" i="25"/>
  <c r="E24" i="25"/>
  <c r="K24" i="25" s="1"/>
  <c r="M23" i="25"/>
  <c r="K23" i="25"/>
  <c r="H23" i="25"/>
  <c r="G23" i="25"/>
  <c r="F23" i="25"/>
  <c r="L23" i="25" s="1"/>
  <c r="E23" i="25"/>
  <c r="M22" i="25"/>
  <c r="L22" i="25"/>
  <c r="H22" i="25"/>
  <c r="G22" i="25"/>
  <c r="F22" i="25"/>
  <c r="E22" i="25"/>
  <c r="K22" i="25" s="1"/>
  <c r="L21" i="25"/>
  <c r="K21" i="25"/>
  <c r="H21" i="25"/>
  <c r="G21" i="25"/>
  <c r="M21" i="25" s="1"/>
  <c r="F21" i="25"/>
  <c r="E21" i="25"/>
  <c r="M20" i="25"/>
  <c r="K20" i="25"/>
  <c r="H20" i="25"/>
  <c r="G20" i="25"/>
  <c r="F20" i="25"/>
  <c r="L20" i="25" s="1"/>
  <c r="E20" i="25"/>
  <c r="L19" i="25"/>
  <c r="H19" i="25"/>
  <c r="G19" i="25"/>
  <c r="M19" i="25" s="1"/>
  <c r="F19" i="25"/>
  <c r="E19" i="25"/>
  <c r="K19" i="25" s="1"/>
  <c r="K18" i="25"/>
  <c r="H18" i="25"/>
  <c r="G18" i="25"/>
  <c r="M18" i="25" s="1"/>
  <c r="F18" i="25"/>
  <c r="L18" i="25" s="1"/>
  <c r="E18" i="25"/>
  <c r="M17" i="25"/>
  <c r="H17" i="25"/>
  <c r="G17" i="25"/>
  <c r="F17" i="25"/>
  <c r="L17" i="25" s="1"/>
  <c r="E17" i="25"/>
  <c r="K17" i="25" s="1"/>
  <c r="L16" i="25"/>
  <c r="H16" i="25"/>
  <c r="G16" i="25"/>
  <c r="M16" i="25" s="1"/>
  <c r="F16" i="25"/>
  <c r="E16" i="25"/>
  <c r="K16" i="25" s="1"/>
  <c r="M15" i="25"/>
  <c r="K15" i="25"/>
  <c r="H15" i="25"/>
  <c r="G15" i="25"/>
  <c r="F15" i="25"/>
  <c r="L15" i="25" s="1"/>
  <c r="E15" i="25"/>
  <c r="M14" i="25"/>
  <c r="L14" i="25"/>
  <c r="H14" i="25"/>
  <c r="G14" i="25"/>
  <c r="F14" i="25"/>
  <c r="E14" i="25"/>
  <c r="K14" i="25" s="1"/>
  <c r="L13" i="25"/>
  <c r="K13" i="25"/>
  <c r="H13" i="25"/>
  <c r="G13" i="25"/>
  <c r="M13" i="25" s="1"/>
  <c r="F13" i="25"/>
  <c r="E13" i="25"/>
  <c r="M12" i="25"/>
  <c r="K12" i="25"/>
  <c r="H12" i="25"/>
  <c r="G12" i="25"/>
  <c r="F12" i="25"/>
  <c r="L12" i="25" s="1"/>
  <c r="E12" i="25"/>
  <c r="L11" i="25"/>
  <c r="H11" i="25"/>
  <c r="G11" i="25"/>
  <c r="M11" i="25" s="1"/>
  <c r="F11" i="25"/>
  <c r="E11" i="25"/>
  <c r="K11" i="25" s="1"/>
  <c r="K10" i="25"/>
  <c r="H10" i="25"/>
  <c r="G10" i="25"/>
  <c r="M10" i="25" s="1"/>
  <c r="F10" i="25"/>
  <c r="L10" i="25" s="1"/>
  <c r="E10" i="25"/>
  <c r="M9" i="25"/>
  <c r="H9" i="25"/>
  <c r="G9" i="25"/>
  <c r="F9" i="25"/>
  <c r="L9" i="25" s="1"/>
  <c r="E9" i="25"/>
  <c r="K9" i="25" s="1"/>
  <c r="L8" i="25"/>
  <c r="H8" i="25"/>
  <c r="G8" i="25"/>
  <c r="M8" i="25" s="1"/>
  <c r="F8" i="25"/>
  <c r="E8" i="25"/>
  <c r="K8" i="25" s="1"/>
  <c r="M7" i="25"/>
  <c r="K7" i="25"/>
  <c r="H7" i="25"/>
  <c r="G7" i="25"/>
  <c r="F7" i="25"/>
  <c r="L7" i="25" s="1"/>
  <c r="E7" i="25"/>
  <c r="L6" i="25"/>
  <c r="H6" i="25"/>
  <c r="G6" i="25"/>
  <c r="M6" i="25" s="1"/>
  <c r="F6" i="25"/>
  <c r="E6" i="25"/>
  <c r="K6" i="25" s="1"/>
  <c r="K5" i="25"/>
  <c r="H5" i="25"/>
  <c r="G5" i="25"/>
  <c r="M5" i="25" s="1"/>
  <c r="F5" i="25"/>
  <c r="L5" i="25" s="1"/>
  <c r="E5" i="25"/>
  <c r="M4" i="25"/>
  <c r="H4" i="25"/>
  <c r="G4" i="25"/>
  <c r="F4" i="25"/>
  <c r="L4" i="25" s="1"/>
  <c r="E4" i="25"/>
  <c r="K4" i="25" s="1"/>
  <c r="L3" i="25"/>
  <c r="H3" i="25"/>
  <c r="G3" i="25"/>
  <c r="M3" i="25" s="1"/>
  <c r="F3" i="25"/>
  <c r="E3" i="25"/>
  <c r="K3" i="25" s="1"/>
  <c r="K2" i="25"/>
  <c r="H2" i="25"/>
  <c r="G2" i="25"/>
  <c r="M2" i="25" s="1"/>
  <c r="F2" i="25"/>
  <c r="L2" i="25" s="1"/>
  <c r="L51" i="25" s="1"/>
  <c r="E2" i="25"/>
  <c r="M50" i="24"/>
  <c r="H50" i="24"/>
  <c r="G50" i="24"/>
  <c r="F50" i="24"/>
  <c r="L50" i="24" s="1"/>
  <c r="E50" i="24"/>
  <c r="K50" i="24" s="1"/>
  <c r="L49" i="24"/>
  <c r="H49" i="24"/>
  <c r="G49" i="24"/>
  <c r="M49" i="24" s="1"/>
  <c r="F49" i="24"/>
  <c r="E49" i="24"/>
  <c r="K49" i="24" s="1"/>
  <c r="K48" i="24"/>
  <c r="H48" i="24"/>
  <c r="G48" i="24"/>
  <c r="M48" i="24" s="1"/>
  <c r="F48" i="24"/>
  <c r="L48" i="24" s="1"/>
  <c r="E48" i="24"/>
  <c r="M47" i="24"/>
  <c r="L47" i="24"/>
  <c r="H47" i="24"/>
  <c r="G47" i="24"/>
  <c r="F47" i="24"/>
  <c r="E47" i="24"/>
  <c r="K47" i="24" s="1"/>
  <c r="L46" i="24"/>
  <c r="K46" i="24"/>
  <c r="H46" i="24"/>
  <c r="G46" i="24"/>
  <c r="M46" i="24" s="1"/>
  <c r="F46" i="24"/>
  <c r="E46" i="24"/>
  <c r="M45" i="24"/>
  <c r="K45" i="24"/>
  <c r="H45" i="24"/>
  <c r="G45" i="24"/>
  <c r="F45" i="24"/>
  <c r="L45" i="24" s="1"/>
  <c r="E45" i="24"/>
  <c r="L44" i="24"/>
  <c r="H44" i="24"/>
  <c r="G44" i="24"/>
  <c r="M44" i="24" s="1"/>
  <c r="F44" i="24"/>
  <c r="E44" i="24"/>
  <c r="K44" i="24" s="1"/>
  <c r="K43" i="24"/>
  <c r="H43" i="24"/>
  <c r="G43" i="24"/>
  <c r="M43" i="24" s="1"/>
  <c r="F43" i="24"/>
  <c r="L43" i="24" s="1"/>
  <c r="E43" i="24"/>
  <c r="M42" i="24"/>
  <c r="H42" i="24"/>
  <c r="G42" i="24"/>
  <c r="F42" i="24"/>
  <c r="L42" i="24" s="1"/>
  <c r="E42" i="24"/>
  <c r="K42" i="24" s="1"/>
  <c r="L41" i="24"/>
  <c r="H41" i="24"/>
  <c r="G41" i="24"/>
  <c r="M41" i="24" s="1"/>
  <c r="F41" i="24"/>
  <c r="E41" i="24"/>
  <c r="K41" i="24" s="1"/>
  <c r="M40" i="24"/>
  <c r="K40" i="24"/>
  <c r="H40" i="24"/>
  <c r="G40" i="24"/>
  <c r="F40" i="24"/>
  <c r="L40" i="24" s="1"/>
  <c r="E40" i="24"/>
  <c r="M39" i="24"/>
  <c r="L39" i="24"/>
  <c r="H39" i="24"/>
  <c r="G39" i="24"/>
  <c r="F39" i="24"/>
  <c r="E39" i="24"/>
  <c r="K39" i="24" s="1"/>
  <c r="L38" i="24"/>
  <c r="K38" i="24"/>
  <c r="H38" i="24"/>
  <c r="G38" i="24"/>
  <c r="M38" i="24" s="1"/>
  <c r="F38" i="24"/>
  <c r="E38" i="24"/>
  <c r="M37" i="24"/>
  <c r="K37" i="24"/>
  <c r="H37" i="24"/>
  <c r="G37" i="24"/>
  <c r="F37" i="24"/>
  <c r="L37" i="24" s="1"/>
  <c r="E37" i="24"/>
  <c r="L36" i="24"/>
  <c r="H36" i="24"/>
  <c r="G36" i="24"/>
  <c r="M36" i="24" s="1"/>
  <c r="F36" i="24"/>
  <c r="E36" i="24"/>
  <c r="K36" i="24" s="1"/>
  <c r="K35" i="24"/>
  <c r="H35" i="24"/>
  <c r="G35" i="24"/>
  <c r="M35" i="24" s="1"/>
  <c r="F35" i="24"/>
  <c r="L35" i="24" s="1"/>
  <c r="E35" i="24"/>
  <c r="M34" i="24"/>
  <c r="H34" i="24"/>
  <c r="G34" i="24"/>
  <c r="F34" i="24"/>
  <c r="L34" i="24" s="1"/>
  <c r="E34" i="24"/>
  <c r="K34" i="24" s="1"/>
  <c r="L33" i="24"/>
  <c r="H33" i="24"/>
  <c r="G33" i="24"/>
  <c r="M33" i="24" s="1"/>
  <c r="F33" i="24"/>
  <c r="E33" i="24"/>
  <c r="K33" i="24" s="1"/>
  <c r="K32" i="24"/>
  <c r="H32" i="24"/>
  <c r="G32" i="24"/>
  <c r="M32" i="24" s="1"/>
  <c r="F32" i="24"/>
  <c r="L32" i="24" s="1"/>
  <c r="E32" i="24"/>
  <c r="M31" i="24"/>
  <c r="H31" i="24"/>
  <c r="G31" i="24"/>
  <c r="F31" i="24"/>
  <c r="L31" i="24" s="1"/>
  <c r="E31" i="24"/>
  <c r="K31" i="24" s="1"/>
  <c r="L30" i="24"/>
  <c r="H30" i="24"/>
  <c r="G30" i="24"/>
  <c r="M30" i="24" s="1"/>
  <c r="F30" i="24"/>
  <c r="E30" i="24"/>
  <c r="K30" i="24" s="1"/>
  <c r="M29" i="24"/>
  <c r="K29" i="24"/>
  <c r="H29" i="24"/>
  <c r="G29" i="24"/>
  <c r="F29" i="24"/>
  <c r="L29" i="24" s="1"/>
  <c r="E29" i="24"/>
  <c r="L28" i="24"/>
  <c r="H28" i="24"/>
  <c r="G28" i="24"/>
  <c r="M28" i="24" s="1"/>
  <c r="F28" i="24"/>
  <c r="E28" i="24"/>
  <c r="K28" i="24" s="1"/>
  <c r="K27" i="24"/>
  <c r="H27" i="24"/>
  <c r="G27" i="24"/>
  <c r="M27" i="24" s="1"/>
  <c r="F27" i="24"/>
  <c r="L27" i="24" s="1"/>
  <c r="E27" i="24"/>
  <c r="M26" i="24"/>
  <c r="H26" i="24"/>
  <c r="G26" i="24"/>
  <c r="F26" i="24"/>
  <c r="L26" i="24" s="1"/>
  <c r="E26" i="24"/>
  <c r="K26" i="24" s="1"/>
  <c r="L25" i="24"/>
  <c r="H25" i="24"/>
  <c r="G25" i="24"/>
  <c r="M25" i="24" s="1"/>
  <c r="F25" i="24"/>
  <c r="E25" i="24"/>
  <c r="K25" i="24" s="1"/>
  <c r="K24" i="24"/>
  <c r="H24" i="24"/>
  <c r="G24" i="24"/>
  <c r="M24" i="24" s="1"/>
  <c r="F24" i="24"/>
  <c r="L24" i="24" s="1"/>
  <c r="E24" i="24"/>
  <c r="M23" i="24"/>
  <c r="H23" i="24"/>
  <c r="G23" i="24"/>
  <c r="F23" i="24"/>
  <c r="L23" i="24" s="1"/>
  <c r="E23" i="24"/>
  <c r="K23" i="24" s="1"/>
  <c r="L22" i="24"/>
  <c r="H22" i="24"/>
  <c r="G22" i="24"/>
  <c r="M22" i="24" s="1"/>
  <c r="F22" i="24"/>
  <c r="E22" i="24"/>
  <c r="K22" i="24" s="1"/>
  <c r="M21" i="24"/>
  <c r="K21" i="24"/>
  <c r="H21" i="24"/>
  <c r="G21" i="24"/>
  <c r="F21" i="24"/>
  <c r="L21" i="24" s="1"/>
  <c r="E21" i="24"/>
  <c r="L20" i="24"/>
  <c r="H20" i="24"/>
  <c r="G20" i="24"/>
  <c r="M20" i="24" s="1"/>
  <c r="F20" i="24"/>
  <c r="E20" i="24"/>
  <c r="K20" i="24" s="1"/>
  <c r="K19" i="24"/>
  <c r="H19" i="24"/>
  <c r="G19" i="24"/>
  <c r="M19" i="24" s="1"/>
  <c r="F19" i="24"/>
  <c r="L19" i="24" s="1"/>
  <c r="E19" i="24"/>
  <c r="M18" i="24"/>
  <c r="H18" i="24"/>
  <c r="G18" i="24"/>
  <c r="F18" i="24"/>
  <c r="L18" i="24" s="1"/>
  <c r="E18" i="24"/>
  <c r="K18" i="24" s="1"/>
  <c r="L17" i="24"/>
  <c r="H17" i="24"/>
  <c r="G17" i="24"/>
  <c r="M17" i="24" s="1"/>
  <c r="F17" i="24"/>
  <c r="E17" i="24"/>
  <c r="K17" i="24" s="1"/>
  <c r="K16" i="24"/>
  <c r="H16" i="24"/>
  <c r="G16" i="24"/>
  <c r="M16" i="24" s="1"/>
  <c r="F16" i="24"/>
  <c r="L16" i="24" s="1"/>
  <c r="E16" i="24"/>
  <c r="M15" i="24"/>
  <c r="H15" i="24"/>
  <c r="G15" i="24"/>
  <c r="F15" i="24"/>
  <c r="L15" i="24" s="1"/>
  <c r="E15" i="24"/>
  <c r="K15" i="24" s="1"/>
  <c r="L14" i="24"/>
  <c r="H14" i="24"/>
  <c r="G14" i="24"/>
  <c r="M14" i="24" s="1"/>
  <c r="F14" i="24"/>
  <c r="E14" i="24"/>
  <c r="K14" i="24" s="1"/>
  <c r="M13" i="24"/>
  <c r="K13" i="24"/>
  <c r="H13" i="24"/>
  <c r="G13" i="24"/>
  <c r="F13" i="24"/>
  <c r="L13" i="24" s="1"/>
  <c r="E13" i="24"/>
  <c r="L12" i="24"/>
  <c r="H12" i="24"/>
  <c r="G12" i="24"/>
  <c r="M12" i="24" s="1"/>
  <c r="F12" i="24"/>
  <c r="E12" i="24"/>
  <c r="K12" i="24" s="1"/>
  <c r="K11" i="24"/>
  <c r="H11" i="24"/>
  <c r="G11" i="24"/>
  <c r="M11" i="24" s="1"/>
  <c r="F11" i="24"/>
  <c r="L11" i="24" s="1"/>
  <c r="E11" i="24"/>
  <c r="M10" i="24"/>
  <c r="H10" i="24"/>
  <c r="G10" i="24"/>
  <c r="F10" i="24"/>
  <c r="L10" i="24" s="1"/>
  <c r="E10" i="24"/>
  <c r="K10" i="24" s="1"/>
  <c r="L9" i="24"/>
  <c r="H9" i="24"/>
  <c r="G9" i="24"/>
  <c r="M9" i="24" s="1"/>
  <c r="F9" i="24"/>
  <c r="E9" i="24"/>
  <c r="K9" i="24" s="1"/>
  <c r="K8" i="24"/>
  <c r="H8" i="24"/>
  <c r="G8" i="24"/>
  <c r="M8" i="24" s="1"/>
  <c r="F8" i="24"/>
  <c r="L8" i="24" s="1"/>
  <c r="E8" i="24"/>
  <c r="M7" i="24"/>
  <c r="H7" i="24"/>
  <c r="G7" i="24"/>
  <c r="F7" i="24"/>
  <c r="L7" i="24" s="1"/>
  <c r="E7" i="24"/>
  <c r="K7" i="24" s="1"/>
  <c r="L6" i="24"/>
  <c r="H6" i="24"/>
  <c r="G6" i="24"/>
  <c r="M6" i="24" s="1"/>
  <c r="F6" i="24"/>
  <c r="E6" i="24"/>
  <c r="K6" i="24" s="1"/>
  <c r="M5" i="24"/>
  <c r="K5" i="24"/>
  <c r="H5" i="24"/>
  <c r="G5" i="24"/>
  <c r="F5" i="24"/>
  <c r="L5" i="24" s="1"/>
  <c r="E5" i="24"/>
  <c r="L4" i="24"/>
  <c r="H4" i="24"/>
  <c r="G4" i="24"/>
  <c r="M4" i="24" s="1"/>
  <c r="F4" i="24"/>
  <c r="E4" i="24"/>
  <c r="K4" i="24" s="1"/>
  <c r="K3" i="24"/>
  <c r="H3" i="24"/>
  <c r="G3" i="24"/>
  <c r="M3" i="24" s="1"/>
  <c r="F3" i="24"/>
  <c r="L3" i="24" s="1"/>
  <c r="E3" i="24"/>
  <c r="M2" i="24"/>
  <c r="H2" i="24"/>
  <c r="G2" i="24"/>
  <c r="F2" i="24"/>
  <c r="L2" i="24" s="1"/>
  <c r="E2" i="24"/>
  <c r="K2" i="24" s="1"/>
  <c r="L50" i="23"/>
  <c r="H50" i="23"/>
  <c r="G50" i="23"/>
  <c r="M50" i="23" s="1"/>
  <c r="F50" i="23"/>
  <c r="E50" i="23"/>
  <c r="K50" i="23" s="1"/>
  <c r="K49" i="23"/>
  <c r="H49" i="23"/>
  <c r="G49" i="23"/>
  <c r="M49" i="23" s="1"/>
  <c r="F49" i="23"/>
  <c r="L49" i="23" s="1"/>
  <c r="E49" i="23"/>
  <c r="M48" i="23"/>
  <c r="H48" i="23"/>
  <c r="G48" i="23"/>
  <c r="F48" i="23"/>
  <c r="L48" i="23" s="1"/>
  <c r="E48" i="23"/>
  <c r="K48" i="23" s="1"/>
  <c r="L47" i="23"/>
  <c r="H47" i="23"/>
  <c r="G47" i="23"/>
  <c r="M47" i="23" s="1"/>
  <c r="F47" i="23"/>
  <c r="E47" i="23"/>
  <c r="K47" i="23" s="1"/>
  <c r="K46" i="23"/>
  <c r="H46" i="23"/>
  <c r="G46" i="23"/>
  <c r="M46" i="23" s="1"/>
  <c r="F46" i="23"/>
  <c r="L46" i="23" s="1"/>
  <c r="E46" i="23"/>
  <c r="M45" i="23"/>
  <c r="H45" i="23"/>
  <c r="G45" i="23"/>
  <c r="F45" i="23"/>
  <c r="L45" i="23" s="1"/>
  <c r="E45" i="23"/>
  <c r="K45" i="23" s="1"/>
  <c r="L44" i="23"/>
  <c r="H44" i="23"/>
  <c r="G44" i="23"/>
  <c r="M44" i="23" s="1"/>
  <c r="F44" i="23"/>
  <c r="E44" i="23"/>
  <c r="K44" i="23" s="1"/>
  <c r="M43" i="23"/>
  <c r="K43" i="23"/>
  <c r="H43" i="23"/>
  <c r="G43" i="23"/>
  <c r="F43" i="23"/>
  <c r="L43" i="23" s="1"/>
  <c r="E43" i="23"/>
  <c r="L42" i="23"/>
  <c r="H42" i="23"/>
  <c r="G42" i="23"/>
  <c r="M42" i="23" s="1"/>
  <c r="F42" i="23"/>
  <c r="E42" i="23"/>
  <c r="K42" i="23" s="1"/>
  <c r="K41" i="23"/>
  <c r="H41" i="23"/>
  <c r="G41" i="23"/>
  <c r="M41" i="23" s="1"/>
  <c r="F41" i="23"/>
  <c r="L41" i="23" s="1"/>
  <c r="E41" i="23"/>
  <c r="M40" i="23"/>
  <c r="H40" i="23"/>
  <c r="G40" i="23"/>
  <c r="F40" i="23"/>
  <c r="L40" i="23" s="1"/>
  <c r="E40" i="23"/>
  <c r="K40" i="23" s="1"/>
  <c r="L39" i="23"/>
  <c r="H39" i="23"/>
  <c r="G39" i="23"/>
  <c r="M39" i="23" s="1"/>
  <c r="F39" i="23"/>
  <c r="E39" i="23"/>
  <c r="K39" i="23" s="1"/>
  <c r="K38" i="23"/>
  <c r="H38" i="23"/>
  <c r="G38" i="23"/>
  <c r="M38" i="23" s="1"/>
  <c r="F38" i="23"/>
  <c r="L38" i="23" s="1"/>
  <c r="E38" i="23"/>
  <c r="M37" i="23"/>
  <c r="H37" i="23"/>
  <c r="G37" i="23"/>
  <c r="F37" i="23"/>
  <c r="L37" i="23" s="1"/>
  <c r="E37" i="23"/>
  <c r="K37" i="23" s="1"/>
  <c r="L36" i="23"/>
  <c r="H36" i="23"/>
  <c r="G36" i="23"/>
  <c r="M36" i="23" s="1"/>
  <c r="F36" i="23"/>
  <c r="E36" i="23"/>
  <c r="K36" i="23" s="1"/>
  <c r="M35" i="23"/>
  <c r="K35" i="23"/>
  <c r="H35" i="23"/>
  <c r="G35" i="23"/>
  <c r="F35" i="23"/>
  <c r="L35" i="23" s="1"/>
  <c r="E35" i="23"/>
  <c r="L34" i="23"/>
  <c r="H34" i="23"/>
  <c r="G34" i="23"/>
  <c r="M34" i="23" s="1"/>
  <c r="F34" i="23"/>
  <c r="E34" i="23"/>
  <c r="K34" i="23" s="1"/>
  <c r="K33" i="23"/>
  <c r="H33" i="23"/>
  <c r="G33" i="23"/>
  <c r="M33" i="23" s="1"/>
  <c r="F33" i="23"/>
  <c r="L33" i="23" s="1"/>
  <c r="E33" i="23"/>
  <c r="M32" i="23"/>
  <c r="H32" i="23"/>
  <c r="G32" i="23"/>
  <c r="F32" i="23"/>
  <c r="L32" i="23" s="1"/>
  <c r="E32" i="23"/>
  <c r="K32" i="23" s="1"/>
  <c r="L31" i="23"/>
  <c r="H31" i="23"/>
  <c r="G31" i="23"/>
  <c r="M31" i="23" s="1"/>
  <c r="F31" i="23"/>
  <c r="E31" i="23"/>
  <c r="K31" i="23" s="1"/>
  <c r="K30" i="23"/>
  <c r="H30" i="23"/>
  <c r="G30" i="23"/>
  <c r="M30" i="23" s="1"/>
  <c r="F30" i="23"/>
  <c r="L30" i="23" s="1"/>
  <c r="E30" i="23"/>
  <c r="M29" i="23"/>
  <c r="H29" i="23"/>
  <c r="G29" i="23"/>
  <c r="F29" i="23"/>
  <c r="L29" i="23" s="1"/>
  <c r="E29" i="23"/>
  <c r="K29" i="23" s="1"/>
  <c r="L28" i="23"/>
  <c r="H28" i="23"/>
  <c r="G28" i="23"/>
  <c r="M28" i="23" s="1"/>
  <c r="F28" i="23"/>
  <c r="E28" i="23"/>
  <c r="K28" i="23" s="1"/>
  <c r="M27" i="23"/>
  <c r="K27" i="23"/>
  <c r="H27" i="23"/>
  <c r="G27" i="23"/>
  <c r="F27" i="23"/>
  <c r="L27" i="23" s="1"/>
  <c r="E27" i="23"/>
  <c r="L26" i="23"/>
  <c r="H26" i="23"/>
  <c r="G26" i="23"/>
  <c r="M26" i="23" s="1"/>
  <c r="F26" i="23"/>
  <c r="E26" i="23"/>
  <c r="K26" i="23" s="1"/>
  <c r="K25" i="23"/>
  <c r="H25" i="23"/>
  <c r="G25" i="23"/>
  <c r="M25" i="23" s="1"/>
  <c r="F25" i="23"/>
  <c r="L25" i="23" s="1"/>
  <c r="E25" i="23"/>
  <c r="M24" i="23"/>
  <c r="H24" i="23"/>
  <c r="G24" i="23"/>
  <c r="F24" i="23"/>
  <c r="L24" i="23" s="1"/>
  <c r="E24" i="23"/>
  <c r="K24" i="23" s="1"/>
  <c r="L23" i="23"/>
  <c r="H23" i="23"/>
  <c r="G23" i="23"/>
  <c r="M23" i="23" s="1"/>
  <c r="F23" i="23"/>
  <c r="E23" i="23"/>
  <c r="K23" i="23" s="1"/>
  <c r="K22" i="23"/>
  <c r="H22" i="23"/>
  <c r="G22" i="23"/>
  <c r="M22" i="23" s="1"/>
  <c r="F22" i="23"/>
  <c r="L22" i="23" s="1"/>
  <c r="E22" i="23"/>
  <c r="M21" i="23"/>
  <c r="H21" i="23"/>
  <c r="G21" i="23"/>
  <c r="F21" i="23"/>
  <c r="L21" i="23" s="1"/>
  <c r="E21" i="23"/>
  <c r="K21" i="23" s="1"/>
  <c r="L20" i="23"/>
  <c r="H20" i="23"/>
  <c r="G20" i="23"/>
  <c r="M20" i="23" s="1"/>
  <c r="F20" i="23"/>
  <c r="E20" i="23"/>
  <c r="K20" i="23" s="1"/>
  <c r="M19" i="23"/>
  <c r="K19" i="23"/>
  <c r="H19" i="23"/>
  <c r="G19" i="23"/>
  <c r="F19" i="23"/>
  <c r="L19" i="23" s="1"/>
  <c r="E19" i="23"/>
  <c r="L18" i="23"/>
  <c r="H18" i="23"/>
  <c r="G18" i="23"/>
  <c r="M18" i="23" s="1"/>
  <c r="F18" i="23"/>
  <c r="E18" i="23"/>
  <c r="K18" i="23" s="1"/>
  <c r="K17" i="23"/>
  <c r="H17" i="23"/>
  <c r="G17" i="23"/>
  <c r="M17" i="23" s="1"/>
  <c r="F17" i="23"/>
  <c r="L17" i="23" s="1"/>
  <c r="E17" i="23"/>
  <c r="M16" i="23"/>
  <c r="H16" i="23"/>
  <c r="G16" i="23"/>
  <c r="F16" i="23"/>
  <c r="L16" i="23" s="1"/>
  <c r="E16" i="23"/>
  <c r="K16" i="23" s="1"/>
  <c r="L15" i="23"/>
  <c r="H15" i="23"/>
  <c r="G15" i="23"/>
  <c r="M15" i="23" s="1"/>
  <c r="F15" i="23"/>
  <c r="E15" i="23"/>
  <c r="K15" i="23" s="1"/>
  <c r="K14" i="23"/>
  <c r="H14" i="23"/>
  <c r="G14" i="23"/>
  <c r="M14" i="23" s="1"/>
  <c r="F14" i="23"/>
  <c r="L14" i="23" s="1"/>
  <c r="E14" i="23"/>
  <c r="M13" i="23"/>
  <c r="H13" i="23"/>
  <c r="G13" i="23"/>
  <c r="F13" i="23"/>
  <c r="L13" i="23" s="1"/>
  <c r="E13" i="23"/>
  <c r="K13" i="23" s="1"/>
  <c r="L12" i="23"/>
  <c r="H12" i="23"/>
  <c r="G12" i="23"/>
  <c r="M12" i="23" s="1"/>
  <c r="F12" i="23"/>
  <c r="E12" i="23"/>
  <c r="K12" i="23" s="1"/>
  <c r="M11" i="23"/>
  <c r="K11" i="23"/>
  <c r="H11" i="23"/>
  <c r="G11" i="23"/>
  <c r="F11" i="23"/>
  <c r="L11" i="23" s="1"/>
  <c r="E11" i="23"/>
  <c r="L10" i="23"/>
  <c r="H10" i="23"/>
  <c r="G10" i="23"/>
  <c r="M10" i="23" s="1"/>
  <c r="F10" i="23"/>
  <c r="E10" i="23"/>
  <c r="K10" i="23" s="1"/>
  <c r="K9" i="23"/>
  <c r="H9" i="23"/>
  <c r="G9" i="23"/>
  <c r="M9" i="23" s="1"/>
  <c r="F9" i="23"/>
  <c r="L9" i="23" s="1"/>
  <c r="E9" i="23"/>
  <c r="M8" i="23"/>
  <c r="H8" i="23"/>
  <c r="G8" i="23"/>
  <c r="F8" i="23"/>
  <c r="L8" i="23" s="1"/>
  <c r="E8" i="23"/>
  <c r="K8" i="23" s="1"/>
  <c r="L7" i="23"/>
  <c r="H7" i="23"/>
  <c r="G7" i="23"/>
  <c r="M7" i="23" s="1"/>
  <c r="F7" i="23"/>
  <c r="E7" i="23"/>
  <c r="K7" i="23" s="1"/>
  <c r="K6" i="23"/>
  <c r="H6" i="23"/>
  <c r="G6" i="23"/>
  <c r="M6" i="23" s="1"/>
  <c r="F6" i="23"/>
  <c r="L6" i="23" s="1"/>
  <c r="E6" i="23"/>
  <c r="M5" i="23"/>
  <c r="H5" i="23"/>
  <c r="G5" i="23"/>
  <c r="F5" i="23"/>
  <c r="L5" i="23" s="1"/>
  <c r="E5" i="23"/>
  <c r="K5" i="23" s="1"/>
  <c r="L4" i="23"/>
  <c r="H4" i="23"/>
  <c r="G4" i="23"/>
  <c r="M4" i="23" s="1"/>
  <c r="F4" i="23"/>
  <c r="E4" i="23"/>
  <c r="K4" i="23" s="1"/>
  <c r="M3" i="23"/>
  <c r="K3" i="23"/>
  <c r="H3" i="23"/>
  <c r="G3" i="23"/>
  <c r="F3" i="23"/>
  <c r="L3" i="23" s="1"/>
  <c r="E3" i="23"/>
  <c r="M2" i="23"/>
  <c r="L2" i="23"/>
  <c r="H2" i="23"/>
  <c r="G2" i="23"/>
  <c r="F2" i="23"/>
  <c r="E2" i="23"/>
  <c r="K2" i="23" s="1"/>
  <c r="L50" i="22"/>
  <c r="H50" i="22"/>
  <c r="G50" i="22"/>
  <c r="M50" i="22" s="1"/>
  <c r="F50" i="22"/>
  <c r="E50" i="22"/>
  <c r="K50" i="22" s="1"/>
  <c r="M49" i="22"/>
  <c r="K49" i="22"/>
  <c r="H49" i="22"/>
  <c r="G49" i="22"/>
  <c r="F49" i="22"/>
  <c r="L49" i="22" s="1"/>
  <c r="E49" i="22"/>
  <c r="M48" i="22"/>
  <c r="L48" i="22"/>
  <c r="H48" i="22"/>
  <c r="G48" i="22"/>
  <c r="F48" i="22"/>
  <c r="E48" i="22"/>
  <c r="K48" i="22" s="1"/>
  <c r="L47" i="22"/>
  <c r="K47" i="22"/>
  <c r="H47" i="22"/>
  <c r="G47" i="22"/>
  <c r="M47" i="22" s="1"/>
  <c r="F47" i="22"/>
  <c r="E47" i="22"/>
  <c r="M46" i="22"/>
  <c r="K46" i="22"/>
  <c r="H46" i="22"/>
  <c r="G46" i="22"/>
  <c r="F46" i="22"/>
  <c r="L46" i="22" s="1"/>
  <c r="E46" i="22"/>
  <c r="L45" i="22"/>
  <c r="H45" i="22"/>
  <c r="G45" i="22"/>
  <c r="M45" i="22" s="1"/>
  <c r="F45" i="22"/>
  <c r="E45" i="22"/>
  <c r="K45" i="22" s="1"/>
  <c r="K44" i="22"/>
  <c r="H44" i="22"/>
  <c r="G44" i="22"/>
  <c r="M44" i="22" s="1"/>
  <c r="F44" i="22"/>
  <c r="L44" i="22" s="1"/>
  <c r="E44" i="22"/>
  <c r="M43" i="22"/>
  <c r="H43" i="22"/>
  <c r="G43" i="22"/>
  <c r="F43" i="22"/>
  <c r="L43" i="22" s="1"/>
  <c r="E43" i="22"/>
  <c r="K43" i="22" s="1"/>
  <c r="L42" i="22"/>
  <c r="H42" i="22"/>
  <c r="G42" i="22"/>
  <c r="M42" i="22" s="1"/>
  <c r="F42" i="22"/>
  <c r="E42" i="22"/>
  <c r="K42" i="22" s="1"/>
  <c r="M41" i="22"/>
  <c r="K41" i="22"/>
  <c r="H41" i="22"/>
  <c r="G41" i="22"/>
  <c r="F41" i="22"/>
  <c r="L41" i="22" s="1"/>
  <c r="E41" i="22"/>
  <c r="M40" i="22"/>
  <c r="L40" i="22"/>
  <c r="H40" i="22"/>
  <c r="G40" i="22"/>
  <c r="F40" i="22"/>
  <c r="E40" i="22"/>
  <c r="K40" i="22" s="1"/>
  <c r="L39" i="22"/>
  <c r="K39" i="22"/>
  <c r="H39" i="22"/>
  <c r="G39" i="22"/>
  <c r="M39" i="22" s="1"/>
  <c r="F39" i="22"/>
  <c r="E39" i="22"/>
  <c r="M38" i="22"/>
  <c r="K38" i="22"/>
  <c r="H38" i="22"/>
  <c r="G38" i="22"/>
  <c r="F38" i="22"/>
  <c r="L38" i="22" s="1"/>
  <c r="E38" i="22"/>
  <c r="L37" i="22"/>
  <c r="H37" i="22"/>
  <c r="G37" i="22"/>
  <c r="M37" i="22" s="1"/>
  <c r="F37" i="22"/>
  <c r="E37" i="22"/>
  <c r="K37" i="22" s="1"/>
  <c r="K36" i="22"/>
  <c r="H36" i="22"/>
  <c r="G36" i="22"/>
  <c r="M36" i="22" s="1"/>
  <c r="F36" i="22"/>
  <c r="L36" i="22" s="1"/>
  <c r="E36" i="22"/>
  <c r="M35" i="22"/>
  <c r="H35" i="22"/>
  <c r="G35" i="22"/>
  <c r="F35" i="22"/>
  <c r="L35" i="22" s="1"/>
  <c r="E35" i="22"/>
  <c r="K35" i="22" s="1"/>
  <c r="L34" i="22"/>
  <c r="H34" i="22"/>
  <c r="G34" i="22"/>
  <c r="M34" i="22" s="1"/>
  <c r="F34" i="22"/>
  <c r="E34" i="22"/>
  <c r="K34" i="22" s="1"/>
  <c r="M33" i="22"/>
  <c r="K33" i="22"/>
  <c r="H33" i="22"/>
  <c r="G33" i="22"/>
  <c r="F33" i="22"/>
  <c r="L33" i="22" s="1"/>
  <c r="E33" i="22"/>
  <c r="M32" i="22"/>
  <c r="L32" i="22"/>
  <c r="H32" i="22"/>
  <c r="G32" i="22"/>
  <c r="F32" i="22"/>
  <c r="E32" i="22"/>
  <c r="K32" i="22" s="1"/>
  <c r="L31" i="22"/>
  <c r="K31" i="22"/>
  <c r="H31" i="22"/>
  <c r="G31" i="22"/>
  <c r="M31" i="22" s="1"/>
  <c r="F31" i="22"/>
  <c r="E31" i="22"/>
  <c r="M30" i="22"/>
  <c r="K30" i="22"/>
  <c r="H30" i="22"/>
  <c r="G30" i="22"/>
  <c r="F30" i="22"/>
  <c r="L30" i="22" s="1"/>
  <c r="E30" i="22"/>
  <c r="L29" i="22"/>
  <c r="H29" i="22"/>
  <c r="G29" i="22"/>
  <c r="M29" i="22" s="1"/>
  <c r="F29" i="22"/>
  <c r="E29" i="22"/>
  <c r="K29" i="22" s="1"/>
  <c r="K28" i="22"/>
  <c r="H28" i="22"/>
  <c r="G28" i="22"/>
  <c r="M28" i="22" s="1"/>
  <c r="F28" i="22"/>
  <c r="L28" i="22" s="1"/>
  <c r="E28" i="22"/>
  <c r="M27" i="22"/>
  <c r="H27" i="22"/>
  <c r="G27" i="22"/>
  <c r="F27" i="22"/>
  <c r="L27" i="22" s="1"/>
  <c r="E27" i="22"/>
  <c r="K27" i="22" s="1"/>
  <c r="L26" i="22"/>
  <c r="H26" i="22"/>
  <c r="G26" i="22"/>
  <c r="M26" i="22" s="1"/>
  <c r="F26" i="22"/>
  <c r="E26" i="22"/>
  <c r="K26" i="22" s="1"/>
  <c r="M25" i="22"/>
  <c r="K25" i="22"/>
  <c r="H25" i="22"/>
  <c r="G25" i="22"/>
  <c r="F25" i="22"/>
  <c r="L25" i="22" s="1"/>
  <c r="E25" i="22"/>
  <c r="M24" i="22"/>
  <c r="L24" i="22"/>
  <c r="H24" i="22"/>
  <c r="G24" i="22"/>
  <c r="F24" i="22"/>
  <c r="E24" i="22"/>
  <c r="K24" i="22" s="1"/>
  <c r="L23" i="22"/>
  <c r="K23" i="22"/>
  <c r="H23" i="22"/>
  <c r="G23" i="22"/>
  <c r="M23" i="22" s="1"/>
  <c r="F23" i="22"/>
  <c r="E23" i="22"/>
  <c r="M22" i="22"/>
  <c r="K22" i="22"/>
  <c r="H22" i="22"/>
  <c r="G22" i="22"/>
  <c r="F22" i="22"/>
  <c r="L22" i="22" s="1"/>
  <c r="E22" i="22"/>
  <c r="L21" i="22"/>
  <c r="H21" i="22"/>
  <c r="G21" i="22"/>
  <c r="M21" i="22" s="1"/>
  <c r="F21" i="22"/>
  <c r="E21" i="22"/>
  <c r="K21" i="22" s="1"/>
  <c r="K20" i="22"/>
  <c r="H20" i="22"/>
  <c r="G20" i="22"/>
  <c r="M20" i="22" s="1"/>
  <c r="F20" i="22"/>
  <c r="L20" i="22" s="1"/>
  <c r="E20" i="22"/>
  <c r="M19" i="22"/>
  <c r="H19" i="22"/>
  <c r="G19" i="22"/>
  <c r="F19" i="22"/>
  <c r="L19" i="22" s="1"/>
  <c r="E19" i="22"/>
  <c r="K19" i="22" s="1"/>
  <c r="L18" i="22"/>
  <c r="H18" i="22"/>
  <c r="G18" i="22"/>
  <c r="M18" i="22" s="1"/>
  <c r="F18" i="22"/>
  <c r="E18" i="22"/>
  <c r="K18" i="22" s="1"/>
  <c r="M17" i="22"/>
  <c r="K17" i="22"/>
  <c r="H17" i="22"/>
  <c r="G17" i="22"/>
  <c r="F17" i="22"/>
  <c r="L17" i="22" s="1"/>
  <c r="E17" i="22"/>
  <c r="M16" i="22"/>
  <c r="L16" i="22"/>
  <c r="H16" i="22"/>
  <c r="G16" i="22"/>
  <c r="F16" i="22"/>
  <c r="E16" i="22"/>
  <c r="K16" i="22" s="1"/>
  <c r="L15" i="22"/>
  <c r="K15" i="22"/>
  <c r="H15" i="22"/>
  <c r="G15" i="22"/>
  <c r="M15" i="22" s="1"/>
  <c r="F15" i="22"/>
  <c r="E15" i="22"/>
  <c r="M14" i="22"/>
  <c r="K14" i="22"/>
  <c r="H14" i="22"/>
  <c r="G14" i="22"/>
  <c r="F14" i="22"/>
  <c r="L14" i="22" s="1"/>
  <c r="E14" i="22"/>
  <c r="L13" i="22"/>
  <c r="H13" i="22"/>
  <c r="G13" i="22"/>
  <c r="M13" i="22" s="1"/>
  <c r="F13" i="22"/>
  <c r="E13" i="22"/>
  <c r="K13" i="22" s="1"/>
  <c r="K12" i="22"/>
  <c r="H12" i="22"/>
  <c r="G12" i="22"/>
  <c r="M12" i="22" s="1"/>
  <c r="F12" i="22"/>
  <c r="L12" i="22" s="1"/>
  <c r="E12" i="22"/>
  <c r="M11" i="22"/>
  <c r="H11" i="22"/>
  <c r="G11" i="22"/>
  <c r="F11" i="22"/>
  <c r="L11" i="22" s="1"/>
  <c r="E11" i="22"/>
  <c r="K11" i="22" s="1"/>
  <c r="L10" i="22"/>
  <c r="H10" i="22"/>
  <c r="G10" i="22"/>
  <c r="M10" i="22" s="1"/>
  <c r="F10" i="22"/>
  <c r="E10" i="22"/>
  <c r="K10" i="22" s="1"/>
  <c r="M9" i="22"/>
  <c r="K9" i="22"/>
  <c r="H9" i="22"/>
  <c r="G9" i="22"/>
  <c r="F9" i="22"/>
  <c r="L9" i="22" s="1"/>
  <c r="E9" i="22"/>
  <c r="L8" i="22"/>
  <c r="H8" i="22"/>
  <c r="G8" i="22"/>
  <c r="M8" i="22" s="1"/>
  <c r="F8" i="22"/>
  <c r="E8" i="22"/>
  <c r="K8" i="22" s="1"/>
  <c r="K7" i="22"/>
  <c r="H7" i="22"/>
  <c r="G7" i="22"/>
  <c r="M7" i="22" s="1"/>
  <c r="F7" i="22"/>
  <c r="L7" i="22" s="1"/>
  <c r="E7" i="22"/>
  <c r="M6" i="22"/>
  <c r="H6" i="22"/>
  <c r="G6" i="22"/>
  <c r="F6" i="22"/>
  <c r="L6" i="22" s="1"/>
  <c r="E6" i="22"/>
  <c r="K6" i="22" s="1"/>
  <c r="L5" i="22"/>
  <c r="H5" i="22"/>
  <c r="G5" i="22"/>
  <c r="M5" i="22" s="1"/>
  <c r="F5" i="22"/>
  <c r="E5" i="22"/>
  <c r="K5" i="22" s="1"/>
  <c r="K4" i="22"/>
  <c r="H4" i="22"/>
  <c r="G4" i="22"/>
  <c r="M4" i="22" s="1"/>
  <c r="F4" i="22"/>
  <c r="L4" i="22" s="1"/>
  <c r="E4" i="22"/>
  <c r="M3" i="22"/>
  <c r="H3" i="22"/>
  <c r="G3" i="22"/>
  <c r="F3" i="22"/>
  <c r="L3" i="22" s="1"/>
  <c r="E3" i="22"/>
  <c r="K3" i="22" s="1"/>
  <c r="L2" i="22"/>
  <c r="H2" i="22"/>
  <c r="G2" i="22"/>
  <c r="M2" i="22" s="1"/>
  <c r="F2" i="22"/>
  <c r="E2" i="22"/>
  <c r="K2" i="22" s="1"/>
  <c r="K51" i="22" s="1"/>
  <c r="K50" i="21"/>
  <c r="H50" i="21"/>
  <c r="G50" i="21"/>
  <c r="M50" i="21" s="1"/>
  <c r="F50" i="21"/>
  <c r="L50" i="21" s="1"/>
  <c r="E50" i="21"/>
  <c r="M49" i="21"/>
  <c r="H49" i="21"/>
  <c r="G49" i="21"/>
  <c r="F49" i="21"/>
  <c r="L49" i="21" s="1"/>
  <c r="E49" i="21"/>
  <c r="K49" i="21" s="1"/>
  <c r="L48" i="21"/>
  <c r="H48" i="21"/>
  <c r="G48" i="21"/>
  <c r="M48" i="21" s="1"/>
  <c r="F48" i="21"/>
  <c r="E48" i="21"/>
  <c r="K48" i="21" s="1"/>
  <c r="M47" i="21"/>
  <c r="K47" i="21"/>
  <c r="H47" i="21"/>
  <c r="G47" i="21"/>
  <c r="F47" i="21"/>
  <c r="L47" i="21" s="1"/>
  <c r="E47" i="21"/>
  <c r="L46" i="21"/>
  <c r="H46" i="21"/>
  <c r="G46" i="21"/>
  <c r="M46" i="21" s="1"/>
  <c r="F46" i="21"/>
  <c r="E46" i="21"/>
  <c r="K46" i="21" s="1"/>
  <c r="K45" i="21"/>
  <c r="H45" i="21"/>
  <c r="G45" i="21"/>
  <c r="M45" i="21" s="1"/>
  <c r="F45" i="21"/>
  <c r="L45" i="21" s="1"/>
  <c r="E45" i="21"/>
  <c r="M44" i="21"/>
  <c r="H44" i="21"/>
  <c r="G44" i="21"/>
  <c r="F44" i="21"/>
  <c r="L44" i="21" s="1"/>
  <c r="E44" i="21"/>
  <c r="K44" i="21" s="1"/>
  <c r="L43" i="21"/>
  <c r="H43" i="21"/>
  <c r="G43" i="21"/>
  <c r="M43" i="21" s="1"/>
  <c r="F43" i="21"/>
  <c r="E43" i="21"/>
  <c r="K43" i="21" s="1"/>
  <c r="K42" i="21"/>
  <c r="H42" i="21"/>
  <c r="G42" i="21"/>
  <c r="M42" i="21" s="1"/>
  <c r="F42" i="21"/>
  <c r="L42" i="21" s="1"/>
  <c r="E42" i="21"/>
  <c r="M41" i="21"/>
  <c r="H41" i="21"/>
  <c r="G41" i="21"/>
  <c r="F41" i="21"/>
  <c r="L41" i="21" s="1"/>
  <c r="E41" i="21"/>
  <c r="K41" i="21" s="1"/>
  <c r="L40" i="21"/>
  <c r="H40" i="21"/>
  <c r="G40" i="21"/>
  <c r="M40" i="21" s="1"/>
  <c r="F40" i="21"/>
  <c r="E40" i="21"/>
  <c r="K40" i="21" s="1"/>
  <c r="M39" i="21"/>
  <c r="K39" i="21"/>
  <c r="H39" i="21"/>
  <c r="G39" i="21"/>
  <c r="F39" i="21"/>
  <c r="L39" i="21" s="1"/>
  <c r="E39" i="21"/>
  <c r="L38" i="21"/>
  <c r="H38" i="21"/>
  <c r="G38" i="21"/>
  <c r="M38" i="21" s="1"/>
  <c r="F38" i="21"/>
  <c r="E38" i="21"/>
  <c r="K38" i="21" s="1"/>
  <c r="K37" i="21"/>
  <c r="H37" i="21"/>
  <c r="G37" i="21"/>
  <c r="M37" i="21" s="1"/>
  <c r="F37" i="21"/>
  <c r="L37" i="21" s="1"/>
  <c r="E37" i="21"/>
  <c r="M36" i="21"/>
  <c r="H36" i="21"/>
  <c r="G36" i="21"/>
  <c r="F36" i="21"/>
  <c r="L36" i="21" s="1"/>
  <c r="E36" i="21"/>
  <c r="K36" i="21" s="1"/>
  <c r="L35" i="21"/>
  <c r="H35" i="21"/>
  <c r="G35" i="21"/>
  <c r="M35" i="21" s="1"/>
  <c r="F35" i="21"/>
  <c r="E35" i="21"/>
  <c r="K35" i="21" s="1"/>
  <c r="K34" i="21"/>
  <c r="H34" i="21"/>
  <c r="G34" i="21"/>
  <c r="M34" i="21" s="1"/>
  <c r="F34" i="21"/>
  <c r="L34" i="21" s="1"/>
  <c r="E34" i="21"/>
  <c r="M33" i="21"/>
  <c r="H33" i="21"/>
  <c r="G33" i="21"/>
  <c r="F33" i="21"/>
  <c r="L33" i="21" s="1"/>
  <c r="E33" i="21"/>
  <c r="K33" i="21" s="1"/>
  <c r="L32" i="21"/>
  <c r="H32" i="21"/>
  <c r="G32" i="21"/>
  <c r="M32" i="21" s="1"/>
  <c r="F32" i="21"/>
  <c r="E32" i="21"/>
  <c r="K32" i="21" s="1"/>
  <c r="M31" i="21"/>
  <c r="K31" i="21"/>
  <c r="H31" i="21"/>
  <c r="G31" i="21"/>
  <c r="F31" i="21"/>
  <c r="L31" i="21" s="1"/>
  <c r="E31" i="21"/>
  <c r="L30" i="21"/>
  <c r="H30" i="21"/>
  <c r="G30" i="21"/>
  <c r="M30" i="21" s="1"/>
  <c r="F30" i="21"/>
  <c r="E30" i="21"/>
  <c r="K30" i="21" s="1"/>
  <c r="K29" i="21"/>
  <c r="H29" i="21"/>
  <c r="G29" i="21"/>
  <c r="M29" i="21" s="1"/>
  <c r="F29" i="21"/>
  <c r="L29" i="21" s="1"/>
  <c r="E29" i="21"/>
  <c r="M28" i="21"/>
  <c r="H28" i="21"/>
  <c r="G28" i="21"/>
  <c r="F28" i="21"/>
  <c r="L28" i="21" s="1"/>
  <c r="E28" i="21"/>
  <c r="K28" i="21" s="1"/>
  <c r="L27" i="21"/>
  <c r="H27" i="21"/>
  <c r="G27" i="21"/>
  <c r="M27" i="21" s="1"/>
  <c r="F27" i="21"/>
  <c r="E27" i="21"/>
  <c r="K27" i="21" s="1"/>
  <c r="K26" i="21"/>
  <c r="H26" i="21"/>
  <c r="G26" i="21"/>
  <c r="M26" i="21" s="1"/>
  <c r="F26" i="21"/>
  <c r="L26" i="21" s="1"/>
  <c r="E26" i="21"/>
  <c r="M25" i="21"/>
  <c r="H25" i="21"/>
  <c r="G25" i="21"/>
  <c r="F25" i="21"/>
  <c r="L25" i="21" s="1"/>
  <c r="E25" i="21"/>
  <c r="K25" i="21" s="1"/>
  <c r="L24" i="21"/>
  <c r="H24" i="21"/>
  <c r="G24" i="21"/>
  <c r="M24" i="21" s="1"/>
  <c r="F24" i="21"/>
  <c r="E24" i="21"/>
  <c r="K24" i="21" s="1"/>
  <c r="M23" i="21"/>
  <c r="K23" i="21"/>
  <c r="H23" i="21"/>
  <c r="G23" i="21"/>
  <c r="F23" i="21"/>
  <c r="L23" i="21" s="1"/>
  <c r="E23" i="21"/>
  <c r="L22" i="21"/>
  <c r="H22" i="21"/>
  <c r="G22" i="21"/>
  <c r="M22" i="21" s="1"/>
  <c r="F22" i="21"/>
  <c r="E22" i="21"/>
  <c r="K22" i="21" s="1"/>
  <c r="K21" i="21"/>
  <c r="H21" i="21"/>
  <c r="G21" i="21"/>
  <c r="M21" i="21" s="1"/>
  <c r="F21" i="21"/>
  <c r="L21" i="21" s="1"/>
  <c r="E21" i="21"/>
  <c r="M20" i="21"/>
  <c r="H20" i="21"/>
  <c r="G20" i="21"/>
  <c r="F20" i="21"/>
  <c r="L20" i="21" s="1"/>
  <c r="E20" i="21"/>
  <c r="K20" i="21" s="1"/>
  <c r="L19" i="21"/>
  <c r="H19" i="21"/>
  <c r="G19" i="21"/>
  <c r="M19" i="21" s="1"/>
  <c r="F19" i="21"/>
  <c r="E19" i="21"/>
  <c r="K19" i="21" s="1"/>
  <c r="K18" i="21"/>
  <c r="H18" i="21"/>
  <c r="G18" i="21"/>
  <c r="M18" i="21" s="1"/>
  <c r="F18" i="21"/>
  <c r="L18" i="21" s="1"/>
  <c r="E18" i="21"/>
  <c r="M17" i="21"/>
  <c r="H17" i="21"/>
  <c r="G17" i="21"/>
  <c r="F17" i="21"/>
  <c r="L17" i="21" s="1"/>
  <c r="E17" i="21"/>
  <c r="K17" i="21" s="1"/>
  <c r="L16" i="21"/>
  <c r="H16" i="21"/>
  <c r="G16" i="21"/>
  <c r="M16" i="21" s="1"/>
  <c r="F16" i="21"/>
  <c r="E16" i="21"/>
  <c r="K16" i="21" s="1"/>
  <c r="M15" i="21"/>
  <c r="K15" i="21"/>
  <c r="H15" i="21"/>
  <c r="G15" i="21"/>
  <c r="F15" i="21"/>
  <c r="L15" i="21" s="1"/>
  <c r="E15" i="21"/>
  <c r="L14" i="21"/>
  <c r="H14" i="21"/>
  <c r="G14" i="21"/>
  <c r="M14" i="21" s="1"/>
  <c r="F14" i="21"/>
  <c r="E14" i="21"/>
  <c r="K14" i="21" s="1"/>
  <c r="K13" i="21"/>
  <c r="H13" i="21"/>
  <c r="G13" i="21"/>
  <c r="M13" i="21" s="1"/>
  <c r="F13" i="21"/>
  <c r="L13" i="21" s="1"/>
  <c r="E13" i="21"/>
  <c r="M12" i="21"/>
  <c r="H12" i="21"/>
  <c r="G12" i="21"/>
  <c r="F12" i="21"/>
  <c r="L12" i="21" s="1"/>
  <c r="E12" i="21"/>
  <c r="K12" i="21" s="1"/>
  <c r="L11" i="21"/>
  <c r="H11" i="21"/>
  <c r="G11" i="21"/>
  <c r="M11" i="21" s="1"/>
  <c r="F11" i="21"/>
  <c r="E11" i="21"/>
  <c r="K11" i="21" s="1"/>
  <c r="K10" i="21"/>
  <c r="H10" i="21"/>
  <c r="G10" i="21"/>
  <c r="M10" i="21" s="1"/>
  <c r="F10" i="21"/>
  <c r="L10" i="21" s="1"/>
  <c r="E10" i="21"/>
  <c r="M9" i="21"/>
  <c r="H9" i="21"/>
  <c r="G9" i="21"/>
  <c r="F9" i="21"/>
  <c r="L9" i="21" s="1"/>
  <c r="E9" i="21"/>
  <c r="K9" i="21" s="1"/>
  <c r="L8" i="21"/>
  <c r="H8" i="21"/>
  <c r="G8" i="21"/>
  <c r="M8" i="21" s="1"/>
  <c r="F8" i="21"/>
  <c r="E8" i="21"/>
  <c r="K8" i="21" s="1"/>
  <c r="M7" i="21"/>
  <c r="K7" i="21"/>
  <c r="H7" i="21"/>
  <c r="G7" i="21"/>
  <c r="F7" i="21"/>
  <c r="L7" i="21" s="1"/>
  <c r="E7" i="21"/>
  <c r="L6" i="21"/>
  <c r="H6" i="21"/>
  <c r="G6" i="21"/>
  <c r="M6" i="21" s="1"/>
  <c r="F6" i="21"/>
  <c r="E6" i="21"/>
  <c r="K6" i="21" s="1"/>
  <c r="H5" i="21"/>
  <c r="G5" i="21"/>
  <c r="M5" i="21" s="1"/>
  <c r="F5" i="21"/>
  <c r="L5" i="21" s="1"/>
  <c r="E5" i="21"/>
  <c r="K5" i="21" s="1"/>
  <c r="M4" i="21"/>
  <c r="L4" i="21"/>
  <c r="H4" i="21"/>
  <c r="G4" i="21"/>
  <c r="F4" i="21"/>
  <c r="E4" i="21"/>
  <c r="K4" i="21" s="1"/>
  <c r="M3" i="21"/>
  <c r="L3" i="21"/>
  <c r="K3" i="21"/>
  <c r="H3" i="21"/>
  <c r="G3" i="21"/>
  <c r="F3" i="21"/>
  <c r="E3" i="21"/>
  <c r="M2" i="21"/>
  <c r="L2" i="21"/>
  <c r="K2" i="21"/>
  <c r="H2" i="21"/>
  <c r="G2" i="21"/>
  <c r="F2" i="21"/>
  <c r="E2" i="21"/>
  <c r="L50" i="20"/>
  <c r="F50" i="20"/>
  <c r="E50" i="20"/>
  <c r="K50" i="20" s="1"/>
  <c r="L49" i="20"/>
  <c r="F49" i="20"/>
  <c r="E49" i="20"/>
  <c r="L48" i="20"/>
  <c r="H48" i="20"/>
  <c r="F48" i="20"/>
  <c r="E48" i="20"/>
  <c r="L47" i="20"/>
  <c r="G47" i="20"/>
  <c r="M47" i="20" s="1"/>
  <c r="F47" i="20"/>
  <c r="E47" i="20"/>
  <c r="F46" i="20"/>
  <c r="L46" i="20" s="1"/>
  <c r="E46" i="20"/>
  <c r="F45" i="20"/>
  <c r="L45" i="20" s="1"/>
  <c r="E45" i="20"/>
  <c r="K45" i="20" s="1"/>
  <c r="F44" i="20"/>
  <c r="L44" i="20" s="1"/>
  <c r="E44" i="20"/>
  <c r="F43" i="20"/>
  <c r="L43" i="20" s="1"/>
  <c r="E43" i="20"/>
  <c r="L42" i="20"/>
  <c r="F42" i="20"/>
  <c r="E42" i="20"/>
  <c r="K42" i="20" s="1"/>
  <c r="L41" i="20"/>
  <c r="F41" i="20"/>
  <c r="E41" i="20"/>
  <c r="L40" i="20"/>
  <c r="H40" i="20"/>
  <c r="F40" i="20"/>
  <c r="E40" i="20"/>
  <c r="L39" i="20"/>
  <c r="G39" i="20"/>
  <c r="M39" i="20" s="1"/>
  <c r="F39" i="20"/>
  <c r="E39" i="20"/>
  <c r="F38" i="20"/>
  <c r="L38" i="20" s="1"/>
  <c r="E38" i="20"/>
  <c r="F37" i="20"/>
  <c r="L37" i="20" s="1"/>
  <c r="E37" i="20"/>
  <c r="K37" i="20" s="1"/>
  <c r="F36" i="20"/>
  <c r="L36" i="20" s="1"/>
  <c r="E36" i="20"/>
  <c r="F35" i="20"/>
  <c r="L35" i="20" s="1"/>
  <c r="E35" i="20"/>
  <c r="K35" i="20" s="1"/>
  <c r="L34" i="20"/>
  <c r="F34" i="20"/>
  <c r="E34" i="20"/>
  <c r="K34" i="20" s="1"/>
  <c r="L33" i="20"/>
  <c r="F33" i="20"/>
  <c r="E33" i="20"/>
  <c r="L32" i="20"/>
  <c r="H32" i="20"/>
  <c r="F32" i="20"/>
  <c r="E32" i="20"/>
  <c r="L31" i="20"/>
  <c r="G31" i="20"/>
  <c r="M31" i="20" s="1"/>
  <c r="F31" i="20"/>
  <c r="E31" i="20"/>
  <c r="F30" i="20"/>
  <c r="L30" i="20" s="1"/>
  <c r="E30" i="20"/>
  <c r="F29" i="20"/>
  <c r="L29" i="20" s="1"/>
  <c r="E29" i="20"/>
  <c r="K29" i="20" s="1"/>
  <c r="F28" i="20"/>
  <c r="L28" i="20" s="1"/>
  <c r="E28" i="20"/>
  <c r="F27" i="20"/>
  <c r="L27" i="20" s="1"/>
  <c r="E27" i="20"/>
  <c r="K27" i="20" s="1"/>
  <c r="L26" i="20"/>
  <c r="F26" i="20"/>
  <c r="E26" i="20"/>
  <c r="K26" i="20" s="1"/>
  <c r="L25" i="20"/>
  <c r="F25" i="20"/>
  <c r="E25" i="20"/>
  <c r="L24" i="20"/>
  <c r="H24" i="20"/>
  <c r="F24" i="20"/>
  <c r="E24" i="20"/>
  <c r="L23" i="20"/>
  <c r="G23" i="20"/>
  <c r="M23" i="20" s="1"/>
  <c r="F23" i="20"/>
  <c r="E23" i="20"/>
  <c r="F22" i="20"/>
  <c r="L22" i="20" s="1"/>
  <c r="E22" i="20"/>
  <c r="F21" i="20"/>
  <c r="L21" i="20" s="1"/>
  <c r="E21" i="20"/>
  <c r="K21" i="20" s="1"/>
  <c r="F20" i="20"/>
  <c r="L20" i="20" s="1"/>
  <c r="E20" i="20"/>
  <c r="F19" i="20"/>
  <c r="L19" i="20" s="1"/>
  <c r="E19" i="20"/>
  <c r="K19" i="20" s="1"/>
  <c r="L18" i="20"/>
  <c r="F18" i="20"/>
  <c r="E18" i="20"/>
  <c r="K18" i="20" s="1"/>
  <c r="L17" i="20"/>
  <c r="F17" i="20"/>
  <c r="E17" i="20"/>
  <c r="L16" i="20"/>
  <c r="H16" i="20"/>
  <c r="F16" i="20"/>
  <c r="E16" i="20"/>
  <c r="L15" i="20"/>
  <c r="G15" i="20"/>
  <c r="M15" i="20" s="1"/>
  <c r="F15" i="20"/>
  <c r="E15" i="20"/>
  <c r="F14" i="20"/>
  <c r="L14" i="20" s="1"/>
  <c r="E14" i="20"/>
  <c r="F13" i="20"/>
  <c r="L13" i="20" s="1"/>
  <c r="E13" i="20"/>
  <c r="K13" i="20" s="1"/>
  <c r="F12" i="20"/>
  <c r="L12" i="20" s="1"/>
  <c r="E12" i="20"/>
  <c r="F11" i="20"/>
  <c r="L11" i="20" s="1"/>
  <c r="E11" i="20"/>
  <c r="K11" i="20" s="1"/>
  <c r="L10" i="20"/>
  <c r="F10" i="20"/>
  <c r="E10" i="20"/>
  <c r="K10" i="20" s="1"/>
  <c r="L9" i="20"/>
  <c r="F9" i="20"/>
  <c r="E9" i="20"/>
  <c r="L8" i="20"/>
  <c r="H8" i="20"/>
  <c r="F8" i="20"/>
  <c r="E8" i="20"/>
  <c r="L7" i="20"/>
  <c r="G7" i="20"/>
  <c r="M7" i="20" s="1"/>
  <c r="F7" i="20"/>
  <c r="E7" i="20"/>
  <c r="F6" i="20"/>
  <c r="L6" i="20" s="1"/>
  <c r="E6" i="20"/>
  <c r="F5" i="20"/>
  <c r="L5" i="20" s="1"/>
  <c r="E5" i="20"/>
  <c r="K5" i="20" s="1"/>
  <c r="F4" i="20"/>
  <c r="L4" i="20" s="1"/>
  <c r="E4" i="20"/>
  <c r="F3" i="20"/>
  <c r="L3" i="20" s="1"/>
  <c r="E3" i="20"/>
  <c r="K3" i="20" s="1"/>
  <c r="P2" i="20"/>
  <c r="G48" i="20" s="1"/>
  <c r="M48" i="20" s="1"/>
  <c r="N2" i="20"/>
  <c r="F2" i="20"/>
  <c r="L2" i="20" s="1"/>
  <c r="L51" i="20" s="1"/>
  <c r="E2" i="20"/>
  <c r="G50" i="19"/>
  <c r="M50" i="19" s="1"/>
  <c r="F50" i="19"/>
  <c r="L50" i="19" s="1"/>
  <c r="E50" i="19"/>
  <c r="F49" i="19"/>
  <c r="L49" i="19" s="1"/>
  <c r="E49" i="19"/>
  <c r="K49" i="19" s="1"/>
  <c r="F48" i="19"/>
  <c r="L48" i="19" s="1"/>
  <c r="E48" i="19"/>
  <c r="K48" i="19" s="1"/>
  <c r="F47" i="19"/>
  <c r="L47" i="19" s="1"/>
  <c r="E47" i="19"/>
  <c r="K47" i="19" s="1"/>
  <c r="L46" i="19"/>
  <c r="F46" i="19"/>
  <c r="E46" i="19"/>
  <c r="K46" i="19" s="1"/>
  <c r="L45" i="19"/>
  <c r="K45" i="19"/>
  <c r="F45" i="19"/>
  <c r="E45" i="19"/>
  <c r="L44" i="19"/>
  <c r="K44" i="19"/>
  <c r="H44" i="19"/>
  <c r="F44" i="19"/>
  <c r="E44" i="19"/>
  <c r="L43" i="19"/>
  <c r="H43" i="19"/>
  <c r="G43" i="19"/>
  <c r="M43" i="19" s="1"/>
  <c r="F43" i="19"/>
  <c r="E43" i="19"/>
  <c r="G42" i="19"/>
  <c r="M42" i="19" s="1"/>
  <c r="F42" i="19"/>
  <c r="L42" i="19" s="1"/>
  <c r="E42" i="19"/>
  <c r="F41" i="19"/>
  <c r="L41" i="19" s="1"/>
  <c r="E41" i="19"/>
  <c r="K41" i="19" s="1"/>
  <c r="F40" i="19"/>
  <c r="L40" i="19" s="1"/>
  <c r="E40" i="19"/>
  <c r="K40" i="19" s="1"/>
  <c r="F39" i="19"/>
  <c r="L39" i="19" s="1"/>
  <c r="E39" i="19"/>
  <c r="K39" i="19" s="1"/>
  <c r="L38" i="19"/>
  <c r="F38" i="19"/>
  <c r="E38" i="19"/>
  <c r="K38" i="19" s="1"/>
  <c r="L37" i="19"/>
  <c r="K37" i="19"/>
  <c r="F37" i="19"/>
  <c r="E37" i="19"/>
  <c r="L36" i="19"/>
  <c r="K36" i="19"/>
  <c r="H36" i="19"/>
  <c r="F36" i="19"/>
  <c r="E36" i="19"/>
  <c r="L35" i="19"/>
  <c r="H35" i="19"/>
  <c r="G35" i="19"/>
  <c r="M35" i="19" s="1"/>
  <c r="F35" i="19"/>
  <c r="E35" i="19"/>
  <c r="G34" i="19"/>
  <c r="M34" i="19" s="1"/>
  <c r="F34" i="19"/>
  <c r="L34" i="19" s="1"/>
  <c r="E34" i="19"/>
  <c r="F33" i="19"/>
  <c r="L33" i="19" s="1"/>
  <c r="E33" i="19"/>
  <c r="K33" i="19" s="1"/>
  <c r="F32" i="19"/>
  <c r="L32" i="19" s="1"/>
  <c r="E32" i="19"/>
  <c r="K32" i="19" s="1"/>
  <c r="F31" i="19"/>
  <c r="L31" i="19" s="1"/>
  <c r="E31" i="19"/>
  <c r="K31" i="19" s="1"/>
  <c r="L30" i="19"/>
  <c r="F30" i="19"/>
  <c r="E30" i="19"/>
  <c r="K30" i="19" s="1"/>
  <c r="L29" i="19"/>
  <c r="K29" i="19"/>
  <c r="F29" i="19"/>
  <c r="E29" i="19"/>
  <c r="L28" i="19"/>
  <c r="K28" i="19"/>
  <c r="H28" i="19"/>
  <c r="F28" i="19"/>
  <c r="E28" i="19"/>
  <c r="L27" i="19"/>
  <c r="H27" i="19"/>
  <c r="G27" i="19"/>
  <c r="M27" i="19" s="1"/>
  <c r="F27" i="19"/>
  <c r="E27" i="19"/>
  <c r="K27" i="19" s="1"/>
  <c r="G26" i="19"/>
  <c r="M26" i="19" s="1"/>
  <c r="F26" i="19"/>
  <c r="L26" i="19" s="1"/>
  <c r="E26" i="19"/>
  <c r="F25" i="19"/>
  <c r="L25" i="19" s="1"/>
  <c r="E25" i="19"/>
  <c r="K25" i="19" s="1"/>
  <c r="G24" i="19"/>
  <c r="M24" i="19" s="1"/>
  <c r="F24" i="19"/>
  <c r="L24" i="19" s="1"/>
  <c r="E24" i="19"/>
  <c r="K24" i="19" s="1"/>
  <c r="M23" i="19"/>
  <c r="G23" i="19"/>
  <c r="F23" i="19"/>
  <c r="L23" i="19" s="1"/>
  <c r="E23" i="19"/>
  <c r="K23" i="19" s="1"/>
  <c r="L22" i="19"/>
  <c r="F22" i="19"/>
  <c r="E22" i="19"/>
  <c r="K22" i="19" s="1"/>
  <c r="L21" i="19"/>
  <c r="K21" i="19"/>
  <c r="G21" i="19"/>
  <c r="M21" i="19" s="1"/>
  <c r="F21" i="19"/>
  <c r="E21" i="19"/>
  <c r="K20" i="19"/>
  <c r="H20" i="19"/>
  <c r="F20" i="19"/>
  <c r="L20" i="19" s="1"/>
  <c r="E20" i="19"/>
  <c r="L19" i="19"/>
  <c r="H19" i="19"/>
  <c r="G19" i="19"/>
  <c r="M19" i="19" s="1"/>
  <c r="F19" i="19"/>
  <c r="E19" i="19"/>
  <c r="K19" i="19" s="1"/>
  <c r="G18" i="19"/>
  <c r="M18" i="19" s="1"/>
  <c r="F18" i="19"/>
  <c r="L18" i="19" s="1"/>
  <c r="E18" i="19"/>
  <c r="G17" i="19"/>
  <c r="M17" i="19" s="1"/>
  <c r="F17" i="19"/>
  <c r="L17" i="19" s="1"/>
  <c r="E17" i="19"/>
  <c r="K17" i="19" s="1"/>
  <c r="G16" i="19"/>
  <c r="M16" i="19" s="1"/>
  <c r="F16" i="19"/>
  <c r="L16" i="19" s="1"/>
  <c r="E16" i="19"/>
  <c r="K16" i="19" s="1"/>
  <c r="M15" i="19"/>
  <c r="G15" i="19"/>
  <c r="F15" i="19"/>
  <c r="L15" i="19" s="1"/>
  <c r="E15" i="19"/>
  <c r="K15" i="19" s="1"/>
  <c r="L14" i="19"/>
  <c r="F14" i="19"/>
  <c r="E14" i="19"/>
  <c r="K14" i="19" s="1"/>
  <c r="L13" i="19"/>
  <c r="K13" i="19"/>
  <c r="G13" i="19"/>
  <c r="M13" i="19" s="1"/>
  <c r="F13" i="19"/>
  <c r="E13" i="19"/>
  <c r="K12" i="19"/>
  <c r="H12" i="19"/>
  <c r="F12" i="19"/>
  <c r="L12" i="19" s="1"/>
  <c r="E12" i="19"/>
  <c r="L11" i="19"/>
  <c r="H11" i="19"/>
  <c r="G11" i="19"/>
  <c r="M11" i="19" s="1"/>
  <c r="F11" i="19"/>
  <c r="E11" i="19"/>
  <c r="K11" i="19" s="1"/>
  <c r="G10" i="19"/>
  <c r="M10" i="19" s="1"/>
  <c r="F10" i="19"/>
  <c r="L10" i="19" s="1"/>
  <c r="E10" i="19"/>
  <c r="G9" i="19"/>
  <c r="M9" i="19" s="1"/>
  <c r="F9" i="19"/>
  <c r="L9" i="19" s="1"/>
  <c r="E9" i="19"/>
  <c r="K9" i="19" s="1"/>
  <c r="G8" i="19"/>
  <c r="M8" i="19" s="1"/>
  <c r="F8" i="19"/>
  <c r="L8" i="19" s="1"/>
  <c r="E8" i="19"/>
  <c r="K8" i="19" s="1"/>
  <c r="M7" i="19"/>
  <c r="G7" i="19"/>
  <c r="F7" i="19"/>
  <c r="L7" i="19" s="1"/>
  <c r="E7" i="19"/>
  <c r="K7" i="19" s="1"/>
  <c r="L6" i="19"/>
  <c r="F6" i="19"/>
  <c r="E6" i="19"/>
  <c r="K6" i="19" s="1"/>
  <c r="L5" i="19"/>
  <c r="K5" i="19"/>
  <c r="G5" i="19"/>
  <c r="M5" i="19" s="1"/>
  <c r="F5" i="19"/>
  <c r="E5" i="19"/>
  <c r="K4" i="19"/>
  <c r="H4" i="19"/>
  <c r="F4" i="19"/>
  <c r="L4" i="19" s="1"/>
  <c r="E4" i="19"/>
  <c r="L3" i="19"/>
  <c r="H3" i="19"/>
  <c r="G3" i="19"/>
  <c r="M3" i="19" s="1"/>
  <c r="F3" i="19"/>
  <c r="E3" i="19"/>
  <c r="K3" i="19" s="1"/>
  <c r="P2" i="19"/>
  <c r="G44" i="19" s="1"/>
  <c r="M44" i="19" s="1"/>
  <c r="N2" i="19"/>
  <c r="H45" i="19" s="1"/>
  <c r="K2" i="19"/>
  <c r="H2" i="19"/>
  <c r="F2" i="19"/>
  <c r="L2" i="19" s="1"/>
  <c r="E2" i="19"/>
  <c r="L50" i="18"/>
  <c r="F50" i="18"/>
  <c r="E50" i="18"/>
  <c r="L49" i="18"/>
  <c r="F49" i="18"/>
  <c r="E49" i="18"/>
  <c r="F48" i="18"/>
  <c r="L48" i="18" s="1"/>
  <c r="E48" i="18"/>
  <c r="L47" i="18"/>
  <c r="F47" i="18"/>
  <c r="E47" i="18"/>
  <c r="F46" i="18"/>
  <c r="L46" i="18" s="1"/>
  <c r="E46" i="18"/>
  <c r="F45" i="18"/>
  <c r="L45" i="18" s="1"/>
  <c r="E45" i="18"/>
  <c r="F44" i="18"/>
  <c r="L44" i="18" s="1"/>
  <c r="E44" i="18"/>
  <c r="F43" i="18"/>
  <c r="L43" i="18" s="1"/>
  <c r="E43" i="18"/>
  <c r="L42" i="18"/>
  <c r="F42" i="18"/>
  <c r="E42" i="18"/>
  <c r="L41" i="18"/>
  <c r="F41" i="18"/>
  <c r="E41" i="18"/>
  <c r="H40" i="18"/>
  <c r="F40" i="18"/>
  <c r="L40" i="18" s="1"/>
  <c r="E40" i="18"/>
  <c r="L39" i="18"/>
  <c r="F39" i="18"/>
  <c r="E39" i="18"/>
  <c r="G38" i="18"/>
  <c r="M38" i="18" s="1"/>
  <c r="F38" i="18"/>
  <c r="L38" i="18" s="1"/>
  <c r="E38" i="18"/>
  <c r="F37" i="18"/>
  <c r="L37" i="18" s="1"/>
  <c r="E37" i="18"/>
  <c r="L36" i="18"/>
  <c r="F36" i="18"/>
  <c r="E36" i="18"/>
  <c r="F35" i="18"/>
  <c r="L35" i="18" s="1"/>
  <c r="E35" i="18"/>
  <c r="L34" i="18"/>
  <c r="F34" i="18"/>
  <c r="E34" i="18"/>
  <c r="L33" i="18"/>
  <c r="K33" i="18"/>
  <c r="F33" i="18"/>
  <c r="E33" i="18"/>
  <c r="F32" i="18"/>
  <c r="L32" i="18" s="1"/>
  <c r="E32" i="18"/>
  <c r="L31" i="18"/>
  <c r="H31" i="18"/>
  <c r="G31" i="18"/>
  <c r="M31" i="18" s="1"/>
  <c r="F31" i="18"/>
  <c r="E31" i="18"/>
  <c r="F30" i="18"/>
  <c r="L30" i="18" s="1"/>
  <c r="E30" i="18"/>
  <c r="F29" i="18"/>
  <c r="L29" i="18" s="1"/>
  <c r="E29" i="18"/>
  <c r="L28" i="18"/>
  <c r="F28" i="18"/>
  <c r="E28" i="18"/>
  <c r="F27" i="18"/>
  <c r="L27" i="18" s="1"/>
  <c r="E27" i="18"/>
  <c r="L26" i="18"/>
  <c r="F26" i="18"/>
  <c r="E26" i="18"/>
  <c r="L25" i="18"/>
  <c r="F25" i="18"/>
  <c r="E25" i="18"/>
  <c r="F24" i="18"/>
  <c r="L24" i="18" s="1"/>
  <c r="E24" i="18"/>
  <c r="L23" i="18"/>
  <c r="G23" i="18"/>
  <c r="M23" i="18" s="1"/>
  <c r="F23" i="18"/>
  <c r="E23" i="18"/>
  <c r="G22" i="18"/>
  <c r="M22" i="18" s="1"/>
  <c r="F22" i="18"/>
  <c r="L22" i="18" s="1"/>
  <c r="E22" i="18"/>
  <c r="F21" i="18"/>
  <c r="L21" i="18" s="1"/>
  <c r="E21" i="18"/>
  <c r="L20" i="18"/>
  <c r="F20" i="18"/>
  <c r="E20" i="18"/>
  <c r="F19" i="18"/>
  <c r="L19" i="18" s="1"/>
  <c r="E19" i="18"/>
  <c r="L18" i="18"/>
  <c r="F18" i="18"/>
  <c r="E18" i="18"/>
  <c r="L17" i="18"/>
  <c r="F17" i="18"/>
  <c r="E17" i="18"/>
  <c r="F16" i="18"/>
  <c r="L16" i="18" s="1"/>
  <c r="E16" i="18"/>
  <c r="L15" i="18"/>
  <c r="G15" i="18"/>
  <c r="M15" i="18" s="1"/>
  <c r="F15" i="18"/>
  <c r="E15" i="18"/>
  <c r="F14" i="18"/>
  <c r="L14" i="18" s="1"/>
  <c r="E14" i="18"/>
  <c r="F13" i="18"/>
  <c r="L13" i="18" s="1"/>
  <c r="E13" i="18"/>
  <c r="L12" i="18"/>
  <c r="F12" i="18"/>
  <c r="E12" i="18"/>
  <c r="G11" i="18"/>
  <c r="M11" i="18" s="1"/>
  <c r="F11" i="18"/>
  <c r="L11" i="18" s="1"/>
  <c r="E11" i="18"/>
  <c r="F10" i="18"/>
  <c r="L10" i="18" s="1"/>
  <c r="E10" i="18"/>
  <c r="M9" i="18"/>
  <c r="L9" i="18"/>
  <c r="G9" i="18"/>
  <c r="F9" i="18"/>
  <c r="E9" i="18"/>
  <c r="F8" i="18"/>
  <c r="L8" i="18" s="1"/>
  <c r="E8" i="18"/>
  <c r="L7" i="18"/>
  <c r="G7" i="18"/>
  <c r="M7" i="18" s="1"/>
  <c r="F7" i="18"/>
  <c r="E7" i="18"/>
  <c r="K7" i="18" s="1"/>
  <c r="L6" i="18"/>
  <c r="F6" i="18"/>
  <c r="E6" i="18"/>
  <c r="F5" i="18"/>
  <c r="L5" i="18" s="1"/>
  <c r="E5" i="18"/>
  <c r="F4" i="18"/>
  <c r="L4" i="18" s="1"/>
  <c r="E4" i="18"/>
  <c r="F3" i="18"/>
  <c r="L3" i="18" s="1"/>
  <c r="E3" i="18"/>
  <c r="K3" i="18" s="1"/>
  <c r="P2" i="18"/>
  <c r="N2" i="18"/>
  <c r="H15" i="18" s="1"/>
  <c r="L2" i="18"/>
  <c r="F2" i="18"/>
  <c r="E2" i="18"/>
  <c r="L50" i="17"/>
  <c r="F50" i="17"/>
  <c r="E50" i="17"/>
  <c r="H49" i="17"/>
  <c r="F49" i="17"/>
  <c r="L49" i="17" s="1"/>
  <c r="E49" i="17"/>
  <c r="G48" i="17"/>
  <c r="M48" i="17" s="1"/>
  <c r="F48" i="17"/>
  <c r="L48" i="17" s="1"/>
  <c r="E48" i="17"/>
  <c r="K48" i="17" s="1"/>
  <c r="F47" i="17"/>
  <c r="L47" i="17" s="1"/>
  <c r="E47" i="17"/>
  <c r="K47" i="17" s="1"/>
  <c r="L46" i="17"/>
  <c r="K46" i="17"/>
  <c r="F46" i="17"/>
  <c r="E46" i="17"/>
  <c r="L45" i="17"/>
  <c r="H45" i="17"/>
  <c r="F45" i="17"/>
  <c r="E45" i="17"/>
  <c r="K44" i="17"/>
  <c r="G44" i="17"/>
  <c r="M44" i="17" s="1"/>
  <c r="F44" i="17"/>
  <c r="L44" i="17" s="1"/>
  <c r="E44" i="17"/>
  <c r="H43" i="17"/>
  <c r="F43" i="17"/>
  <c r="L43" i="17" s="1"/>
  <c r="E43" i="17"/>
  <c r="K43" i="17" s="1"/>
  <c r="G42" i="17"/>
  <c r="M42" i="17" s="1"/>
  <c r="F42" i="17"/>
  <c r="L42" i="17" s="1"/>
  <c r="E42" i="17"/>
  <c r="K42" i="17" s="1"/>
  <c r="F41" i="17"/>
  <c r="L41" i="17" s="1"/>
  <c r="E41" i="17"/>
  <c r="K41" i="17" s="1"/>
  <c r="L40" i="17"/>
  <c r="F40" i="17"/>
  <c r="E40" i="17"/>
  <c r="K40" i="17" s="1"/>
  <c r="L39" i="17"/>
  <c r="F39" i="17"/>
  <c r="E39" i="17"/>
  <c r="L38" i="17"/>
  <c r="K38" i="17"/>
  <c r="F38" i="17"/>
  <c r="E38" i="17"/>
  <c r="L37" i="17"/>
  <c r="H37" i="17"/>
  <c r="F37" i="17"/>
  <c r="E37" i="17"/>
  <c r="K36" i="17"/>
  <c r="G36" i="17"/>
  <c r="M36" i="17" s="1"/>
  <c r="F36" i="17"/>
  <c r="L36" i="17" s="1"/>
  <c r="E36" i="17"/>
  <c r="H35" i="17"/>
  <c r="F35" i="17"/>
  <c r="L35" i="17" s="1"/>
  <c r="E35" i="17"/>
  <c r="K35" i="17" s="1"/>
  <c r="G34" i="17"/>
  <c r="M34" i="17" s="1"/>
  <c r="F34" i="17"/>
  <c r="L34" i="17" s="1"/>
  <c r="E34" i="17"/>
  <c r="K34" i="17" s="1"/>
  <c r="F33" i="17"/>
  <c r="L33" i="17" s="1"/>
  <c r="E33" i="17"/>
  <c r="K33" i="17" s="1"/>
  <c r="L32" i="17"/>
  <c r="F32" i="17"/>
  <c r="E32" i="17"/>
  <c r="K32" i="17" s="1"/>
  <c r="L31" i="17"/>
  <c r="F31" i="17"/>
  <c r="E31" i="17"/>
  <c r="K30" i="17"/>
  <c r="H30" i="17"/>
  <c r="F30" i="17"/>
  <c r="L30" i="17" s="1"/>
  <c r="E30" i="17"/>
  <c r="L29" i="17"/>
  <c r="H29" i="17"/>
  <c r="G29" i="17"/>
  <c r="M29" i="17" s="1"/>
  <c r="F29" i="17"/>
  <c r="E29" i="17"/>
  <c r="K29" i="17" s="1"/>
  <c r="K28" i="17"/>
  <c r="G28" i="17"/>
  <c r="M28" i="17" s="1"/>
  <c r="F28" i="17"/>
  <c r="L28" i="17" s="1"/>
  <c r="E28" i="17"/>
  <c r="H27" i="17"/>
  <c r="F27" i="17"/>
  <c r="L27" i="17" s="1"/>
  <c r="E27" i="17"/>
  <c r="K27" i="17" s="1"/>
  <c r="G26" i="17"/>
  <c r="M26" i="17" s="1"/>
  <c r="F26" i="17"/>
  <c r="L26" i="17" s="1"/>
  <c r="E26" i="17"/>
  <c r="K26" i="17" s="1"/>
  <c r="F25" i="17"/>
  <c r="L25" i="17" s="1"/>
  <c r="E25" i="17"/>
  <c r="K25" i="17" s="1"/>
  <c r="L24" i="17"/>
  <c r="F24" i="17"/>
  <c r="E24" i="17"/>
  <c r="K24" i="17" s="1"/>
  <c r="L23" i="17"/>
  <c r="K23" i="17"/>
  <c r="F23" i="17"/>
  <c r="E23" i="17"/>
  <c r="K22" i="17"/>
  <c r="H22" i="17"/>
  <c r="F22" i="17"/>
  <c r="L22" i="17" s="1"/>
  <c r="E22" i="17"/>
  <c r="L21" i="17"/>
  <c r="H21" i="17"/>
  <c r="G21" i="17"/>
  <c r="M21" i="17" s="1"/>
  <c r="F21" i="17"/>
  <c r="E21" i="17"/>
  <c r="K21" i="17" s="1"/>
  <c r="K20" i="17"/>
  <c r="G20" i="17"/>
  <c r="M20" i="17" s="1"/>
  <c r="F20" i="17"/>
  <c r="L20" i="17" s="1"/>
  <c r="E20" i="17"/>
  <c r="H19" i="17"/>
  <c r="F19" i="17"/>
  <c r="L19" i="17" s="1"/>
  <c r="E19" i="17"/>
  <c r="K19" i="17" s="1"/>
  <c r="G18" i="17"/>
  <c r="M18" i="17" s="1"/>
  <c r="F18" i="17"/>
  <c r="L18" i="17" s="1"/>
  <c r="E18" i="17"/>
  <c r="K18" i="17" s="1"/>
  <c r="F17" i="17"/>
  <c r="L17" i="17" s="1"/>
  <c r="E17" i="17"/>
  <c r="K17" i="17" s="1"/>
  <c r="L16" i="17"/>
  <c r="F16" i="17"/>
  <c r="E16" i="17"/>
  <c r="K16" i="17" s="1"/>
  <c r="L15" i="17"/>
  <c r="K15" i="17"/>
  <c r="F15" i="17"/>
  <c r="E15" i="17"/>
  <c r="K14" i="17"/>
  <c r="H14" i="17"/>
  <c r="F14" i="17"/>
  <c r="L14" i="17" s="1"/>
  <c r="E14" i="17"/>
  <c r="L13" i="17"/>
  <c r="H13" i="17"/>
  <c r="G13" i="17"/>
  <c r="M13" i="17" s="1"/>
  <c r="F13" i="17"/>
  <c r="E13" i="17"/>
  <c r="K13" i="17" s="1"/>
  <c r="K12" i="17"/>
  <c r="G12" i="17"/>
  <c r="M12" i="17" s="1"/>
  <c r="F12" i="17"/>
  <c r="L12" i="17" s="1"/>
  <c r="E12" i="17"/>
  <c r="H11" i="17"/>
  <c r="F11" i="17"/>
  <c r="L11" i="17" s="1"/>
  <c r="E11" i="17"/>
  <c r="K11" i="17" s="1"/>
  <c r="H10" i="17"/>
  <c r="G10" i="17"/>
  <c r="M10" i="17" s="1"/>
  <c r="F10" i="17"/>
  <c r="L10" i="17" s="1"/>
  <c r="E10" i="17"/>
  <c r="K10" i="17" s="1"/>
  <c r="M9" i="17"/>
  <c r="G9" i="17"/>
  <c r="F9" i="17"/>
  <c r="L9" i="17" s="1"/>
  <c r="E9" i="17"/>
  <c r="K9" i="17" s="1"/>
  <c r="L8" i="17"/>
  <c r="F8" i="17"/>
  <c r="E8" i="17"/>
  <c r="K8" i="17" s="1"/>
  <c r="L7" i="17"/>
  <c r="K7" i="17"/>
  <c r="F7" i="17"/>
  <c r="E7" i="17"/>
  <c r="K6" i="17"/>
  <c r="H6" i="17"/>
  <c r="F6" i="17"/>
  <c r="L6" i="17" s="1"/>
  <c r="E6" i="17"/>
  <c r="L5" i="17"/>
  <c r="H5" i="17"/>
  <c r="G5" i="17"/>
  <c r="M5" i="17" s="1"/>
  <c r="F5" i="17"/>
  <c r="E5" i="17"/>
  <c r="K5" i="17" s="1"/>
  <c r="K4" i="17"/>
  <c r="G4" i="17"/>
  <c r="M4" i="17" s="1"/>
  <c r="F4" i="17"/>
  <c r="L4" i="17" s="1"/>
  <c r="E4" i="17"/>
  <c r="H3" i="17"/>
  <c r="F3" i="17"/>
  <c r="L3" i="17" s="1"/>
  <c r="E3" i="17"/>
  <c r="K3" i="17" s="1"/>
  <c r="P2" i="17"/>
  <c r="G49" i="17" s="1"/>
  <c r="M49" i="17" s="1"/>
  <c r="N2" i="17"/>
  <c r="H47" i="17" s="1"/>
  <c r="K2" i="17"/>
  <c r="G2" i="17"/>
  <c r="M2" i="17" s="1"/>
  <c r="F2" i="17"/>
  <c r="L2" i="17" s="1"/>
  <c r="E2" i="17"/>
  <c r="K50" i="16"/>
  <c r="F50" i="16"/>
  <c r="L50" i="16" s="1"/>
  <c r="E50" i="16"/>
  <c r="L49" i="16"/>
  <c r="H49" i="16"/>
  <c r="F49" i="16"/>
  <c r="E49" i="16"/>
  <c r="K49" i="16" s="1"/>
  <c r="K48" i="16"/>
  <c r="F48" i="16"/>
  <c r="L48" i="16" s="1"/>
  <c r="E48" i="16"/>
  <c r="H47" i="16"/>
  <c r="F47" i="16"/>
  <c r="L47" i="16" s="1"/>
  <c r="E47" i="16"/>
  <c r="K47" i="16" s="1"/>
  <c r="F46" i="16"/>
  <c r="L46" i="16" s="1"/>
  <c r="E46" i="16"/>
  <c r="K46" i="16" s="1"/>
  <c r="F45" i="16"/>
  <c r="L45" i="16" s="1"/>
  <c r="E45" i="16"/>
  <c r="L44" i="16"/>
  <c r="F44" i="16"/>
  <c r="E44" i="16"/>
  <c r="K44" i="16" s="1"/>
  <c r="L43" i="16"/>
  <c r="F43" i="16"/>
  <c r="E43" i="16"/>
  <c r="K42" i="16"/>
  <c r="F42" i="16"/>
  <c r="L42" i="16" s="1"/>
  <c r="E42" i="16"/>
  <c r="L41" i="16"/>
  <c r="H41" i="16"/>
  <c r="F41" i="16"/>
  <c r="E41" i="16"/>
  <c r="K41" i="16" s="1"/>
  <c r="K40" i="16"/>
  <c r="F40" i="16"/>
  <c r="L40" i="16" s="1"/>
  <c r="E40" i="16"/>
  <c r="H39" i="16"/>
  <c r="F39" i="16"/>
  <c r="L39" i="16" s="1"/>
  <c r="E39" i="16"/>
  <c r="K39" i="16" s="1"/>
  <c r="F38" i="16"/>
  <c r="L38" i="16" s="1"/>
  <c r="E38" i="16"/>
  <c r="K38" i="16" s="1"/>
  <c r="F37" i="16"/>
  <c r="L37" i="16" s="1"/>
  <c r="E37" i="16"/>
  <c r="K37" i="16" s="1"/>
  <c r="L36" i="16"/>
  <c r="F36" i="16"/>
  <c r="E36" i="16"/>
  <c r="K36" i="16" s="1"/>
  <c r="L35" i="16"/>
  <c r="F35" i="16"/>
  <c r="E35" i="16"/>
  <c r="K34" i="16"/>
  <c r="F34" i="16"/>
  <c r="L34" i="16" s="1"/>
  <c r="E34" i="16"/>
  <c r="L33" i="16"/>
  <c r="H33" i="16"/>
  <c r="F33" i="16"/>
  <c r="E33" i="16"/>
  <c r="K33" i="16" s="1"/>
  <c r="K32" i="16"/>
  <c r="G32" i="16"/>
  <c r="M32" i="16" s="1"/>
  <c r="F32" i="16"/>
  <c r="L32" i="16" s="1"/>
  <c r="E32" i="16"/>
  <c r="H31" i="16"/>
  <c r="F31" i="16"/>
  <c r="L31" i="16" s="1"/>
  <c r="E31" i="16"/>
  <c r="K31" i="16" s="1"/>
  <c r="F30" i="16"/>
  <c r="L30" i="16" s="1"/>
  <c r="E30" i="16"/>
  <c r="K30" i="16" s="1"/>
  <c r="F29" i="16"/>
  <c r="L29" i="16" s="1"/>
  <c r="E29" i="16"/>
  <c r="K29" i="16" s="1"/>
  <c r="L28" i="16"/>
  <c r="F28" i="16"/>
  <c r="E28" i="16"/>
  <c r="K28" i="16" s="1"/>
  <c r="L27" i="16"/>
  <c r="F27" i="16"/>
  <c r="E27" i="16"/>
  <c r="K26" i="16"/>
  <c r="F26" i="16"/>
  <c r="L26" i="16" s="1"/>
  <c r="E26" i="16"/>
  <c r="L25" i="16"/>
  <c r="H25" i="16"/>
  <c r="F25" i="16"/>
  <c r="E25" i="16"/>
  <c r="K25" i="16" s="1"/>
  <c r="K24" i="16"/>
  <c r="F24" i="16"/>
  <c r="L24" i="16" s="1"/>
  <c r="E24" i="16"/>
  <c r="H23" i="16"/>
  <c r="F23" i="16"/>
  <c r="L23" i="16" s="1"/>
  <c r="E23" i="16"/>
  <c r="K23" i="16" s="1"/>
  <c r="F22" i="16"/>
  <c r="L22" i="16" s="1"/>
  <c r="E22" i="16"/>
  <c r="K22" i="16" s="1"/>
  <c r="F21" i="16"/>
  <c r="L21" i="16" s="1"/>
  <c r="E21" i="16"/>
  <c r="K21" i="16" s="1"/>
  <c r="L20" i="16"/>
  <c r="F20" i="16"/>
  <c r="E20" i="16"/>
  <c r="K20" i="16" s="1"/>
  <c r="L19" i="16"/>
  <c r="F19" i="16"/>
  <c r="E19" i="16"/>
  <c r="K18" i="16"/>
  <c r="H18" i="16"/>
  <c r="F18" i="16"/>
  <c r="L18" i="16" s="1"/>
  <c r="E18" i="16"/>
  <c r="L17" i="16"/>
  <c r="H17" i="16"/>
  <c r="F17" i="16"/>
  <c r="E17" i="16"/>
  <c r="K17" i="16" s="1"/>
  <c r="K16" i="16"/>
  <c r="F16" i="16"/>
  <c r="L16" i="16" s="1"/>
  <c r="E16" i="16"/>
  <c r="H15" i="16"/>
  <c r="F15" i="16"/>
  <c r="L15" i="16" s="1"/>
  <c r="E15" i="16"/>
  <c r="K15" i="16" s="1"/>
  <c r="F14" i="16"/>
  <c r="L14" i="16" s="1"/>
  <c r="E14" i="16"/>
  <c r="K14" i="16" s="1"/>
  <c r="F13" i="16"/>
  <c r="L13" i="16" s="1"/>
  <c r="E13" i="16"/>
  <c r="K13" i="16" s="1"/>
  <c r="L12" i="16"/>
  <c r="F12" i="16"/>
  <c r="E12" i="16"/>
  <c r="K12" i="16" s="1"/>
  <c r="L11" i="16"/>
  <c r="K11" i="16"/>
  <c r="F11" i="16"/>
  <c r="E11" i="16"/>
  <c r="K10" i="16"/>
  <c r="H10" i="16"/>
  <c r="F10" i="16"/>
  <c r="L10" i="16" s="1"/>
  <c r="E10" i="16"/>
  <c r="L9" i="16"/>
  <c r="H9" i="16"/>
  <c r="F9" i="16"/>
  <c r="E9" i="16"/>
  <c r="K9" i="16" s="1"/>
  <c r="K8" i="16"/>
  <c r="F8" i="16"/>
  <c r="L8" i="16" s="1"/>
  <c r="E8" i="16"/>
  <c r="H7" i="16"/>
  <c r="F7" i="16"/>
  <c r="L7" i="16" s="1"/>
  <c r="E7" i="16"/>
  <c r="K7" i="16" s="1"/>
  <c r="F6" i="16"/>
  <c r="L6" i="16" s="1"/>
  <c r="E6" i="16"/>
  <c r="K6" i="16" s="1"/>
  <c r="F5" i="16"/>
  <c r="L5" i="16" s="1"/>
  <c r="E5" i="16"/>
  <c r="L4" i="16"/>
  <c r="F4" i="16"/>
  <c r="E4" i="16"/>
  <c r="K4" i="16" s="1"/>
  <c r="L3" i="16"/>
  <c r="K3" i="16"/>
  <c r="F3" i="16"/>
  <c r="E3" i="16"/>
  <c r="P2" i="16"/>
  <c r="N2" i="16"/>
  <c r="H50" i="16" s="1"/>
  <c r="L2" i="16"/>
  <c r="H2" i="16"/>
  <c r="F2" i="16"/>
  <c r="E2" i="16"/>
  <c r="K2" i="16" s="1"/>
  <c r="G50" i="15"/>
  <c r="M50" i="15" s="1"/>
  <c r="F50" i="15"/>
  <c r="L50" i="15" s="1"/>
  <c r="E50" i="15"/>
  <c r="F49" i="15"/>
  <c r="L49" i="15" s="1"/>
  <c r="E49" i="15"/>
  <c r="L48" i="15"/>
  <c r="F48" i="15"/>
  <c r="E48" i="15"/>
  <c r="L47" i="15"/>
  <c r="F47" i="15"/>
  <c r="E47" i="15"/>
  <c r="L46" i="15"/>
  <c r="F46" i="15"/>
  <c r="E46" i="15"/>
  <c r="L45" i="15"/>
  <c r="F45" i="15"/>
  <c r="E45" i="15"/>
  <c r="K44" i="15"/>
  <c r="F44" i="15"/>
  <c r="L44" i="15" s="1"/>
  <c r="E44" i="15"/>
  <c r="F43" i="15"/>
  <c r="L43" i="15" s="1"/>
  <c r="E43" i="15"/>
  <c r="F42" i="15"/>
  <c r="L42" i="15" s="1"/>
  <c r="E42" i="15"/>
  <c r="F41" i="15"/>
  <c r="L41" i="15" s="1"/>
  <c r="E41" i="15"/>
  <c r="K41" i="15" s="1"/>
  <c r="L40" i="15"/>
  <c r="F40" i="15"/>
  <c r="E40" i="15"/>
  <c r="L39" i="15"/>
  <c r="F39" i="15"/>
  <c r="E39" i="15"/>
  <c r="F38" i="15"/>
  <c r="L38" i="15" s="1"/>
  <c r="E38" i="15"/>
  <c r="L37" i="15"/>
  <c r="H37" i="15"/>
  <c r="F37" i="15"/>
  <c r="E37" i="15"/>
  <c r="F36" i="15"/>
  <c r="L36" i="15" s="1"/>
  <c r="E36" i="15"/>
  <c r="H35" i="15"/>
  <c r="F35" i="15"/>
  <c r="L35" i="15" s="1"/>
  <c r="E35" i="15"/>
  <c r="G34" i="15"/>
  <c r="M34" i="15" s="1"/>
  <c r="F34" i="15"/>
  <c r="L34" i="15" s="1"/>
  <c r="E34" i="15"/>
  <c r="F33" i="15"/>
  <c r="L33" i="15" s="1"/>
  <c r="E33" i="15"/>
  <c r="L32" i="15"/>
  <c r="F32" i="15"/>
  <c r="E32" i="15"/>
  <c r="L31" i="15"/>
  <c r="F31" i="15"/>
  <c r="E31" i="15"/>
  <c r="F30" i="15"/>
  <c r="L30" i="15" s="1"/>
  <c r="E30" i="15"/>
  <c r="L29" i="15"/>
  <c r="G29" i="15"/>
  <c r="M29" i="15" s="1"/>
  <c r="F29" i="15"/>
  <c r="E29" i="15"/>
  <c r="F28" i="15"/>
  <c r="L28" i="15" s="1"/>
  <c r="E28" i="15"/>
  <c r="F27" i="15"/>
  <c r="L27" i="15" s="1"/>
  <c r="E27" i="15"/>
  <c r="G26" i="15"/>
  <c r="M26" i="15" s="1"/>
  <c r="F26" i="15"/>
  <c r="L26" i="15" s="1"/>
  <c r="E26" i="15"/>
  <c r="F25" i="15"/>
  <c r="L25" i="15" s="1"/>
  <c r="E25" i="15"/>
  <c r="H24" i="15"/>
  <c r="F24" i="15"/>
  <c r="L24" i="15" s="1"/>
  <c r="E24" i="15"/>
  <c r="L23" i="15"/>
  <c r="G23" i="15"/>
  <c r="M23" i="15" s="1"/>
  <c r="F23" i="15"/>
  <c r="E23" i="15"/>
  <c r="F22" i="15"/>
  <c r="L22" i="15" s="1"/>
  <c r="E22" i="15"/>
  <c r="L21" i="15"/>
  <c r="F21" i="15"/>
  <c r="E21" i="15"/>
  <c r="L20" i="15"/>
  <c r="F20" i="15"/>
  <c r="E20" i="15"/>
  <c r="F19" i="15"/>
  <c r="L19" i="15" s="1"/>
  <c r="E19" i="15"/>
  <c r="L18" i="15"/>
  <c r="G18" i="15"/>
  <c r="M18" i="15" s="1"/>
  <c r="F18" i="15"/>
  <c r="E18" i="15"/>
  <c r="K18" i="15" s="1"/>
  <c r="F17" i="15"/>
  <c r="L17" i="15" s="1"/>
  <c r="E17" i="15"/>
  <c r="F16" i="15"/>
  <c r="L16" i="15" s="1"/>
  <c r="E16" i="15"/>
  <c r="L15" i="15"/>
  <c r="G15" i="15"/>
  <c r="M15" i="15" s="1"/>
  <c r="F15" i="15"/>
  <c r="E15" i="15"/>
  <c r="F14" i="15"/>
  <c r="L14" i="15" s="1"/>
  <c r="E14" i="15"/>
  <c r="L13" i="15"/>
  <c r="F13" i="15"/>
  <c r="E13" i="15"/>
  <c r="K13" i="15" s="1"/>
  <c r="L12" i="15"/>
  <c r="F12" i="15"/>
  <c r="E12" i="15"/>
  <c r="F11" i="15"/>
  <c r="L11" i="15" s="1"/>
  <c r="E11" i="15"/>
  <c r="L10" i="15"/>
  <c r="G10" i="15"/>
  <c r="M10" i="15" s="1"/>
  <c r="F10" i="15"/>
  <c r="E10" i="15"/>
  <c r="F9" i="15"/>
  <c r="L9" i="15" s="1"/>
  <c r="E9" i="15"/>
  <c r="H8" i="15"/>
  <c r="F8" i="15"/>
  <c r="L8" i="15" s="1"/>
  <c r="E8" i="15"/>
  <c r="L7" i="15"/>
  <c r="G7" i="15"/>
  <c r="M7" i="15" s="1"/>
  <c r="F7" i="15"/>
  <c r="E7" i="15"/>
  <c r="F6" i="15"/>
  <c r="L6" i="15" s="1"/>
  <c r="E6" i="15"/>
  <c r="L5" i="15"/>
  <c r="F5" i="15"/>
  <c r="E5" i="15"/>
  <c r="G4" i="15"/>
  <c r="M4" i="15" s="1"/>
  <c r="F4" i="15"/>
  <c r="L4" i="15" s="1"/>
  <c r="E4" i="15"/>
  <c r="F3" i="15"/>
  <c r="L3" i="15" s="1"/>
  <c r="E3" i="15"/>
  <c r="P2" i="15"/>
  <c r="G44" i="15" s="1"/>
  <c r="M44" i="15" s="1"/>
  <c r="N2" i="15"/>
  <c r="K2" i="15" s="1"/>
  <c r="G2" i="15"/>
  <c r="M2" i="15" s="1"/>
  <c r="F2" i="15"/>
  <c r="L2" i="15" s="1"/>
  <c r="E2" i="15"/>
  <c r="F50" i="14"/>
  <c r="L50" i="14" s="1"/>
  <c r="E50" i="14"/>
  <c r="L49" i="14"/>
  <c r="F49" i="14"/>
  <c r="E49" i="14"/>
  <c r="K49" i="14" s="1"/>
  <c r="K48" i="14"/>
  <c r="F48" i="14"/>
  <c r="L48" i="14" s="1"/>
  <c r="E48" i="14"/>
  <c r="H47" i="14"/>
  <c r="F47" i="14"/>
  <c r="L47" i="14" s="1"/>
  <c r="E47" i="14"/>
  <c r="K47" i="14" s="1"/>
  <c r="L46" i="14"/>
  <c r="F46" i="14"/>
  <c r="E46" i="14"/>
  <c r="K46" i="14" s="1"/>
  <c r="K45" i="14"/>
  <c r="F45" i="14"/>
  <c r="L45" i="14" s="1"/>
  <c r="E45" i="14"/>
  <c r="H44" i="14"/>
  <c r="F44" i="14"/>
  <c r="L44" i="14" s="1"/>
  <c r="E44" i="14"/>
  <c r="K44" i="14" s="1"/>
  <c r="L43" i="14"/>
  <c r="F43" i="14"/>
  <c r="E43" i="14"/>
  <c r="K43" i="14" s="1"/>
  <c r="F42" i="14"/>
  <c r="L42" i="14" s="1"/>
  <c r="E42" i="14"/>
  <c r="L41" i="14"/>
  <c r="F41" i="14"/>
  <c r="E41" i="14"/>
  <c r="K41" i="14" s="1"/>
  <c r="K40" i="14"/>
  <c r="F40" i="14"/>
  <c r="L40" i="14" s="1"/>
  <c r="E40" i="14"/>
  <c r="H39" i="14"/>
  <c r="F39" i="14"/>
  <c r="L39" i="14" s="1"/>
  <c r="E39" i="14"/>
  <c r="K39" i="14" s="1"/>
  <c r="L38" i="14"/>
  <c r="F38" i="14"/>
  <c r="E38" i="14"/>
  <c r="K38" i="14" s="1"/>
  <c r="K37" i="14"/>
  <c r="F37" i="14"/>
  <c r="L37" i="14" s="1"/>
  <c r="E37" i="14"/>
  <c r="H36" i="14"/>
  <c r="F36" i="14"/>
  <c r="L36" i="14" s="1"/>
  <c r="E36" i="14"/>
  <c r="K36" i="14" s="1"/>
  <c r="L35" i="14"/>
  <c r="F35" i="14"/>
  <c r="E35" i="14"/>
  <c r="K35" i="14" s="1"/>
  <c r="F34" i="14"/>
  <c r="L34" i="14" s="1"/>
  <c r="E34" i="14"/>
  <c r="L33" i="14"/>
  <c r="F33" i="14"/>
  <c r="E33" i="14"/>
  <c r="K33" i="14" s="1"/>
  <c r="K32" i="14"/>
  <c r="F32" i="14"/>
  <c r="L32" i="14" s="1"/>
  <c r="E32" i="14"/>
  <c r="H31" i="14"/>
  <c r="F31" i="14"/>
  <c r="L31" i="14" s="1"/>
  <c r="E31" i="14"/>
  <c r="K31" i="14" s="1"/>
  <c r="L30" i="14"/>
  <c r="G30" i="14"/>
  <c r="M30" i="14" s="1"/>
  <c r="F30" i="14"/>
  <c r="E30" i="14"/>
  <c r="K30" i="14" s="1"/>
  <c r="K29" i="14"/>
  <c r="F29" i="14"/>
  <c r="L29" i="14" s="1"/>
  <c r="E29" i="14"/>
  <c r="H28" i="14"/>
  <c r="F28" i="14"/>
  <c r="L28" i="14" s="1"/>
  <c r="E28" i="14"/>
  <c r="K28" i="14" s="1"/>
  <c r="L27" i="14"/>
  <c r="F27" i="14"/>
  <c r="E27" i="14"/>
  <c r="K27" i="14" s="1"/>
  <c r="F26" i="14"/>
  <c r="L26" i="14" s="1"/>
  <c r="E26" i="14"/>
  <c r="L25" i="14"/>
  <c r="F25" i="14"/>
  <c r="E25" i="14"/>
  <c r="K25" i="14" s="1"/>
  <c r="K24" i="14"/>
  <c r="F24" i="14"/>
  <c r="L24" i="14" s="1"/>
  <c r="E24" i="14"/>
  <c r="H23" i="14"/>
  <c r="F23" i="14"/>
  <c r="L23" i="14" s="1"/>
  <c r="E23" i="14"/>
  <c r="K23" i="14" s="1"/>
  <c r="L22" i="14"/>
  <c r="G22" i="14"/>
  <c r="M22" i="14" s="1"/>
  <c r="F22" i="14"/>
  <c r="E22" i="14"/>
  <c r="K22" i="14" s="1"/>
  <c r="K21" i="14"/>
  <c r="F21" i="14"/>
  <c r="L21" i="14" s="1"/>
  <c r="E21" i="14"/>
  <c r="H20" i="14"/>
  <c r="F20" i="14"/>
  <c r="L20" i="14" s="1"/>
  <c r="E20" i="14"/>
  <c r="K20" i="14" s="1"/>
  <c r="L19" i="14"/>
  <c r="F19" i="14"/>
  <c r="E19" i="14"/>
  <c r="K19" i="14" s="1"/>
  <c r="F18" i="14"/>
  <c r="L18" i="14" s="1"/>
  <c r="E18" i="14"/>
  <c r="L17" i="14"/>
  <c r="F17" i="14"/>
  <c r="E17" i="14"/>
  <c r="K17" i="14" s="1"/>
  <c r="K16" i="14"/>
  <c r="F16" i="14"/>
  <c r="L16" i="14" s="1"/>
  <c r="E16" i="14"/>
  <c r="H15" i="14"/>
  <c r="F15" i="14"/>
  <c r="L15" i="14" s="1"/>
  <c r="E15" i="14"/>
  <c r="K15" i="14" s="1"/>
  <c r="L14" i="14"/>
  <c r="F14" i="14"/>
  <c r="E14" i="14"/>
  <c r="K14" i="14" s="1"/>
  <c r="K13" i="14"/>
  <c r="F13" i="14"/>
  <c r="L13" i="14" s="1"/>
  <c r="E13" i="14"/>
  <c r="H12" i="14"/>
  <c r="F12" i="14"/>
  <c r="L12" i="14" s="1"/>
  <c r="E12" i="14"/>
  <c r="K12" i="14" s="1"/>
  <c r="L11" i="14"/>
  <c r="G11" i="14"/>
  <c r="M11" i="14" s="1"/>
  <c r="F11" i="14"/>
  <c r="E11" i="14"/>
  <c r="K11" i="14" s="1"/>
  <c r="K10" i="14"/>
  <c r="F10" i="14"/>
  <c r="L10" i="14" s="1"/>
  <c r="E10" i="14"/>
  <c r="L9" i="14"/>
  <c r="H9" i="14"/>
  <c r="F9" i="14"/>
  <c r="E9" i="14"/>
  <c r="K9" i="14" s="1"/>
  <c r="K8" i="14"/>
  <c r="F8" i="14"/>
  <c r="L8" i="14" s="1"/>
  <c r="E8" i="14"/>
  <c r="H7" i="14"/>
  <c r="F7" i="14"/>
  <c r="L7" i="14" s="1"/>
  <c r="E7" i="14"/>
  <c r="K7" i="14" s="1"/>
  <c r="L6" i="14"/>
  <c r="G6" i="14"/>
  <c r="M6" i="14" s="1"/>
  <c r="F6" i="14"/>
  <c r="E6" i="14"/>
  <c r="K6" i="14" s="1"/>
  <c r="K5" i="14"/>
  <c r="F5" i="14"/>
  <c r="L5" i="14" s="1"/>
  <c r="E5" i="14"/>
  <c r="H4" i="14"/>
  <c r="F4" i="14"/>
  <c r="L4" i="14" s="1"/>
  <c r="E4" i="14"/>
  <c r="K4" i="14" s="1"/>
  <c r="L3" i="14"/>
  <c r="H3" i="14"/>
  <c r="F3" i="14"/>
  <c r="E3" i="14"/>
  <c r="K3" i="14" s="1"/>
  <c r="P2" i="14"/>
  <c r="G46" i="14" s="1"/>
  <c r="M46" i="14" s="1"/>
  <c r="N2" i="14"/>
  <c r="H48" i="14" s="1"/>
  <c r="H2" i="14"/>
  <c r="F2" i="14"/>
  <c r="L2" i="14" s="1"/>
  <c r="E2" i="14"/>
  <c r="K2" i="14" s="1"/>
  <c r="L50" i="12"/>
  <c r="G50" i="12"/>
  <c r="M50" i="12" s="1"/>
  <c r="F50" i="12"/>
  <c r="E50" i="12"/>
  <c r="K50" i="12" s="1"/>
  <c r="F49" i="12"/>
  <c r="L49" i="12" s="1"/>
  <c r="E49" i="12"/>
  <c r="F48" i="12"/>
  <c r="L48" i="12" s="1"/>
  <c r="E48" i="12"/>
  <c r="L47" i="12"/>
  <c r="G47" i="12"/>
  <c r="M47" i="12" s="1"/>
  <c r="F47" i="12"/>
  <c r="E47" i="12"/>
  <c r="K47" i="12" s="1"/>
  <c r="F46" i="12"/>
  <c r="L46" i="12" s="1"/>
  <c r="E46" i="12"/>
  <c r="L45" i="12"/>
  <c r="F45" i="12"/>
  <c r="E45" i="12"/>
  <c r="K45" i="12" s="1"/>
  <c r="F44" i="12"/>
  <c r="L44" i="12" s="1"/>
  <c r="E44" i="12"/>
  <c r="H43" i="12"/>
  <c r="F43" i="12"/>
  <c r="L43" i="12" s="1"/>
  <c r="E43" i="12"/>
  <c r="K43" i="12" s="1"/>
  <c r="L42" i="12"/>
  <c r="G42" i="12"/>
  <c r="M42" i="12" s="1"/>
  <c r="F42" i="12"/>
  <c r="E42" i="12"/>
  <c r="F41" i="12"/>
  <c r="L41" i="12" s="1"/>
  <c r="E41" i="12"/>
  <c r="H40" i="12"/>
  <c r="F40" i="12"/>
  <c r="L40" i="12" s="1"/>
  <c r="E40" i="12"/>
  <c r="L39" i="12"/>
  <c r="G39" i="12"/>
  <c r="M39" i="12" s="1"/>
  <c r="F39" i="12"/>
  <c r="E39" i="12"/>
  <c r="K39" i="12" s="1"/>
  <c r="F38" i="12"/>
  <c r="L38" i="12" s="1"/>
  <c r="E38" i="12"/>
  <c r="L37" i="12"/>
  <c r="F37" i="12"/>
  <c r="E37" i="12"/>
  <c r="F36" i="12"/>
  <c r="L36" i="12" s="1"/>
  <c r="E36" i="12"/>
  <c r="H35" i="12"/>
  <c r="F35" i="12"/>
  <c r="L35" i="12" s="1"/>
  <c r="E35" i="12"/>
  <c r="K35" i="12" s="1"/>
  <c r="L34" i="12"/>
  <c r="G34" i="12"/>
  <c r="M34" i="12" s="1"/>
  <c r="F34" i="12"/>
  <c r="E34" i="12"/>
  <c r="K33" i="12"/>
  <c r="F33" i="12"/>
  <c r="L33" i="12" s="1"/>
  <c r="E33" i="12"/>
  <c r="H32" i="12"/>
  <c r="F32" i="12"/>
  <c r="L32" i="12" s="1"/>
  <c r="E32" i="12"/>
  <c r="L31" i="12"/>
  <c r="G31" i="12"/>
  <c r="M31" i="12" s="1"/>
  <c r="F31" i="12"/>
  <c r="E31" i="12"/>
  <c r="K31" i="12" s="1"/>
  <c r="F30" i="12"/>
  <c r="L30" i="12" s="1"/>
  <c r="E30" i="12"/>
  <c r="L29" i="12"/>
  <c r="F29" i="12"/>
  <c r="E29" i="12"/>
  <c r="K28" i="12"/>
  <c r="F28" i="12"/>
  <c r="L28" i="12" s="1"/>
  <c r="E28" i="12"/>
  <c r="F27" i="12"/>
  <c r="L27" i="12" s="1"/>
  <c r="E27" i="12"/>
  <c r="K27" i="12" s="1"/>
  <c r="L26" i="12"/>
  <c r="G26" i="12"/>
  <c r="M26" i="12" s="1"/>
  <c r="F26" i="12"/>
  <c r="E26" i="12"/>
  <c r="K25" i="12"/>
  <c r="F25" i="12"/>
  <c r="L25" i="12" s="1"/>
  <c r="E25" i="12"/>
  <c r="H24" i="12"/>
  <c r="F24" i="12"/>
  <c r="L24" i="12" s="1"/>
  <c r="E24" i="12"/>
  <c r="K24" i="12" s="1"/>
  <c r="L23" i="12"/>
  <c r="G23" i="12"/>
  <c r="M23" i="12" s="1"/>
  <c r="F23" i="12"/>
  <c r="E23" i="12"/>
  <c r="F22" i="12"/>
  <c r="L22" i="12" s="1"/>
  <c r="E22" i="12"/>
  <c r="L21" i="12"/>
  <c r="F21" i="12"/>
  <c r="E21" i="12"/>
  <c r="K20" i="12"/>
  <c r="F20" i="12"/>
  <c r="L20" i="12" s="1"/>
  <c r="E20" i="12"/>
  <c r="F19" i="12"/>
  <c r="L19" i="12" s="1"/>
  <c r="E19" i="12"/>
  <c r="K19" i="12" s="1"/>
  <c r="L18" i="12"/>
  <c r="G18" i="12"/>
  <c r="M18" i="12" s="1"/>
  <c r="F18" i="12"/>
  <c r="E18" i="12"/>
  <c r="K17" i="12"/>
  <c r="F17" i="12"/>
  <c r="L17" i="12" s="1"/>
  <c r="E17" i="12"/>
  <c r="H16" i="12"/>
  <c r="F16" i="12"/>
  <c r="L16" i="12" s="1"/>
  <c r="E16" i="12"/>
  <c r="K16" i="12" s="1"/>
  <c r="G15" i="12"/>
  <c r="M15" i="12" s="1"/>
  <c r="F15" i="12"/>
  <c r="L15" i="12" s="1"/>
  <c r="E15" i="12"/>
  <c r="K15" i="12" s="1"/>
  <c r="F14" i="12"/>
  <c r="L14" i="12" s="1"/>
  <c r="E14" i="12"/>
  <c r="K14" i="12" s="1"/>
  <c r="L13" i="12"/>
  <c r="F13" i="12"/>
  <c r="E13" i="12"/>
  <c r="F12" i="12"/>
  <c r="L12" i="12" s="1"/>
  <c r="E12" i="12"/>
  <c r="H11" i="12"/>
  <c r="F11" i="12"/>
  <c r="L11" i="12" s="1"/>
  <c r="E11" i="12"/>
  <c r="K11" i="12" s="1"/>
  <c r="L10" i="12"/>
  <c r="G10" i="12"/>
  <c r="M10" i="12" s="1"/>
  <c r="F10" i="12"/>
  <c r="E10" i="12"/>
  <c r="K9" i="12"/>
  <c r="F9" i="12"/>
  <c r="L9" i="12" s="1"/>
  <c r="E9" i="12"/>
  <c r="H8" i="12"/>
  <c r="F8" i="12"/>
  <c r="L8" i="12" s="1"/>
  <c r="E8" i="12"/>
  <c r="K8" i="12" s="1"/>
  <c r="G7" i="12"/>
  <c r="M7" i="12" s="1"/>
  <c r="F7" i="12"/>
  <c r="L7" i="12" s="1"/>
  <c r="E7" i="12"/>
  <c r="K7" i="12" s="1"/>
  <c r="F6" i="12"/>
  <c r="L6" i="12" s="1"/>
  <c r="E6" i="12"/>
  <c r="K6" i="12" s="1"/>
  <c r="L5" i="12"/>
  <c r="F5" i="12"/>
  <c r="E5" i="12"/>
  <c r="K5" i="12" s="1"/>
  <c r="F4" i="12"/>
  <c r="L4" i="12" s="1"/>
  <c r="E4" i="12"/>
  <c r="H3" i="12"/>
  <c r="F3" i="12"/>
  <c r="L3" i="12" s="1"/>
  <c r="E3" i="12"/>
  <c r="K3" i="12" s="1"/>
  <c r="P2" i="12"/>
  <c r="G43" i="12" s="1"/>
  <c r="M43" i="12" s="1"/>
  <c r="N2" i="12"/>
  <c r="K49" i="12" s="1"/>
  <c r="K2" i="12"/>
  <c r="G2" i="12"/>
  <c r="M2" i="12" s="1"/>
  <c r="F2" i="12"/>
  <c r="L2" i="12" s="1"/>
  <c r="E2" i="12"/>
  <c r="F50" i="11"/>
  <c r="L50" i="11" s="1"/>
  <c r="E50" i="11"/>
  <c r="K50" i="11" s="1"/>
  <c r="L49" i="11"/>
  <c r="F49" i="11"/>
  <c r="E49" i="11"/>
  <c r="K49" i="11" s="1"/>
  <c r="K48" i="11"/>
  <c r="F48" i="11"/>
  <c r="L48" i="11" s="1"/>
  <c r="E48" i="11"/>
  <c r="H47" i="11"/>
  <c r="F47" i="11"/>
  <c r="L47" i="11" s="1"/>
  <c r="E47" i="11"/>
  <c r="K47" i="11" s="1"/>
  <c r="L46" i="11"/>
  <c r="G46" i="11"/>
  <c r="M46" i="11" s="1"/>
  <c r="F46" i="11"/>
  <c r="E46" i="11"/>
  <c r="K46" i="11" s="1"/>
  <c r="K45" i="11"/>
  <c r="F45" i="11"/>
  <c r="L45" i="11" s="1"/>
  <c r="E45" i="11"/>
  <c r="H44" i="11"/>
  <c r="F44" i="11"/>
  <c r="L44" i="11" s="1"/>
  <c r="E44" i="11"/>
  <c r="K44" i="11" s="1"/>
  <c r="F43" i="11"/>
  <c r="L43" i="11" s="1"/>
  <c r="E43" i="11"/>
  <c r="K43" i="11" s="1"/>
  <c r="F42" i="11"/>
  <c r="L42" i="11" s="1"/>
  <c r="E42" i="11"/>
  <c r="K42" i="11" s="1"/>
  <c r="L41" i="11"/>
  <c r="F41" i="11"/>
  <c r="E41" i="11"/>
  <c r="K41" i="11" s="1"/>
  <c r="K40" i="11"/>
  <c r="F40" i="11"/>
  <c r="L40" i="11" s="1"/>
  <c r="E40" i="11"/>
  <c r="H39" i="11"/>
  <c r="F39" i="11"/>
  <c r="L39" i="11" s="1"/>
  <c r="E39" i="11"/>
  <c r="K39" i="11" s="1"/>
  <c r="L38" i="11"/>
  <c r="F38" i="11"/>
  <c r="E38" i="11"/>
  <c r="K38" i="11" s="1"/>
  <c r="K37" i="11"/>
  <c r="F37" i="11"/>
  <c r="L37" i="11" s="1"/>
  <c r="E37" i="11"/>
  <c r="H36" i="11"/>
  <c r="F36" i="11"/>
  <c r="L36" i="11" s="1"/>
  <c r="E36" i="11"/>
  <c r="K36" i="11" s="1"/>
  <c r="L35" i="11"/>
  <c r="F35" i="11"/>
  <c r="E35" i="11"/>
  <c r="K35" i="11" s="1"/>
  <c r="F34" i="11"/>
  <c r="L34" i="11" s="1"/>
  <c r="E34" i="11"/>
  <c r="L33" i="11"/>
  <c r="F33" i="11"/>
  <c r="E33" i="11"/>
  <c r="K33" i="11" s="1"/>
  <c r="K32" i="11"/>
  <c r="F32" i="11"/>
  <c r="L32" i="11" s="1"/>
  <c r="E32" i="11"/>
  <c r="H31" i="11"/>
  <c r="F31" i="11"/>
  <c r="L31" i="11" s="1"/>
  <c r="E31" i="11"/>
  <c r="K31" i="11" s="1"/>
  <c r="L30" i="11"/>
  <c r="G30" i="11"/>
  <c r="M30" i="11" s="1"/>
  <c r="F30" i="11"/>
  <c r="E30" i="11"/>
  <c r="K30" i="11" s="1"/>
  <c r="K29" i="11"/>
  <c r="F29" i="11"/>
  <c r="L29" i="11" s="1"/>
  <c r="E29" i="11"/>
  <c r="H28" i="11"/>
  <c r="F28" i="11"/>
  <c r="L28" i="11" s="1"/>
  <c r="E28" i="11"/>
  <c r="K28" i="11" s="1"/>
  <c r="G27" i="11"/>
  <c r="M27" i="11" s="1"/>
  <c r="F27" i="11"/>
  <c r="L27" i="11" s="1"/>
  <c r="E27" i="11"/>
  <c r="K27" i="11" s="1"/>
  <c r="F26" i="11"/>
  <c r="L26" i="11" s="1"/>
  <c r="E26" i="11"/>
  <c r="K26" i="11" s="1"/>
  <c r="L25" i="11"/>
  <c r="F25" i="11"/>
  <c r="E25" i="11"/>
  <c r="K25" i="11" s="1"/>
  <c r="K24" i="11"/>
  <c r="F24" i="11"/>
  <c r="L24" i="11" s="1"/>
  <c r="E24" i="11"/>
  <c r="H23" i="11"/>
  <c r="F23" i="11"/>
  <c r="L23" i="11" s="1"/>
  <c r="E23" i="11"/>
  <c r="K23" i="11" s="1"/>
  <c r="L22" i="11"/>
  <c r="F22" i="11"/>
  <c r="E22" i="11"/>
  <c r="K22" i="11" s="1"/>
  <c r="K21" i="11"/>
  <c r="F21" i="11"/>
  <c r="L21" i="11" s="1"/>
  <c r="E21" i="11"/>
  <c r="H20" i="11"/>
  <c r="F20" i="11"/>
  <c r="L20" i="11" s="1"/>
  <c r="E20" i="11"/>
  <c r="K20" i="11" s="1"/>
  <c r="G19" i="11"/>
  <c r="M19" i="11" s="1"/>
  <c r="F19" i="11"/>
  <c r="L19" i="11" s="1"/>
  <c r="E19" i="11"/>
  <c r="K19" i="11" s="1"/>
  <c r="F18" i="11"/>
  <c r="L18" i="11" s="1"/>
  <c r="E18" i="11"/>
  <c r="K18" i="11" s="1"/>
  <c r="L17" i="11"/>
  <c r="F17" i="11"/>
  <c r="E17" i="11"/>
  <c r="K17" i="11" s="1"/>
  <c r="K16" i="11"/>
  <c r="F16" i="11"/>
  <c r="L16" i="11" s="1"/>
  <c r="E16" i="11"/>
  <c r="H15" i="11"/>
  <c r="F15" i="11"/>
  <c r="L15" i="11" s="1"/>
  <c r="E15" i="11"/>
  <c r="K15" i="11" s="1"/>
  <c r="L14" i="11"/>
  <c r="F14" i="11"/>
  <c r="E14" i="11"/>
  <c r="K14" i="11" s="1"/>
  <c r="K13" i="11"/>
  <c r="F13" i="11"/>
  <c r="L13" i="11" s="1"/>
  <c r="E13" i="11"/>
  <c r="H12" i="11"/>
  <c r="F12" i="11"/>
  <c r="L12" i="11" s="1"/>
  <c r="E12" i="11"/>
  <c r="K12" i="11" s="1"/>
  <c r="F11" i="11"/>
  <c r="L11" i="11" s="1"/>
  <c r="E11" i="11"/>
  <c r="K11" i="11" s="1"/>
  <c r="F10" i="11"/>
  <c r="L10" i="11" s="1"/>
  <c r="E10" i="11"/>
  <c r="K10" i="11" s="1"/>
  <c r="L9" i="11"/>
  <c r="F9" i="11"/>
  <c r="E9" i="11"/>
  <c r="K9" i="11" s="1"/>
  <c r="K8" i="11"/>
  <c r="F8" i="11"/>
  <c r="L8" i="11" s="1"/>
  <c r="E8" i="11"/>
  <c r="H7" i="11"/>
  <c r="F7" i="11"/>
  <c r="L7" i="11" s="1"/>
  <c r="E7" i="11"/>
  <c r="K7" i="11" s="1"/>
  <c r="L6" i="11"/>
  <c r="G6" i="11"/>
  <c r="M6" i="11" s="1"/>
  <c r="F6" i="11"/>
  <c r="E6" i="11"/>
  <c r="K6" i="11" s="1"/>
  <c r="K5" i="11"/>
  <c r="F5" i="11"/>
  <c r="L5" i="11" s="1"/>
  <c r="E5" i="11"/>
  <c r="H4" i="11"/>
  <c r="F4" i="11"/>
  <c r="L4" i="11" s="1"/>
  <c r="E4" i="11"/>
  <c r="K4" i="11" s="1"/>
  <c r="F3" i="11"/>
  <c r="L3" i="11" s="1"/>
  <c r="E3" i="11"/>
  <c r="K3" i="11" s="1"/>
  <c r="P2" i="11"/>
  <c r="N2" i="11"/>
  <c r="H48" i="11" s="1"/>
  <c r="H2" i="11"/>
  <c r="F2" i="11"/>
  <c r="L2" i="11" s="1"/>
  <c r="E2" i="11"/>
  <c r="K2" i="11" s="1"/>
  <c r="H50" i="10"/>
  <c r="G50" i="10"/>
  <c r="M50" i="10" s="1"/>
  <c r="E50" i="10"/>
  <c r="K50" i="10" s="1"/>
  <c r="K49" i="10"/>
  <c r="H49" i="10"/>
  <c r="E49" i="10"/>
  <c r="H48" i="10"/>
  <c r="E48" i="10"/>
  <c r="K48" i="10" s="1"/>
  <c r="H47" i="10"/>
  <c r="G47" i="10"/>
  <c r="M47" i="10" s="1"/>
  <c r="E47" i="10"/>
  <c r="K47" i="10" s="1"/>
  <c r="K46" i="10"/>
  <c r="H46" i="10"/>
  <c r="E46" i="10"/>
  <c r="H45" i="10"/>
  <c r="E45" i="10"/>
  <c r="K45" i="10" s="1"/>
  <c r="K44" i="10"/>
  <c r="H44" i="10"/>
  <c r="E44" i="10"/>
  <c r="H43" i="10"/>
  <c r="E43" i="10"/>
  <c r="K43" i="10" s="1"/>
  <c r="H42" i="10"/>
  <c r="G42" i="10"/>
  <c r="M42" i="10" s="1"/>
  <c r="E42" i="10"/>
  <c r="K42" i="10" s="1"/>
  <c r="K41" i="10"/>
  <c r="H41" i="10"/>
  <c r="F41" i="10"/>
  <c r="L41" i="10" s="1"/>
  <c r="E41" i="10"/>
  <c r="H40" i="10"/>
  <c r="E40" i="10"/>
  <c r="K40" i="10" s="1"/>
  <c r="H39" i="10"/>
  <c r="G39" i="10"/>
  <c r="M39" i="10" s="1"/>
  <c r="E39" i="10"/>
  <c r="K39" i="10" s="1"/>
  <c r="K38" i="10"/>
  <c r="H38" i="10"/>
  <c r="E38" i="10"/>
  <c r="H37" i="10"/>
  <c r="E37" i="10"/>
  <c r="K37" i="10" s="1"/>
  <c r="K36" i="10"/>
  <c r="H36" i="10"/>
  <c r="E36" i="10"/>
  <c r="H35" i="10"/>
  <c r="E35" i="10"/>
  <c r="K35" i="10" s="1"/>
  <c r="H34" i="10"/>
  <c r="G34" i="10"/>
  <c r="M34" i="10" s="1"/>
  <c r="E34" i="10"/>
  <c r="K34" i="10" s="1"/>
  <c r="K33" i="10"/>
  <c r="H33" i="10"/>
  <c r="F33" i="10"/>
  <c r="L33" i="10" s="1"/>
  <c r="E33" i="10"/>
  <c r="H32" i="10"/>
  <c r="E32" i="10"/>
  <c r="K32" i="10" s="1"/>
  <c r="H31" i="10"/>
  <c r="G31" i="10"/>
  <c r="M31" i="10" s="1"/>
  <c r="E31" i="10"/>
  <c r="K31" i="10" s="1"/>
  <c r="K30" i="10"/>
  <c r="H30" i="10"/>
  <c r="E30" i="10"/>
  <c r="H29" i="10"/>
  <c r="E29" i="10"/>
  <c r="K29" i="10" s="1"/>
  <c r="K28" i="10"/>
  <c r="H28" i="10"/>
  <c r="E28" i="10"/>
  <c r="H27" i="10"/>
  <c r="E27" i="10"/>
  <c r="K27" i="10" s="1"/>
  <c r="H26" i="10"/>
  <c r="G26" i="10"/>
  <c r="M26" i="10" s="1"/>
  <c r="E26" i="10"/>
  <c r="K26" i="10" s="1"/>
  <c r="K25" i="10"/>
  <c r="H25" i="10"/>
  <c r="E25" i="10"/>
  <c r="H24" i="10"/>
  <c r="E24" i="10"/>
  <c r="K24" i="10" s="1"/>
  <c r="H23" i="10"/>
  <c r="G23" i="10"/>
  <c r="M23" i="10" s="1"/>
  <c r="E23" i="10"/>
  <c r="K23" i="10" s="1"/>
  <c r="K22" i="10"/>
  <c r="H22" i="10"/>
  <c r="F22" i="10"/>
  <c r="L22" i="10" s="1"/>
  <c r="E22" i="10"/>
  <c r="H21" i="10"/>
  <c r="E21" i="10"/>
  <c r="K21" i="10" s="1"/>
  <c r="K20" i="10"/>
  <c r="H20" i="10"/>
  <c r="E20" i="10"/>
  <c r="H19" i="10"/>
  <c r="E19" i="10"/>
  <c r="K19" i="10" s="1"/>
  <c r="H18" i="10"/>
  <c r="G18" i="10"/>
  <c r="M18" i="10" s="1"/>
  <c r="E18" i="10"/>
  <c r="K18" i="10" s="1"/>
  <c r="K17" i="10"/>
  <c r="H17" i="10"/>
  <c r="E17" i="10"/>
  <c r="H16" i="10"/>
  <c r="E16" i="10"/>
  <c r="K16" i="10" s="1"/>
  <c r="H15" i="10"/>
  <c r="G15" i="10"/>
  <c r="M15" i="10" s="1"/>
  <c r="E15" i="10"/>
  <c r="K15" i="10" s="1"/>
  <c r="H14" i="10"/>
  <c r="E14" i="10"/>
  <c r="K14" i="10" s="1"/>
  <c r="H13" i="10"/>
  <c r="E13" i="10"/>
  <c r="K13" i="10" s="1"/>
  <c r="K12" i="10"/>
  <c r="H12" i="10"/>
  <c r="E12" i="10"/>
  <c r="H11" i="10"/>
  <c r="E11" i="10"/>
  <c r="K11" i="10" s="1"/>
  <c r="H10" i="10"/>
  <c r="G10" i="10"/>
  <c r="M10" i="10" s="1"/>
  <c r="E10" i="10"/>
  <c r="K10" i="10" s="1"/>
  <c r="K9" i="10"/>
  <c r="H9" i="10"/>
  <c r="F9" i="10"/>
  <c r="L9" i="10" s="1"/>
  <c r="E9" i="10"/>
  <c r="H8" i="10"/>
  <c r="E8" i="10"/>
  <c r="K8" i="10" s="1"/>
  <c r="H7" i="10"/>
  <c r="G7" i="10"/>
  <c r="M7" i="10" s="1"/>
  <c r="E7" i="10"/>
  <c r="K7" i="10" s="1"/>
  <c r="K6" i="10"/>
  <c r="H6" i="10"/>
  <c r="E6" i="10"/>
  <c r="H5" i="10"/>
  <c r="E5" i="10"/>
  <c r="K5" i="10" s="1"/>
  <c r="K4" i="10"/>
  <c r="H4" i="10"/>
  <c r="E4" i="10"/>
  <c r="H3" i="10"/>
  <c r="E3" i="10"/>
  <c r="K3" i="10" s="1"/>
  <c r="P2" i="10"/>
  <c r="G43" i="10" s="1"/>
  <c r="M43" i="10" s="1"/>
  <c r="O2" i="10"/>
  <c r="F38" i="10" s="1"/>
  <c r="L38" i="10" s="1"/>
  <c r="K2" i="10"/>
  <c r="H2" i="10"/>
  <c r="G2" i="10"/>
  <c r="M2" i="10" s="1"/>
  <c r="E2" i="10"/>
  <c r="H50" i="9"/>
  <c r="F50" i="9"/>
  <c r="L50" i="9" s="1"/>
  <c r="E50" i="9"/>
  <c r="K50" i="9" s="1"/>
  <c r="H49" i="9"/>
  <c r="E49" i="9"/>
  <c r="K49" i="9" s="1"/>
  <c r="K48" i="9"/>
  <c r="H48" i="9"/>
  <c r="E48" i="9"/>
  <c r="H47" i="9"/>
  <c r="E47" i="9"/>
  <c r="K47" i="9" s="1"/>
  <c r="H46" i="9"/>
  <c r="E46" i="9"/>
  <c r="K46" i="9" s="1"/>
  <c r="K45" i="9"/>
  <c r="H45" i="9"/>
  <c r="E45" i="9"/>
  <c r="H44" i="9"/>
  <c r="E44" i="9"/>
  <c r="K44" i="9" s="1"/>
  <c r="H43" i="9"/>
  <c r="E43" i="9"/>
  <c r="K43" i="9" s="1"/>
  <c r="K42" i="9"/>
  <c r="H42" i="9"/>
  <c r="E42" i="9"/>
  <c r="H41" i="9"/>
  <c r="E41" i="9"/>
  <c r="K41" i="9" s="1"/>
  <c r="K40" i="9"/>
  <c r="H40" i="9"/>
  <c r="E40" i="9"/>
  <c r="H39" i="9"/>
  <c r="E39" i="9"/>
  <c r="K39" i="9" s="1"/>
  <c r="H38" i="9"/>
  <c r="E38" i="9"/>
  <c r="K38" i="9" s="1"/>
  <c r="K37" i="9"/>
  <c r="H37" i="9"/>
  <c r="E37" i="9"/>
  <c r="H36" i="9"/>
  <c r="E36" i="9"/>
  <c r="K36" i="9" s="1"/>
  <c r="H35" i="9"/>
  <c r="E35" i="9"/>
  <c r="K35" i="9" s="1"/>
  <c r="K34" i="9"/>
  <c r="H34" i="9"/>
  <c r="E34" i="9"/>
  <c r="H33" i="9"/>
  <c r="E33" i="9"/>
  <c r="K33" i="9" s="1"/>
  <c r="K32" i="9"/>
  <c r="H32" i="9"/>
  <c r="E32" i="9"/>
  <c r="H31" i="9"/>
  <c r="E31" i="9"/>
  <c r="K31" i="9" s="1"/>
  <c r="H30" i="9"/>
  <c r="E30" i="9"/>
  <c r="K30" i="9" s="1"/>
  <c r="K29" i="9"/>
  <c r="H29" i="9"/>
  <c r="F29" i="9"/>
  <c r="L29" i="9" s="1"/>
  <c r="E29" i="9"/>
  <c r="H28" i="9"/>
  <c r="E28" i="9"/>
  <c r="K28" i="9" s="1"/>
  <c r="H27" i="9"/>
  <c r="E27" i="9"/>
  <c r="K27" i="9" s="1"/>
  <c r="K26" i="9"/>
  <c r="H26" i="9"/>
  <c r="G26" i="9"/>
  <c r="M26" i="9" s="1"/>
  <c r="E26" i="9"/>
  <c r="H25" i="9"/>
  <c r="E25" i="9"/>
  <c r="K25" i="9" s="1"/>
  <c r="K24" i="9"/>
  <c r="H24" i="9"/>
  <c r="G24" i="9"/>
  <c r="M24" i="9" s="1"/>
  <c r="F24" i="9"/>
  <c r="L24" i="9" s="1"/>
  <c r="E24" i="9"/>
  <c r="H23" i="9"/>
  <c r="F23" i="9"/>
  <c r="L23" i="9" s="1"/>
  <c r="E23" i="9"/>
  <c r="K23" i="9" s="1"/>
  <c r="H22" i="9"/>
  <c r="E22" i="9"/>
  <c r="K22" i="9" s="1"/>
  <c r="K21" i="9"/>
  <c r="H21" i="9"/>
  <c r="F21" i="9"/>
  <c r="L21" i="9" s="1"/>
  <c r="E21" i="9"/>
  <c r="H20" i="9"/>
  <c r="E20" i="9"/>
  <c r="K20" i="9" s="1"/>
  <c r="K19" i="9"/>
  <c r="H19" i="9"/>
  <c r="G19" i="9"/>
  <c r="M19" i="9" s="1"/>
  <c r="E19" i="9"/>
  <c r="K18" i="9"/>
  <c r="H18" i="9"/>
  <c r="F18" i="9"/>
  <c r="L18" i="9" s="1"/>
  <c r="E18" i="9"/>
  <c r="H17" i="9"/>
  <c r="E17" i="9"/>
  <c r="K17" i="9" s="1"/>
  <c r="K16" i="9"/>
  <c r="H16" i="9"/>
  <c r="G16" i="9"/>
  <c r="M16" i="9" s="1"/>
  <c r="F16" i="9"/>
  <c r="L16" i="9" s="1"/>
  <c r="E16" i="9"/>
  <c r="H15" i="9"/>
  <c r="F15" i="9"/>
  <c r="L15" i="9" s="1"/>
  <c r="E15" i="9"/>
  <c r="K15" i="9" s="1"/>
  <c r="H14" i="9"/>
  <c r="E14" i="9"/>
  <c r="K14" i="9" s="1"/>
  <c r="K13" i="9"/>
  <c r="H13" i="9"/>
  <c r="F13" i="9"/>
  <c r="L13" i="9" s="1"/>
  <c r="E13" i="9"/>
  <c r="H12" i="9"/>
  <c r="E12" i="9"/>
  <c r="K12" i="9" s="1"/>
  <c r="K11" i="9"/>
  <c r="H11" i="9"/>
  <c r="G11" i="9"/>
  <c r="M11" i="9" s="1"/>
  <c r="E11" i="9"/>
  <c r="K10" i="9"/>
  <c r="H10" i="9"/>
  <c r="F10" i="9"/>
  <c r="L10" i="9" s="1"/>
  <c r="E10" i="9"/>
  <c r="L9" i="9"/>
  <c r="H9" i="9"/>
  <c r="F9" i="9"/>
  <c r="E9" i="9"/>
  <c r="K9" i="9" s="1"/>
  <c r="K8" i="9"/>
  <c r="H8" i="9"/>
  <c r="G8" i="9"/>
  <c r="M8" i="9" s="1"/>
  <c r="F8" i="9"/>
  <c r="L8" i="9" s="1"/>
  <c r="E8" i="9"/>
  <c r="H7" i="9"/>
  <c r="F7" i="9"/>
  <c r="L7" i="9" s="1"/>
  <c r="E7" i="9"/>
  <c r="K7" i="9" s="1"/>
  <c r="H6" i="9"/>
  <c r="E6" i="9"/>
  <c r="K6" i="9" s="1"/>
  <c r="K5" i="9"/>
  <c r="H5" i="9"/>
  <c r="F5" i="9"/>
  <c r="L5" i="9" s="1"/>
  <c r="E5" i="9"/>
  <c r="L4" i="9"/>
  <c r="H4" i="9"/>
  <c r="F4" i="9"/>
  <c r="E4" i="9"/>
  <c r="K4" i="9" s="1"/>
  <c r="K3" i="9"/>
  <c r="H3" i="9"/>
  <c r="G3" i="9"/>
  <c r="M3" i="9" s="1"/>
  <c r="E3" i="9"/>
  <c r="P2" i="9"/>
  <c r="G43" i="9" s="1"/>
  <c r="M43" i="9" s="1"/>
  <c r="O2" i="9"/>
  <c r="F45" i="9" s="1"/>
  <c r="L45" i="9" s="1"/>
  <c r="L2" i="9"/>
  <c r="H2" i="9"/>
  <c r="F2" i="9"/>
  <c r="E2" i="9"/>
  <c r="K2" i="9" s="1"/>
  <c r="H50" i="8"/>
  <c r="G50" i="8"/>
  <c r="M50" i="8" s="1"/>
  <c r="E50" i="8"/>
  <c r="K50" i="8" s="1"/>
  <c r="K49" i="8"/>
  <c r="H49" i="8"/>
  <c r="E49" i="8"/>
  <c r="H48" i="8"/>
  <c r="E48" i="8"/>
  <c r="K48" i="8" s="1"/>
  <c r="K47" i="8"/>
  <c r="H47" i="8"/>
  <c r="G47" i="8"/>
  <c r="M47" i="8" s="1"/>
  <c r="E47" i="8"/>
  <c r="K46" i="8"/>
  <c r="H46" i="8"/>
  <c r="E46" i="8"/>
  <c r="H45" i="8"/>
  <c r="G45" i="8"/>
  <c r="M45" i="8" s="1"/>
  <c r="E45" i="8"/>
  <c r="K45" i="8" s="1"/>
  <c r="K44" i="8"/>
  <c r="H44" i="8"/>
  <c r="G44" i="8"/>
  <c r="M44" i="8" s="1"/>
  <c r="E44" i="8"/>
  <c r="H43" i="8"/>
  <c r="E43" i="8"/>
  <c r="K43" i="8" s="1"/>
  <c r="H42" i="8"/>
  <c r="G42" i="8"/>
  <c r="M42" i="8" s="1"/>
  <c r="E42" i="8"/>
  <c r="K42" i="8" s="1"/>
  <c r="K41" i="8"/>
  <c r="H41" i="8"/>
  <c r="E41" i="8"/>
  <c r="H40" i="8"/>
  <c r="E40" i="8"/>
  <c r="K40" i="8" s="1"/>
  <c r="K39" i="8"/>
  <c r="H39" i="8"/>
  <c r="G39" i="8"/>
  <c r="M39" i="8" s="1"/>
  <c r="E39" i="8"/>
  <c r="K38" i="8"/>
  <c r="H38" i="8"/>
  <c r="E38" i="8"/>
  <c r="H37" i="8"/>
  <c r="G37" i="8"/>
  <c r="M37" i="8" s="1"/>
  <c r="E37" i="8"/>
  <c r="K37" i="8" s="1"/>
  <c r="K36" i="8"/>
  <c r="H36" i="8"/>
  <c r="G36" i="8"/>
  <c r="M36" i="8" s="1"/>
  <c r="E36" i="8"/>
  <c r="H35" i="8"/>
  <c r="E35" i="8"/>
  <c r="K35" i="8" s="1"/>
  <c r="H34" i="8"/>
  <c r="G34" i="8"/>
  <c r="M34" i="8" s="1"/>
  <c r="E34" i="8"/>
  <c r="K34" i="8" s="1"/>
  <c r="K33" i="8"/>
  <c r="H33" i="8"/>
  <c r="E33" i="8"/>
  <c r="H32" i="8"/>
  <c r="E32" i="8"/>
  <c r="K32" i="8" s="1"/>
  <c r="K31" i="8"/>
  <c r="H31" i="8"/>
  <c r="G31" i="8"/>
  <c r="M31" i="8" s="1"/>
  <c r="E31" i="8"/>
  <c r="K30" i="8"/>
  <c r="H30" i="8"/>
  <c r="E30" i="8"/>
  <c r="H29" i="8"/>
  <c r="G29" i="8"/>
  <c r="M29" i="8" s="1"/>
  <c r="E29" i="8"/>
  <c r="K29" i="8" s="1"/>
  <c r="K28" i="8"/>
  <c r="H28" i="8"/>
  <c r="G28" i="8"/>
  <c r="M28" i="8" s="1"/>
  <c r="E28" i="8"/>
  <c r="H27" i="8"/>
  <c r="E27" i="8"/>
  <c r="K27" i="8" s="1"/>
  <c r="H26" i="8"/>
  <c r="G26" i="8"/>
  <c r="M26" i="8" s="1"/>
  <c r="E26" i="8"/>
  <c r="K26" i="8" s="1"/>
  <c r="K25" i="8"/>
  <c r="H25" i="8"/>
  <c r="E25" i="8"/>
  <c r="H24" i="8"/>
  <c r="E24" i="8"/>
  <c r="K24" i="8" s="1"/>
  <c r="K23" i="8"/>
  <c r="H23" i="8"/>
  <c r="G23" i="8"/>
  <c r="M23" i="8" s="1"/>
  <c r="E23" i="8"/>
  <c r="K22" i="8"/>
  <c r="H22" i="8"/>
  <c r="E22" i="8"/>
  <c r="H21" i="8"/>
  <c r="G21" i="8"/>
  <c r="M21" i="8" s="1"/>
  <c r="E21" i="8"/>
  <c r="K21" i="8" s="1"/>
  <c r="K20" i="8"/>
  <c r="H20" i="8"/>
  <c r="G20" i="8"/>
  <c r="M20" i="8" s="1"/>
  <c r="E20" i="8"/>
  <c r="H19" i="8"/>
  <c r="E19" i="8"/>
  <c r="K19" i="8" s="1"/>
  <c r="H18" i="8"/>
  <c r="G18" i="8"/>
  <c r="M18" i="8" s="1"/>
  <c r="E18" i="8"/>
  <c r="K18" i="8" s="1"/>
  <c r="K17" i="8"/>
  <c r="H17" i="8"/>
  <c r="E17" i="8"/>
  <c r="H16" i="8"/>
  <c r="E16" i="8"/>
  <c r="K16" i="8" s="1"/>
  <c r="K15" i="8"/>
  <c r="H15" i="8"/>
  <c r="G15" i="8"/>
  <c r="M15" i="8" s="1"/>
  <c r="E15" i="8"/>
  <c r="K14" i="8"/>
  <c r="H14" i="8"/>
  <c r="E14" i="8"/>
  <c r="H13" i="8"/>
  <c r="G13" i="8"/>
  <c r="M13" i="8" s="1"/>
  <c r="E13" i="8"/>
  <c r="K13" i="8" s="1"/>
  <c r="K12" i="8"/>
  <c r="H12" i="8"/>
  <c r="G12" i="8"/>
  <c r="M12" i="8" s="1"/>
  <c r="E12" i="8"/>
  <c r="H11" i="8"/>
  <c r="E11" i="8"/>
  <c r="K11" i="8" s="1"/>
  <c r="H10" i="8"/>
  <c r="G10" i="8"/>
  <c r="M10" i="8" s="1"/>
  <c r="E10" i="8"/>
  <c r="K10" i="8" s="1"/>
  <c r="K9" i="8"/>
  <c r="H9" i="8"/>
  <c r="E9" i="8"/>
  <c r="H8" i="8"/>
  <c r="E8" i="8"/>
  <c r="K8" i="8" s="1"/>
  <c r="K7" i="8"/>
  <c r="H7" i="8"/>
  <c r="G7" i="8"/>
  <c r="M7" i="8" s="1"/>
  <c r="E7" i="8"/>
  <c r="K6" i="8"/>
  <c r="H6" i="8"/>
  <c r="E6" i="8"/>
  <c r="H5" i="8"/>
  <c r="G5" i="8"/>
  <c r="M5" i="8" s="1"/>
  <c r="E5" i="8"/>
  <c r="K5" i="8" s="1"/>
  <c r="K4" i="8"/>
  <c r="H4" i="8"/>
  <c r="G4" i="8"/>
  <c r="M4" i="8" s="1"/>
  <c r="E4" i="8"/>
  <c r="H3" i="8"/>
  <c r="E3" i="8"/>
  <c r="K3" i="8" s="1"/>
  <c r="P2" i="8"/>
  <c r="G48" i="8" s="1"/>
  <c r="M48" i="8" s="1"/>
  <c r="O2" i="8"/>
  <c r="F19" i="8" s="1"/>
  <c r="L19" i="8" s="1"/>
  <c r="K2" i="8"/>
  <c r="H2" i="8"/>
  <c r="G2" i="8"/>
  <c r="M2" i="8" s="1"/>
  <c r="E2" i="8"/>
  <c r="K50" i="7"/>
  <c r="H50" i="7"/>
  <c r="F50" i="7"/>
  <c r="L50" i="7" s="1"/>
  <c r="E50" i="7"/>
  <c r="H49" i="7"/>
  <c r="E49" i="7"/>
  <c r="K49" i="7" s="1"/>
  <c r="K48" i="7"/>
  <c r="H48" i="7"/>
  <c r="G48" i="7"/>
  <c r="M48" i="7" s="1"/>
  <c r="F48" i="7"/>
  <c r="L48" i="7" s="1"/>
  <c r="E48" i="7"/>
  <c r="H47" i="7"/>
  <c r="F47" i="7"/>
  <c r="L47" i="7" s="1"/>
  <c r="E47" i="7"/>
  <c r="K47" i="7" s="1"/>
  <c r="H46" i="7"/>
  <c r="E46" i="7"/>
  <c r="K46" i="7" s="1"/>
  <c r="K45" i="7"/>
  <c r="H45" i="7"/>
  <c r="F45" i="7"/>
  <c r="L45" i="7" s="1"/>
  <c r="E45" i="7"/>
  <c r="M44" i="7"/>
  <c r="H44" i="7"/>
  <c r="E44" i="7"/>
  <c r="K44" i="7" s="1"/>
  <c r="K43" i="7"/>
  <c r="H43" i="7"/>
  <c r="G43" i="7"/>
  <c r="M43" i="7" s="1"/>
  <c r="E43" i="7"/>
  <c r="K42" i="7"/>
  <c r="H42" i="7"/>
  <c r="F42" i="7"/>
  <c r="L42" i="7" s="1"/>
  <c r="E42" i="7"/>
  <c r="H41" i="7"/>
  <c r="E41" i="7"/>
  <c r="K41" i="7" s="1"/>
  <c r="K40" i="7"/>
  <c r="H40" i="7"/>
  <c r="G40" i="7"/>
  <c r="M40" i="7" s="1"/>
  <c r="F40" i="7"/>
  <c r="L40" i="7" s="1"/>
  <c r="E40" i="7"/>
  <c r="H39" i="7"/>
  <c r="F39" i="7"/>
  <c r="L39" i="7" s="1"/>
  <c r="E39" i="7"/>
  <c r="K39" i="7" s="1"/>
  <c r="H38" i="7"/>
  <c r="E38" i="7"/>
  <c r="K38" i="7" s="1"/>
  <c r="K37" i="7"/>
  <c r="H37" i="7"/>
  <c r="F37" i="7"/>
  <c r="L37" i="7" s="1"/>
  <c r="E37" i="7"/>
  <c r="H36" i="7"/>
  <c r="E36" i="7"/>
  <c r="K36" i="7" s="1"/>
  <c r="K35" i="7"/>
  <c r="H35" i="7"/>
  <c r="G35" i="7"/>
  <c r="M35" i="7" s="1"/>
  <c r="E35" i="7"/>
  <c r="K34" i="7"/>
  <c r="H34" i="7"/>
  <c r="F34" i="7"/>
  <c r="L34" i="7" s="1"/>
  <c r="E34" i="7"/>
  <c r="H33" i="7"/>
  <c r="E33" i="7"/>
  <c r="K33" i="7" s="1"/>
  <c r="K32" i="7"/>
  <c r="H32" i="7"/>
  <c r="G32" i="7"/>
  <c r="M32" i="7" s="1"/>
  <c r="F32" i="7"/>
  <c r="L32" i="7" s="1"/>
  <c r="E32" i="7"/>
  <c r="H31" i="7"/>
  <c r="F31" i="7"/>
  <c r="L31" i="7" s="1"/>
  <c r="E31" i="7"/>
  <c r="K31" i="7" s="1"/>
  <c r="H30" i="7"/>
  <c r="E30" i="7"/>
  <c r="K30" i="7" s="1"/>
  <c r="K29" i="7"/>
  <c r="H29" i="7"/>
  <c r="F29" i="7"/>
  <c r="L29" i="7" s="1"/>
  <c r="E29" i="7"/>
  <c r="H28" i="7"/>
  <c r="E28" i="7"/>
  <c r="K28" i="7" s="1"/>
  <c r="K27" i="7"/>
  <c r="H27" i="7"/>
  <c r="G27" i="7"/>
  <c r="M27" i="7" s="1"/>
  <c r="E27" i="7"/>
  <c r="K26" i="7"/>
  <c r="H26" i="7"/>
  <c r="F26" i="7"/>
  <c r="L26" i="7" s="1"/>
  <c r="E26" i="7"/>
  <c r="H25" i="7"/>
  <c r="E25" i="7"/>
  <c r="K25" i="7" s="1"/>
  <c r="K24" i="7"/>
  <c r="H24" i="7"/>
  <c r="G24" i="7"/>
  <c r="M24" i="7" s="1"/>
  <c r="F24" i="7"/>
  <c r="L24" i="7" s="1"/>
  <c r="E24" i="7"/>
  <c r="H23" i="7"/>
  <c r="F23" i="7"/>
  <c r="L23" i="7" s="1"/>
  <c r="E23" i="7"/>
  <c r="K23" i="7" s="1"/>
  <c r="H22" i="7"/>
  <c r="E22" i="7"/>
  <c r="K22" i="7" s="1"/>
  <c r="K21" i="7"/>
  <c r="H21" i="7"/>
  <c r="F21" i="7"/>
  <c r="L21" i="7" s="1"/>
  <c r="E21" i="7"/>
  <c r="H20" i="7"/>
  <c r="E20" i="7"/>
  <c r="K20" i="7" s="1"/>
  <c r="K19" i="7"/>
  <c r="H19" i="7"/>
  <c r="G19" i="7"/>
  <c r="M19" i="7" s="1"/>
  <c r="E19" i="7"/>
  <c r="K18" i="7"/>
  <c r="H18" i="7"/>
  <c r="F18" i="7"/>
  <c r="L18" i="7" s="1"/>
  <c r="E18" i="7"/>
  <c r="H17" i="7"/>
  <c r="E17" i="7"/>
  <c r="K17" i="7" s="1"/>
  <c r="K16" i="7"/>
  <c r="H16" i="7"/>
  <c r="G16" i="7"/>
  <c r="M16" i="7" s="1"/>
  <c r="F16" i="7"/>
  <c r="L16" i="7" s="1"/>
  <c r="E16" i="7"/>
  <c r="H15" i="7"/>
  <c r="F15" i="7"/>
  <c r="L15" i="7" s="1"/>
  <c r="E15" i="7"/>
  <c r="K15" i="7" s="1"/>
  <c r="H14" i="7"/>
  <c r="E14" i="7"/>
  <c r="K14" i="7" s="1"/>
  <c r="K13" i="7"/>
  <c r="H13" i="7"/>
  <c r="F13" i="7"/>
  <c r="L13" i="7" s="1"/>
  <c r="E13" i="7"/>
  <c r="H12" i="7"/>
  <c r="E12" i="7"/>
  <c r="K12" i="7" s="1"/>
  <c r="K11" i="7"/>
  <c r="H11" i="7"/>
  <c r="G11" i="7"/>
  <c r="M11" i="7" s="1"/>
  <c r="E11" i="7"/>
  <c r="K10" i="7"/>
  <c r="H10" i="7"/>
  <c r="F10" i="7"/>
  <c r="L10" i="7" s="1"/>
  <c r="E10" i="7"/>
  <c r="H9" i="7"/>
  <c r="E9" i="7"/>
  <c r="K9" i="7" s="1"/>
  <c r="K8" i="7"/>
  <c r="H8" i="7"/>
  <c r="G8" i="7"/>
  <c r="M8" i="7" s="1"/>
  <c r="F8" i="7"/>
  <c r="L8" i="7" s="1"/>
  <c r="E8" i="7"/>
  <c r="H7" i="7"/>
  <c r="F7" i="7"/>
  <c r="L7" i="7" s="1"/>
  <c r="E7" i="7"/>
  <c r="K7" i="7" s="1"/>
  <c r="H6" i="7"/>
  <c r="E6" i="7"/>
  <c r="K6" i="7" s="1"/>
  <c r="K5" i="7"/>
  <c r="H5" i="7"/>
  <c r="F5" i="7"/>
  <c r="L5" i="7" s="1"/>
  <c r="E5" i="7"/>
  <c r="H4" i="7"/>
  <c r="E4" i="7"/>
  <c r="K4" i="7" s="1"/>
  <c r="K3" i="7"/>
  <c r="H3" i="7"/>
  <c r="G3" i="7"/>
  <c r="M3" i="7" s="1"/>
  <c r="E3" i="7"/>
  <c r="P2" i="7"/>
  <c r="G44" i="7" s="1"/>
  <c r="O2" i="7"/>
  <c r="F43" i="7" s="1"/>
  <c r="L43" i="7" s="1"/>
  <c r="L2" i="7"/>
  <c r="H2" i="7"/>
  <c r="F2" i="7"/>
  <c r="E2" i="7"/>
  <c r="K2" i="7" s="1"/>
  <c r="K51" i="7" s="1"/>
  <c r="H50" i="6"/>
  <c r="G50" i="6"/>
  <c r="M50" i="6" s="1"/>
  <c r="E50" i="6"/>
  <c r="K50" i="6" s="1"/>
  <c r="K49" i="6"/>
  <c r="H49" i="6"/>
  <c r="E49" i="6"/>
  <c r="H48" i="6"/>
  <c r="E48" i="6"/>
  <c r="K48" i="6" s="1"/>
  <c r="K47" i="6"/>
  <c r="H47" i="6"/>
  <c r="G47" i="6"/>
  <c r="M47" i="6" s="1"/>
  <c r="E47" i="6"/>
  <c r="K46" i="6"/>
  <c r="H46" i="6"/>
  <c r="E46" i="6"/>
  <c r="H45" i="6"/>
  <c r="G45" i="6"/>
  <c r="M45" i="6" s="1"/>
  <c r="E45" i="6"/>
  <c r="K45" i="6" s="1"/>
  <c r="K44" i="6"/>
  <c r="H44" i="6"/>
  <c r="G44" i="6"/>
  <c r="M44" i="6" s="1"/>
  <c r="E44" i="6"/>
  <c r="H43" i="6"/>
  <c r="E43" i="6"/>
  <c r="K43" i="6" s="1"/>
  <c r="H42" i="6"/>
  <c r="G42" i="6"/>
  <c r="M42" i="6" s="1"/>
  <c r="E42" i="6"/>
  <c r="K42" i="6" s="1"/>
  <c r="K41" i="6"/>
  <c r="H41" i="6"/>
  <c r="E41" i="6"/>
  <c r="H40" i="6"/>
  <c r="E40" i="6"/>
  <c r="K40" i="6" s="1"/>
  <c r="K39" i="6"/>
  <c r="H39" i="6"/>
  <c r="G39" i="6"/>
  <c r="M39" i="6" s="1"/>
  <c r="E39" i="6"/>
  <c r="K38" i="6"/>
  <c r="H38" i="6"/>
  <c r="E38" i="6"/>
  <c r="H37" i="6"/>
  <c r="G37" i="6"/>
  <c r="M37" i="6" s="1"/>
  <c r="E37" i="6"/>
  <c r="K37" i="6" s="1"/>
  <c r="K36" i="6"/>
  <c r="H36" i="6"/>
  <c r="G36" i="6"/>
  <c r="M36" i="6" s="1"/>
  <c r="E36" i="6"/>
  <c r="H35" i="6"/>
  <c r="F35" i="6"/>
  <c r="L35" i="6" s="1"/>
  <c r="E35" i="6"/>
  <c r="K35" i="6" s="1"/>
  <c r="H34" i="6"/>
  <c r="G34" i="6"/>
  <c r="M34" i="6" s="1"/>
  <c r="E34" i="6"/>
  <c r="K34" i="6" s="1"/>
  <c r="K33" i="6"/>
  <c r="H33" i="6"/>
  <c r="E33" i="6"/>
  <c r="H32" i="6"/>
  <c r="E32" i="6"/>
  <c r="K32" i="6" s="1"/>
  <c r="K31" i="6"/>
  <c r="H31" i="6"/>
  <c r="G31" i="6"/>
  <c r="M31" i="6" s="1"/>
  <c r="E31" i="6"/>
  <c r="K30" i="6"/>
  <c r="H30" i="6"/>
  <c r="E30" i="6"/>
  <c r="H29" i="6"/>
  <c r="G29" i="6"/>
  <c r="M29" i="6" s="1"/>
  <c r="E29" i="6"/>
  <c r="K29" i="6" s="1"/>
  <c r="K28" i="6"/>
  <c r="H28" i="6"/>
  <c r="G28" i="6"/>
  <c r="M28" i="6" s="1"/>
  <c r="E28" i="6"/>
  <c r="H27" i="6"/>
  <c r="E27" i="6"/>
  <c r="K27" i="6" s="1"/>
  <c r="H26" i="6"/>
  <c r="G26" i="6"/>
  <c r="M26" i="6" s="1"/>
  <c r="E26" i="6"/>
  <c r="K26" i="6" s="1"/>
  <c r="K25" i="6"/>
  <c r="H25" i="6"/>
  <c r="E25" i="6"/>
  <c r="H24" i="6"/>
  <c r="E24" i="6"/>
  <c r="K24" i="6" s="1"/>
  <c r="K23" i="6"/>
  <c r="H23" i="6"/>
  <c r="G23" i="6"/>
  <c r="M23" i="6" s="1"/>
  <c r="E23" i="6"/>
  <c r="K22" i="6"/>
  <c r="H22" i="6"/>
  <c r="E22" i="6"/>
  <c r="H21" i="6"/>
  <c r="G21" i="6"/>
  <c r="M21" i="6" s="1"/>
  <c r="E21" i="6"/>
  <c r="K21" i="6" s="1"/>
  <c r="K20" i="6"/>
  <c r="H20" i="6"/>
  <c r="G20" i="6"/>
  <c r="M20" i="6" s="1"/>
  <c r="E20" i="6"/>
  <c r="H19" i="6"/>
  <c r="F19" i="6"/>
  <c r="L19" i="6" s="1"/>
  <c r="E19" i="6"/>
  <c r="K19" i="6" s="1"/>
  <c r="H18" i="6"/>
  <c r="G18" i="6"/>
  <c r="M18" i="6" s="1"/>
  <c r="E18" i="6"/>
  <c r="K18" i="6" s="1"/>
  <c r="K17" i="6"/>
  <c r="H17" i="6"/>
  <c r="E17" i="6"/>
  <c r="H16" i="6"/>
  <c r="E16" i="6"/>
  <c r="K16" i="6" s="1"/>
  <c r="K15" i="6"/>
  <c r="H15" i="6"/>
  <c r="G15" i="6"/>
  <c r="M15" i="6" s="1"/>
  <c r="E15" i="6"/>
  <c r="K14" i="6"/>
  <c r="H14" i="6"/>
  <c r="F14" i="6"/>
  <c r="L14" i="6" s="1"/>
  <c r="E14" i="6"/>
  <c r="H13" i="6"/>
  <c r="G13" i="6"/>
  <c r="M13" i="6" s="1"/>
  <c r="E13" i="6"/>
  <c r="K13" i="6" s="1"/>
  <c r="K12" i="6"/>
  <c r="H12" i="6"/>
  <c r="G12" i="6"/>
  <c r="M12" i="6" s="1"/>
  <c r="E12" i="6"/>
  <c r="H11" i="6"/>
  <c r="E11" i="6"/>
  <c r="K11" i="6" s="1"/>
  <c r="H10" i="6"/>
  <c r="G10" i="6"/>
  <c r="M10" i="6" s="1"/>
  <c r="E10" i="6"/>
  <c r="K10" i="6" s="1"/>
  <c r="K9" i="6"/>
  <c r="H9" i="6"/>
  <c r="E9" i="6"/>
  <c r="H8" i="6"/>
  <c r="E8" i="6"/>
  <c r="K8" i="6" s="1"/>
  <c r="K7" i="6"/>
  <c r="H7" i="6"/>
  <c r="G7" i="6"/>
  <c r="M7" i="6" s="1"/>
  <c r="E7" i="6"/>
  <c r="K6" i="6"/>
  <c r="H6" i="6"/>
  <c r="F6" i="6"/>
  <c r="L6" i="6" s="1"/>
  <c r="E6" i="6"/>
  <c r="H5" i="6"/>
  <c r="G5" i="6"/>
  <c r="M5" i="6" s="1"/>
  <c r="E5" i="6"/>
  <c r="K5" i="6" s="1"/>
  <c r="K4" i="6"/>
  <c r="H4" i="6"/>
  <c r="G4" i="6"/>
  <c r="M4" i="6" s="1"/>
  <c r="E4" i="6"/>
  <c r="H3" i="6"/>
  <c r="F3" i="6"/>
  <c r="L3" i="6" s="1"/>
  <c r="E3" i="6"/>
  <c r="K3" i="6" s="1"/>
  <c r="P2" i="6"/>
  <c r="G48" i="6" s="1"/>
  <c r="M48" i="6" s="1"/>
  <c r="O2" i="6"/>
  <c r="F38" i="6" s="1"/>
  <c r="L38" i="6" s="1"/>
  <c r="K2" i="6"/>
  <c r="K51" i="6" s="1"/>
  <c r="H2" i="6"/>
  <c r="G2" i="6"/>
  <c r="M2" i="6" s="1"/>
  <c r="E2" i="6"/>
  <c r="M50" i="5"/>
  <c r="K50" i="5"/>
  <c r="H50" i="5"/>
  <c r="G50" i="5"/>
  <c r="F50" i="5"/>
  <c r="L50" i="5" s="1"/>
  <c r="E50" i="5"/>
  <c r="L49" i="5"/>
  <c r="H49" i="5"/>
  <c r="G49" i="5"/>
  <c r="M49" i="5" s="1"/>
  <c r="F49" i="5"/>
  <c r="E49" i="5"/>
  <c r="K49" i="5" s="1"/>
  <c r="K48" i="5"/>
  <c r="H48" i="5"/>
  <c r="G48" i="5"/>
  <c r="M48" i="5" s="1"/>
  <c r="F48" i="5"/>
  <c r="L48" i="5" s="1"/>
  <c r="E48" i="5"/>
  <c r="M47" i="5"/>
  <c r="H47" i="5"/>
  <c r="G47" i="5"/>
  <c r="F47" i="5"/>
  <c r="L47" i="5" s="1"/>
  <c r="E47" i="5"/>
  <c r="K47" i="5" s="1"/>
  <c r="L46" i="5"/>
  <c r="H46" i="5"/>
  <c r="G46" i="5"/>
  <c r="M46" i="5" s="1"/>
  <c r="F46" i="5"/>
  <c r="E46" i="5"/>
  <c r="K46" i="5" s="1"/>
  <c r="M45" i="5"/>
  <c r="K45" i="5"/>
  <c r="H45" i="5"/>
  <c r="G45" i="5"/>
  <c r="F45" i="5"/>
  <c r="L45" i="5" s="1"/>
  <c r="E45" i="5"/>
  <c r="M44" i="5"/>
  <c r="L44" i="5"/>
  <c r="H44" i="5"/>
  <c r="G44" i="5"/>
  <c r="F44" i="5"/>
  <c r="E44" i="5"/>
  <c r="K44" i="5" s="1"/>
  <c r="L43" i="5"/>
  <c r="K43" i="5"/>
  <c r="H43" i="5"/>
  <c r="G43" i="5"/>
  <c r="M43" i="5" s="1"/>
  <c r="F43" i="5"/>
  <c r="E43" i="5"/>
  <c r="M42" i="5"/>
  <c r="K42" i="5"/>
  <c r="H42" i="5"/>
  <c r="G42" i="5"/>
  <c r="F42" i="5"/>
  <c r="L42" i="5" s="1"/>
  <c r="E42" i="5"/>
  <c r="L41" i="5"/>
  <c r="H41" i="5"/>
  <c r="G41" i="5"/>
  <c r="M41" i="5" s="1"/>
  <c r="F41" i="5"/>
  <c r="E41" i="5"/>
  <c r="K41" i="5" s="1"/>
  <c r="K40" i="5"/>
  <c r="H40" i="5"/>
  <c r="G40" i="5"/>
  <c r="M40" i="5" s="1"/>
  <c r="F40" i="5"/>
  <c r="L40" i="5" s="1"/>
  <c r="E40" i="5"/>
  <c r="M39" i="5"/>
  <c r="H39" i="5"/>
  <c r="G39" i="5"/>
  <c r="F39" i="5"/>
  <c r="L39" i="5" s="1"/>
  <c r="E39" i="5"/>
  <c r="K39" i="5" s="1"/>
  <c r="L38" i="5"/>
  <c r="H38" i="5"/>
  <c r="G38" i="5"/>
  <c r="M38" i="5" s="1"/>
  <c r="F38" i="5"/>
  <c r="E38" i="5"/>
  <c r="K38" i="5" s="1"/>
  <c r="M37" i="5"/>
  <c r="K37" i="5"/>
  <c r="H37" i="5"/>
  <c r="G37" i="5"/>
  <c r="F37" i="5"/>
  <c r="L37" i="5" s="1"/>
  <c r="E37" i="5"/>
  <c r="M36" i="5"/>
  <c r="L36" i="5"/>
  <c r="H36" i="5"/>
  <c r="G36" i="5"/>
  <c r="F36" i="5"/>
  <c r="E36" i="5"/>
  <c r="K36" i="5" s="1"/>
  <c r="L35" i="5"/>
  <c r="K35" i="5"/>
  <c r="H35" i="5"/>
  <c r="G35" i="5"/>
  <c r="M35" i="5" s="1"/>
  <c r="F35" i="5"/>
  <c r="E35" i="5"/>
  <c r="M34" i="5"/>
  <c r="K34" i="5"/>
  <c r="H34" i="5"/>
  <c r="G34" i="5"/>
  <c r="F34" i="5"/>
  <c r="L34" i="5" s="1"/>
  <c r="E34" i="5"/>
  <c r="L33" i="5"/>
  <c r="H33" i="5"/>
  <c r="G33" i="5"/>
  <c r="M33" i="5" s="1"/>
  <c r="F33" i="5"/>
  <c r="E33" i="5"/>
  <c r="K33" i="5" s="1"/>
  <c r="K32" i="5"/>
  <c r="H32" i="5"/>
  <c r="G32" i="5"/>
  <c r="M32" i="5" s="1"/>
  <c r="F32" i="5"/>
  <c r="L32" i="5" s="1"/>
  <c r="E32" i="5"/>
  <c r="M31" i="5"/>
  <c r="H31" i="5"/>
  <c r="G31" i="5"/>
  <c r="F31" i="5"/>
  <c r="L31" i="5" s="1"/>
  <c r="E31" i="5"/>
  <c r="K31" i="5" s="1"/>
  <c r="L30" i="5"/>
  <c r="H30" i="5"/>
  <c r="G30" i="5"/>
  <c r="M30" i="5" s="1"/>
  <c r="F30" i="5"/>
  <c r="E30" i="5"/>
  <c r="K30" i="5" s="1"/>
  <c r="M29" i="5"/>
  <c r="K29" i="5"/>
  <c r="H29" i="5"/>
  <c r="G29" i="5"/>
  <c r="F29" i="5"/>
  <c r="L29" i="5" s="1"/>
  <c r="E29" i="5"/>
  <c r="M28" i="5"/>
  <c r="L28" i="5"/>
  <c r="H28" i="5"/>
  <c r="G28" i="5"/>
  <c r="F28" i="5"/>
  <c r="E28" i="5"/>
  <c r="K28" i="5" s="1"/>
  <c r="L27" i="5"/>
  <c r="K27" i="5"/>
  <c r="H27" i="5"/>
  <c r="G27" i="5"/>
  <c r="M27" i="5" s="1"/>
  <c r="F27" i="5"/>
  <c r="E27" i="5"/>
  <c r="M26" i="5"/>
  <c r="K26" i="5"/>
  <c r="H26" i="5"/>
  <c r="G26" i="5"/>
  <c r="F26" i="5"/>
  <c r="L26" i="5" s="1"/>
  <c r="E26" i="5"/>
  <c r="L25" i="5"/>
  <c r="H25" i="5"/>
  <c r="G25" i="5"/>
  <c r="M25" i="5" s="1"/>
  <c r="F25" i="5"/>
  <c r="E25" i="5"/>
  <c r="K25" i="5" s="1"/>
  <c r="K24" i="5"/>
  <c r="H24" i="5"/>
  <c r="G24" i="5"/>
  <c r="M24" i="5" s="1"/>
  <c r="F24" i="5"/>
  <c r="L24" i="5" s="1"/>
  <c r="E24" i="5"/>
  <c r="M23" i="5"/>
  <c r="H23" i="5"/>
  <c r="G23" i="5"/>
  <c r="F23" i="5"/>
  <c r="L23" i="5" s="1"/>
  <c r="E23" i="5"/>
  <c r="K23" i="5" s="1"/>
  <c r="L22" i="5"/>
  <c r="H22" i="5"/>
  <c r="G22" i="5"/>
  <c r="M22" i="5" s="1"/>
  <c r="F22" i="5"/>
  <c r="E22" i="5"/>
  <c r="K22" i="5" s="1"/>
  <c r="M21" i="5"/>
  <c r="K21" i="5"/>
  <c r="H21" i="5"/>
  <c r="G21" i="5"/>
  <c r="F21" i="5"/>
  <c r="L21" i="5" s="1"/>
  <c r="E21" i="5"/>
  <c r="M20" i="5"/>
  <c r="L20" i="5"/>
  <c r="H20" i="5"/>
  <c r="G20" i="5"/>
  <c r="F20" i="5"/>
  <c r="E20" i="5"/>
  <c r="K20" i="5" s="1"/>
  <c r="L19" i="5"/>
  <c r="K19" i="5"/>
  <c r="H19" i="5"/>
  <c r="G19" i="5"/>
  <c r="M19" i="5" s="1"/>
  <c r="F19" i="5"/>
  <c r="E19" i="5"/>
  <c r="M18" i="5"/>
  <c r="K18" i="5"/>
  <c r="H18" i="5"/>
  <c r="G18" i="5"/>
  <c r="F18" i="5"/>
  <c r="L18" i="5" s="1"/>
  <c r="E18" i="5"/>
  <c r="L17" i="5"/>
  <c r="H17" i="5"/>
  <c r="G17" i="5"/>
  <c r="M17" i="5" s="1"/>
  <c r="F17" i="5"/>
  <c r="E17" i="5"/>
  <c r="K17" i="5" s="1"/>
  <c r="K16" i="5"/>
  <c r="H16" i="5"/>
  <c r="G16" i="5"/>
  <c r="M16" i="5" s="1"/>
  <c r="F16" i="5"/>
  <c r="L16" i="5" s="1"/>
  <c r="E16" i="5"/>
  <c r="M15" i="5"/>
  <c r="H15" i="5"/>
  <c r="G15" i="5"/>
  <c r="F15" i="5"/>
  <c r="L15" i="5" s="1"/>
  <c r="E15" i="5"/>
  <c r="K15" i="5" s="1"/>
  <c r="L14" i="5"/>
  <c r="H14" i="5"/>
  <c r="G14" i="5"/>
  <c r="M14" i="5" s="1"/>
  <c r="F14" i="5"/>
  <c r="E14" i="5"/>
  <c r="K14" i="5" s="1"/>
  <c r="M13" i="5"/>
  <c r="K13" i="5"/>
  <c r="H13" i="5"/>
  <c r="G13" i="5"/>
  <c r="F13" i="5"/>
  <c r="L13" i="5" s="1"/>
  <c r="E13" i="5"/>
  <c r="M12" i="5"/>
  <c r="L12" i="5"/>
  <c r="H12" i="5"/>
  <c r="G12" i="5"/>
  <c r="F12" i="5"/>
  <c r="E12" i="5"/>
  <c r="K12" i="5" s="1"/>
  <c r="L11" i="5"/>
  <c r="K11" i="5"/>
  <c r="H11" i="5"/>
  <c r="G11" i="5"/>
  <c r="M11" i="5" s="1"/>
  <c r="F11" i="5"/>
  <c r="E11" i="5"/>
  <c r="M10" i="5"/>
  <c r="K10" i="5"/>
  <c r="H10" i="5"/>
  <c r="G10" i="5"/>
  <c r="F10" i="5"/>
  <c r="L10" i="5" s="1"/>
  <c r="E10" i="5"/>
  <c r="L9" i="5"/>
  <c r="H9" i="5"/>
  <c r="G9" i="5"/>
  <c r="M9" i="5" s="1"/>
  <c r="F9" i="5"/>
  <c r="E9" i="5"/>
  <c r="K9" i="5" s="1"/>
  <c r="K8" i="5"/>
  <c r="H8" i="5"/>
  <c r="G8" i="5"/>
  <c r="M8" i="5" s="1"/>
  <c r="F8" i="5"/>
  <c r="L8" i="5" s="1"/>
  <c r="E8" i="5"/>
  <c r="M7" i="5"/>
  <c r="H7" i="5"/>
  <c r="G7" i="5"/>
  <c r="F7" i="5"/>
  <c r="L7" i="5" s="1"/>
  <c r="E7" i="5"/>
  <c r="K7" i="5" s="1"/>
  <c r="L6" i="5"/>
  <c r="H6" i="5"/>
  <c r="G6" i="5"/>
  <c r="M6" i="5" s="1"/>
  <c r="F6" i="5"/>
  <c r="E6" i="5"/>
  <c r="K6" i="5" s="1"/>
  <c r="M5" i="5"/>
  <c r="K5" i="5"/>
  <c r="H5" i="5"/>
  <c r="G5" i="5"/>
  <c r="F5" i="5"/>
  <c r="L5" i="5" s="1"/>
  <c r="E5" i="5"/>
  <c r="M4" i="5"/>
  <c r="L4" i="5"/>
  <c r="H4" i="5"/>
  <c r="G4" i="5"/>
  <c r="F4" i="5"/>
  <c r="E4" i="5"/>
  <c r="K4" i="5" s="1"/>
  <c r="L3" i="5"/>
  <c r="K3" i="5"/>
  <c r="H3" i="5"/>
  <c r="G3" i="5"/>
  <c r="M3" i="5" s="1"/>
  <c r="M51" i="5" s="1"/>
  <c r="F3" i="5"/>
  <c r="E3" i="5"/>
  <c r="M2" i="5"/>
  <c r="K2" i="5"/>
  <c r="H2" i="5"/>
  <c r="G2" i="5"/>
  <c r="F2" i="5"/>
  <c r="L2" i="5" s="1"/>
  <c r="E2" i="5"/>
  <c r="M50" i="4"/>
  <c r="L50" i="4"/>
  <c r="H50" i="4"/>
  <c r="G50" i="4"/>
  <c r="F50" i="4"/>
  <c r="E50" i="4"/>
  <c r="K50" i="4" s="1"/>
  <c r="L49" i="4"/>
  <c r="K49" i="4"/>
  <c r="H49" i="4"/>
  <c r="G49" i="4"/>
  <c r="M49" i="4" s="1"/>
  <c r="F49" i="4"/>
  <c r="E49" i="4"/>
  <c r="M48" i="4"/>
  <c r="K48" i="4"/>
  <c r="H48" i="4"/>
  <c r="G48" i="4"/>
  <c r="F48" i="4"/>
  <c r="L48" i="4" s="1"/>
  <c r="E48" i="4"/>
  <c r="L47" i="4"/>
  <c r="H47" i="4"/>
  <c r="G47" i="4"/>
  <c r="M47" i="4" s="1"/>
  <c r="F47" i="4"/>
  <c r="E47" i="4"/>
  <c r="K47" i="4" s="1"/>
  <c r="K46" i="4"/>
  <c r="H46" i="4"/>
  <c r="G46" i="4"/>
  <c r="M46" i="4" s="1"/>
  <c r="F46" i="4"/>
  <c r="L46" i="4" s="1"/>
  <c r="E46" i="4"/>
  <c r="M45" i="4"/>
  <c r="H45" i="4"/>
  <c r="G45" i="4"/>
  <c r="F45" i="4"/>
  <c r="L45" i="4" s="1"/>
  <c r="E45" i="4"/>
  <c r="K45" i="4" s="1"/>
  <c r="L44" i="4"/>
  <c r="H44" i="4"/>
  <c r="G44" i="4"/>
  <c r="M44" i="4" s="1"/>
  <c r="F44" i="4"/>
  <c r="E44" i="4"/>
  <c r="K44" i="4" s="1"/>
  <c r="M43" i="4"/>
  <c r="K43" i="4"/>
  <c r="H43" i="4"/>
  <c r="G43" i="4"/>
  <c r="F43" i="4"/>
  <c r="L43" i="4" s="1"/>
  <c r="E43" i="4"/>
  <c r="M42" i="4"/>
  <c r="L42" i="4"/>
  <c r="H42" i="4"/>
  <c r="G42" i="4"/>
  <c r="F42" i="4"/>
  <c r="E42" i="4"/>
  <c r="K42" i="4" s="1"/>
  <c r="L41" i="4"/>
  <c r="K41" i="4"/>
  <c r="H41" i="4"/>
  <c r="G41" i="4"/>
  <c r="M41" i="4" s="1"/>
  <c r="F41" i="4"/>
  <c r="E41" i="4"/>
  <c r="M40" i="4"/>
  <c r="K40" i="4"/>
  <c r="H40" i="4"/>
  <c r="G40" i="4"/>
  <c r="F40" i="4"/>
  <c r="L40" i="4" s="1"/>
  <c r="E40" i="4"/>
  <c r="L39" i="4"/>
  <c r="H39" i="4"/>
  <c r="G39" i="4"/>
  <c r="M39" i="4" s="1"/>
  <c r="F39" i="4"/>
  <c r="E39" i="4"/>
  <c r="K39" i="4" s="1"/>
  <c r="K38" i="4"/>
  <c r="H38" i="4"/>
  <c r="G38" i="4"/>
  <c r="M38" i="4" s="1"/>
  <c r="F38" i="4"/>
  <c r="L38" i="4" s="1"/>
  <c r="E38" i="4"/>
  <c r="M37" i="4"/>
  <c r="H37" i="4"/>
  <c r="G37" i="4"/>
  <c r="F37" i="4"/>
  <c r="L37" i="4" s="1"/>
  <c r="E37" i="4"/>
  <c r="K37" i="4" s="1"/>
  <c r="L36" i="4"/>
  <c r="H36" i="4"/>
  <c r="G36" i="4"/>
  <c r="M36" i="4" s="1"/>
  <c r="F36" i="4"/>
  <c r="E36" i="4"/>
  <c r="K36" i="4" s="1"/>
  <c r="M35" i="4"/>
  <c r="K35" i="4"/>
  <c r="H35" i="4"/>
  <c r="G35" i="4"/>
  <c r="F35" i="4"/>
  <c r="L35" i="4" s="1"/>
  <c r="E35" i="4"/>
  <c r="M34" i="4"/>
  <c r="L34" i="4"/>
  <c r="H34" i="4"/>
  <c r="G34" i="4"/>
  <c r="F34" i="4"/>
  <c r="E34" i="4"/>
  <c r="K34" i="4" s="1"/>
  <c r="L33" i="4"/>
  <c r="K33" i="4"/>
  <c r="H33" i="4"/>
  <c r="G33" i="4"/>
  <c r="M33" i="4" s="1"/>
  <c r="F33" i="4"/>
  <c r="E33" i="4"/>
  <c r="M32" i="4"/>
  <c r="K32" i="4"/>
  <c r="H32" i="4"/>
  <c r="G32" i="4"/>
  <c r="F32" i="4"/>
  <c r="L32" i="4" s="1"/>
  <c r="E32" i="4"/>
  <c r="L31" i="4"/>
  <c r="H31" i="4"/>
  <c r="G31" i="4"/>
  <c r="M31" i="4" s="1"/>
  <c r="F31" i="4"/>
  <c r="E31" i="4"/>
  <c r="K31" i="4" s="1"/>
  <c r="K30" i="4"/>
  <c r="H30" i="4"/>
  <c r="G30" i="4"/>
  <c r="M30" i="4" s="1"/>
  <c r="F30" i="4"/>
  <c r="L30" i="4" s="1"/>
  <c r="E30" i="4"/>
  <c r="M29" i="4"/>
  <c r="H29" i="4"/>
  <c r="G29" i="4"/>
  <c r="F29" i="4"/>
  <c r="L29" i="4" s="1"/>
  <c r="E29" i="4"/>
  <c r="K29" i="4" s="1"/>
  <c r="L28" i="4"/>
  <c r="H28" i="4"/>
  <c r="G28" i="4"/>
  <c r="M28" i="4" s="1"/>
  <c r="F28" i="4"/>
  <c r="E28" i="4"/>
  <c r="K28" i="4" s="1"/>
  <c r="M27" i="4"/>
  <c r="K27" i="4"/>
  <c r="H27" i="4"/>
  <c r="G27" i="4"/>
  <c r="F27" i="4"/>
  <c r="L27" i="4" s="1"/>
  <c r="E27" i="4"/>
  <c r="M26" i="4"/>
  <c r="L26" i="4"/>
  <c r="H26" i="4"/>
  <c r="G26" i="4"/>
  <c r="F26" i="4"/>
  <c r="E26" i="4"/>
  <c r="K26" i="4" s="1"/>
  <c r="L25" i="4"/>
  <c r="K25" i="4"/>
  <c r="H25" i="4"/>
  <c r="G25" i="4"/>
  <c r="M25" i="4" s="1"/>
  <c r="F25" i="4"/>
  <c r="E25" i="4"/>
  <c r="M24" i="4"/>
  <c r="K24" i="4"/>
  <c r="H24" i="4"/>
  <c r="G24" i="4"/>
  <c r="F24" i="4"/>
  <c r="L24" i="4" s="1"/>
  <c r="E24" i="4"/>
  <c r="L23" i="4"/>
  <c r="H23" i="4"/>
  <c r="G23" i="4"/>
  <c r="M23" i="4" s="1"/>
  <c r="F23" i="4"/>
  <c r="E23" i="4"/>
  <c r="K23" i="4" s="1"/>
  <c r="K22" i="4"/>
  <c r="H22" i="4"/>
  <c r="G22" i="4"/>
  <c r="M22" i="4" s="1"/>
  <c r="F22" i="4"/>
  <c r="L22" i="4" s="1"/>
  <c r="E22" i="4"/>
  <c r="L21" i="4"/>
  <c r="H21" i="4"/>
  <c r="G21" i="4"/>
  <c r="M21" i="4" s="1"/>
  <c r="F21" i="4"/>
  <c r="E21" i="4"/>
  <c r="K21" i="4" s="1"/>
  <c r="K20" i="4"/>
  <c r="H20" i="4"/>
  <c r="G20" i="4"/>
  <c r="M20" i="4" s="1"/>
  <c r="F20" i="4"/>
  <c r="L20" i="4" s="1"/>
  <c r="E20" i="4"/>
  <c r="M19" i="4"/>
  <c r="H19" i="4"/>
  <c r="G19" i="4"/>
  <c r="F19" i="4"/>
  <c r="L19" i="4" s="1"/>
  <c r="E19" i="4"/>
  <c r="K19" i="4" s="1"/>
  <c r="L18" i="4"/>
  <c r="H18" i="4"/>
  <c r="G18" i="4"/>
  <c r="M18" i="4" s="1"/>
  <c r="F18" i="4"/>
  <c r="E18" i="4"/>
  <c r="K18" i="4" s="1"/>
  <c r="M17" i="4"/>
  <c r="K17" i="4"/>
  <c r="H17" i="4"/>
  <c r="G17" i="4"/>
  <c r="F17" i="4"/>
  <c r="L17" i="4" s="1"/>
  <c r="E17" i="4"/>
  <c r="M16" i="4"/>
  <c r="L16" i="4"/>
  <c r="H16" i="4"/>
  <c r="G16" i="4"/>
  <c r="F16" i="4"/>
  <c r="E16" i="4"/>
  <c r="K16" i="4" s="1"/>
  <c r="L15" i="4"/>
  <c r="K15" i="4"/>
  <c r="H15" i="4"/>
  <c r="G15" i="4"/>
  <c r="M15" i="4" s="1"/>
  <c r="F15" i="4"/>
  <c r="E15" i="4"/>
  <c r="M14" i="4"/>
  <c r="K14" i="4"/>
  <c r="H14" i="4"/>
  <c r="G14" i="4"/>
  <c r="F14" i="4"/>
  <c r="L14" i="4" s="1"/>
  <c r="E14" i="4"/>
  <c r="L13" i="4"/>
  <c r="H13" i="4"/>
  <c r="G13" i="4"/>
  <c r="M13" i="4" s="1"/>
  <c r="F13" i="4"/>
  <c r="E13" i="4"/>
  <c r="K13" i="4" s="1"/>
  <c r="K12" i="4"/>
  <c r="H12" i="4"/>
  <c r="G12" i="4"/>
  <c r="M12" i="4" s="1"/>
  <c r="F12" i="4"/>
  <c r="L12" i="4" s="1"/>
  <c r="E12" i="4"/>
  <c r="M11" i="4"/>
  <c r="H11" i="4"/>
  <c r="G11" i="4"/>
  <c r="F11" i="4"/>
  <c r="L11" i="4" s="1"/>
  <c r="E11" i="4"/>
  <c r="K11" i="4" s="1"/>
  <c r="L10" i="4"/>
  <c r="H10" i="4"/>
  <c r="G10" i="4"/>
  <c r="M10" i="4" s="1"/>
  <c r="F10" i="4"/>
  <c r="E10" i="4"/>
  <c r="K10" i="4" s="1"/>
  <c r="M9" i="4"/>
  <c r="K9" i="4"/>
  <c r="H9" i="4"/>
  <c r="G9" i="4"/>
  <c r="F9" i="4"/>
  <c r="L9" i="4" s="1"/>
  <c r="E9" i="4"/>
  <c r="M8" i="4"/>
  <c r="L8" i="4"/>
  <c r="H8" i="4"/>
  <c r="G8" i="4"/>
  <c r="F8" i="4"/>
  <c r="E8" i="4"/>
  <c r="K8" i="4" s="1"/>
  <c r="L7" i="4"/>
  <c r="K7" i="4"/>
  <c r="H7" i="4"/>
  <c r="G7" i="4"/>
  <c r="M7" i="4" s="1"/>
  <c r="F7" i="4"/>
  <c r="E7" i="4"/>
  <c r="M6" i="4"/>
  <c r="K6" i="4"/>
  <c r="H6" i="4"/>
  <c r="G6" i="4"/>
  <c r="F6" i="4"/>
  <c r="L6" i="4" s="1"/>
  <c r="E6" i="4"/>
  <c r="L5" i="4"/>
  <c r="H5" i="4"/>
  <c r="G5" i="4"/>
  <c r="M5" i="4" s="1"/>
  <c r="F5" i="4"/>
  <c r="E5" i="4"/>
  <c r="K5" i="4" s="1"/>
  <c r="K4" i="4"/>
  <c r="H4" i="4"/>
  <c r="G4" i="4"/>
  <c r="M4" i="4" s="1"/>
  <c r="F4" i="4"/>
  <c r="L4" i="4" s="1"/>
  <c r="E4" i="4"/>
  <c r="M3" i="4"/>
  <c r="H3" i="4"/>
  <c r="G3" i="4"/>
  <c r="F3" i="4"/>
  <c r="L3" i="4" s="1"/>
  <c r="E3" i="4"/>
  <c r="K3" i="4" s="1"/>
  <c r="L2" i="4"/>
  <c r="L51" i="4" s="1"/>
  <c r="H2" i="4"/>
  <c r="G2" i="4"/>
  <c r="M2" i="4" s="1"/>
  <c r="F2" i="4"/>
  <c r="E2" i="4"/>
  <c r="K2" i="4" s="1"/>
  <c r="K51" i="4" s="1"/>
  <c r="K50" i="3"/>
  <c r="H50" i="3"/>
  <c r="G50" i="3"/>
  <c r="M50" i="3" s="1"/>
  <c r="F50" i="3"/>
  <c r="L50" i="3" s="1"/>
  <c r="E50" i="3"/>
  <c r="M49" i="3"/>
  <c r="H49" i="3"/>
  <c r="G49" i="3"/>
  <c r="F49" i="3"/>
  <c r="L49" i="3" s="1"/>
  <c r="E49" i="3"/>
  <c r="K49" i="3" s="1"/>
  <c r="L48" i="3"/>
  <c r="H48" i="3"/>
  <c r="G48" i="3"/>
  <c r="M48" i="3" s="1"/>
  <c r="F48" i="3"/>
  <c r="E48" i="3"/>
  <c r="K48" i="3" s="1"/>
  <c r="M47" i="3"/>
  <c r="K47" i="3"/>
  <c r="H47" i="3"/>
  <c r="G47" i="3"/>
  <c r="F47" i="3"/>
  <c r="L47" i="3" s="1"/>
  <c r="E47" i="3"/>
  <c r="M46" i="3"/>
  <c r="L46" i="3"/>
  <c r="H46" i="3"/>
  <c r="G46" i="3"/>
  <c r="F46" i="3"/>
  <c r="E46" i="3"/>
  <c r="K46" i="3" s="1"/>
  <c r="L45" i="3"/>
  <c r="K45" i="3"/>
  <c r="H45" i="3"/>
  <c r="G45" i="3"/>
  <c r="M45" i="3" s="1"/>
  <c r="F45" i="3"/>
  <c r="E45" i="3"/>
  <c r="M44" i="3"/>
  <c r="K44" i="3"/>
  <c r="H44" i="3"/>
  <c r="G44" i="3"/>
  <c r="F44" i="3"/>
  <c r="L44" i="3" s="1"/>
  <c r="E44" i="3"/>
  <c r="L43" i="3"/>
  <c r="H43" i="3"/>
  <c r="G43" i="3"/>
  <c r="M43" i="3" s="1"/>
  <c r="F43" i="3"/>
  <c r="E43" i="3"/>
  <c r="K43" i="3" s="1"/>
  <c r="K42" i="3"/>
  <c r="H42" i="3"/>
  <c r="G42" i="3"/>
  <c r="M42" i="3" s="1"/>
  <c r="F42" i="3"/>
  <c r="L42" i="3" s="1"/>
  <c r="E42" i="3"/>
  <c r="M41" i="3"/>
  <c r="H41" i="3"/>
  <c r="G41" i="3"/>
  <c r="F41" i="3"/>
  <c r="L41" i="3" s="1"/>
  <c r="E41" i="3"/>
  <c r="K41" i="3" s="1"/>
  <c r="L40" i="3"/>
  <c r="H40" i="3"/>
  <c r="G40" i="3"/>
  <c r="M40" i="3" s="1"/>
  <c r="F40" i="3"/>
  <c r="E40" i="3"/>
  <c r="K40" i="3" s="1"/>
  <c r="M39" i="3"/>
  <c r="K39" i="3"/>
  <c r="H39" i="3"/>
  <c r="G39" i="3"/>
  <c r="F39" i="3"/>
  <c r="L39" i="3" s="1"/>
  <c r="E39" i="3"/>
  <c r="M38" i="3"/>
  <c r="L38" i="3"/>
  <c r="H38" i="3"/>
  <c r="G38" i="3"/>
  <c r="F38" i="3"/>
  <c r="E38" i="3"/>
  <c r="K38" i="3" s="1"/>
  <c r="L37" i="3"/>
  <c r="K37" i="3"/>
  <c r="H37" i="3"/>
  <c r="G37" i="3"/>
  <c r="M37" i="3" s="1"/>
  <c r="F37" i="3"/>
  <c r="E37" i="3"/>
  <c r="M36" i="3"/>
  <c r="K36" i="3"/>
  <c r="H36" i="3"/>
  <c r="G36" i="3"/>
  <c r="F36" i="3"/>
  <c r="L36" i="3" s="1"/>
  <c r="E36" i="3"/>
  <c r="L35" i="3"/>
  <c r="H35" i="3"/>
  <c r="G35" i="3"/>
  <c r="M35" i="3" s="1"/>
  <c r="F35" i="3"/>
  <c r="E35" i="3"/>
  <c r="K35" i="3" s="1"/>
  <c r="K34" i="3"/>
  <c r="H34" i="3"/>
  <c r="G34" i="3"/>
  <c r="M34" i="3" s="1"/>
  <c r="F34" i="3"/>
  <c r="L34" i="3" s="1"/>
  <c r="E34" i="3"/>
  <c r="M33" i="3"/>
  <c r="H33" i="3"/>
  <c r="G33" i="3"/>
  <c r="F33" i="3"/>
  <c r="L33" i="3" s="1"/>
  <c r="E33" i="3"/>
  <c r="K33" i="3" s="1"/>
  <c r="L32" i="3"/>
  <c r="H32" i="3"/>
  <c r="G32" i="3"/>
  <c r="M32" i="3" s="1"/>
  <c r="F32" i="3"/>
  <c r="E32" i="3"/>
  <c r="K32" i="3" s="1"/>
  <c r="M31" i="3"/>
  <c r="K31" i="3"/>
  <c r="H31" i="3"/>
  <c r="G31" i="3"/>
  <c r="F31" i="3"/>
  <c r="L31" i="3" s="1"/>
  <c r="E31" i="3"/>
  <c r="M30" i="3"/>
  <c r="L30" i="3"/>
  <c r="H30" i="3"/>
  <c r="G30" i="3"/>
  <c r="F30" i="3"/>
  <c r="E30" i="3"/>
  <c r="K30" i="3" s="1"/>
  <c r="L29" i="3"/>
  <c r="K29" i="3"/>
  <c r="H29" i="3"/>
  <c r="G29" i="3"/>
  <c r="M29" i="3" s="1"/>
  <c r="F29" i="3"/>
  <c r="E29" i="3"/>
  <c r="M28" i="3"/>
  <c r="K28" i="3"/>
  <c r="H28" i="3"/>
  <c r="G28" i="3"/>
  <c r="F28" i="3"/>
  <c r="L28" i="3" s="1"/>
  <c r="E28" i="3"/>
  <c r="L27" i="3"/>
  <c r="H27" i="3"/>
  <c r="G27" i="3"/>
  <c r="M27" i="3" s="1"/>
  <c r="F27" i="3"/>
  <c r="E27" i="3"/>
  <c r="K27" i="3" s="1"/>
  <c r="K26" i="3"/>
  <c r="H26" i="3"/>
  <c r="G26" i="3"/>
  <c r="M26" i="3" s="1"/>
  <c r="F26" i="3"/>
  <c r="L26" i="3" s="1"/>
  <c r="E26" i="3"/>
  <c r="M25" i="3"/>
  <c r="H25" i="3"/>
  <c r="G25" i="3"/>
  <c r="F25" i="3"/>
  <c r="L25" i="3" s="1"/>
  <c r="E25" i="3"/>
  <c r="K25" i="3" s="1"/>
  <c r="L24" i="3"/>
  <c r="H24" i="3"/>
  <c r="G24" i="3"/>
  <c r="M24" i="3" s="1"/>
  <c r="F24" i="3"/>
  <c r="E24" i="3"/>
  <c r="K24" i="3" s="1"/>
  <c r="M23" i="3"/>
  <c r="K23" i="3"/>
  <c r="H23" i="3"/>
  <c r="G23" i="3"/>
  <c r="F23" i="3"/>
  <c r="L23" i="3" s="1"/>
  <c r="E23" i="3"/>
  <c r="M22" i="3"/>
  <c r="L22" i="3"/>
  <c r="H22" i="3"/>
  <c r="G22" i="3"/>
  <c r="F22" i="3"/>
  <c r="E22" i="3"/>
  <c r="K22" i="3" s="1"/>
  <c r="L21" i="3"/>
  <c r="K21" i="3"/>
  <c r="H21" i="3"/>
  <c r="G21" i="3"/>
  <c r="M21" i="3" s="1"/>
  <c r="F21" i="3"/>
  <c r="E21" i="3"/>
  <c r="M20" i="3"/>
  <c r="K20" i="3"/>
  <c r="H20" i="3"/>
  <c r="G20" i="3"/>
  <c r="F20" i="3"/>
  <c r="L20" i="3" s="1"/>
  <c r="E20" i="3"/>
  <c r="L19" i="3"/>
  <c r="H19" i="3"/>
  <c r="G19" i="3"/>
  <c r="M19" i="3" s="1"/>
  <c r="F19" i="3"/>
  <c r="E19" i="3"/>
  <c r="K19" i="3" s="1"/>
  <c r="K18" i="3"/>
  <c r="H18" i="3"/>
  <c r="G18" i="3"/>
  <c r="M18" i="3" s="1"/>
  <c r="F18" i="3"/>
  <c r="L18" i="3" s="1"/>
  <c r="E18" i="3"/>
  <c r="M17" i="3"/>
  <c r="H17" i="3"/>
  <c r="G17" i="3"/>
  <c r="F17" i="3"/>
  <c r="L17" i="3" s="1"/>
  <c r="E17" i="3"/>
  <c r="K17" i="3" s="1"/>
  <c r="L16" i="3"/>
  <c r="H16" i="3"/>
  <c r="G16" i="3"/>
  <c r="M16" i="3" s="1"/>
  <c r="F16" i="3"/>
  <c r="E16" i="3"/>
  <c r="K16" i="3" s="1"/>
  <c r="M15" i="3"/>
  <c r="K15" i="3"/>
  <c r="H15" i="3"/>
  <c r="G15" i="3"/>
  <c r="F15" i="3"/>
  <c r="L15" i="3" s="1"/>
  <c r="E15" i="3"/>
  <c r="M14" i="3"/>
  <c r="L14" i="3"/>
  <c r="H14" i="3"/>
  <c r="G14" i="3"/>
  <c r="F14" i="3"/>
  <c r="E14" i="3"/>
  <c r="K14" i="3" s="1"/>
  <c r="L13" i="3"/>
  <c r="K13" i="3"/>
  <c r="H13" i="3"/>
  <c r="G13" i="3"/>
  <c r="M13" i="3" s="1"/>
  <c r="F13" i="3"/>
  <c r="E13" i="3"/>
  <c r="M12" i="3"/>
  <c r="K12" i="3"/>
  <c r="H12" i="3"/>
  <c r="G12" i="3"/>
  <c r="F12" i="3"/>
  <c r="L12" i="3" s="1"/>
  <c r="E12" i="3"/>
  <c r="L11" i="3"/>
  <c r="H11" i="3"/>
  <c r="G11" i="3"/>
  <c r="M11" i="3" s="1"/>
  <c r="F11" i="3"/>
  <c r="E11" i="3"/>
  <c r="K11" i="3" s="1"/>
  <c r="K10" i="3"/>
  <c r="H10" i="3"/>
  <c r="G10" i="3"/>
  <c r="M10" i="3" s="1"/>
  <c r="F10" i="3"/>
  <c r="L10" i="3" s="1"/>
  <c r="E10" i="3"/>
  <c r="M9" i="3"/>
  <c r="H9" i="3"/>
  <c r="G9" i="3"/>
  <c r="F9" i="3"/>
  <c r="L9" i="3" s="1"/>
  <c r="E9" i="3"/>
  <c r="K9" i="3" s="1"/>
  <c r="L8" i="3"/>
  <c r="H8" i="3"/>
  <c r="G8" i="3"/>
  <c r="M8" i="3" s="1"/>
  <c r="F8" i="3"/>
  <c r="E8" i="3"/>
  <c r="K8" i="3" s="1"/>
  <c r="M7" i="3"/>
  <c r="K7" i="3"/>
  <c r="H7" i="3"/>
  <c r="G7" i="3"/>
  <c r="F7" i="3"/>
  <c r="L7" i="3" s="1"/>
  <c r="E7" i="3"/>
  <c r="M6" i="3"/>
  <c r="L6" i="3"/>
  <c r="H6" i="3"/>
  <c r="G6" i="3"/>
  <c r="F6" i="3"/>
  <c r="E6" i="3"/>
  <c r="K6" i="3" s="1"/>
  <c r="L5" i="3"/>
  <c r="K5" i="3"/>
  <c r="H5" i="3"/>
  <c r="G5" i="3"/>
  <c r="M5" i="3" s="1"/>
  <c r="F5" i="3"/>
  <c r="E5" i="3"/>
  <c r="M4" i="3"/>
  <c r="K4" i="3"/>
  <c r="H4" i="3"/>
  <c r="G4" i="3"/>
  <c r="F4" i="3"/>
  <c r="L4" i="3" s="1"/>
  <c r="E4" i="3"/>
  <c r="L3" i="3"/>
  <c r="H3" i="3"/>
  <c r="G3" i="3"/>
  <c r="M3" i="3" s="1"/>
  <c r="F3" i="3"/>
  <c r="E3" i="3"/>
  <c r="K3" i="3" s="1"/>
  <c r="K2" i="3"/>
  <c r="H2" i="3"/>
  <c r="G2" i="3"/>
  <c r="M2" i="3" s="1"/>
  <c r="M51" i="3" s="1"/>
  <c r="F2" i="3"/>
  <c r="L2" i="3" s="1"/>
  <c r="E2" i="3"/>
  <c r="M50" i="2"/>
  <c r="K50" i="2"/>
  <c r="H50" i="2"/>
  <c r="G50" i="2"/>
  <c r="F50" i="2"/>
  <c r="L50" i="2" s="1"/>
  <c r="E50" i="2"/>
  <c r="L49" i="2"/>
  <c r="H49" i="2"/>
  <c r="G49" i="2"/>
  <c r="M49" i="2" s="1"/>
  <c r="F49" i="2"/>
  <c r="E49" i="2"/>
  <c r="K49" i="2" s="1"/>
  <c r="K48" i="2"/>
  <c r="H48" i="2"/>
  <c r="G48" i="2"/>
  <c r="M48" i="2" s="1"/>
  <c r="F48" i="2"/>
  <c r="L48" i="2" s="1"/>
  <c r="E48" i="2"/>
  <c r="M47" i="2"/>
  <c r="H47" i="2"/>
  <c r="G47" i="2"/>
  <c r="F47" i="2"/>
  <c r="L47" i="2" s="1"/>
  <c r="E47" i="2"/>
  <c r="K47" i="2" s="1"/>
  <c r="L46" i="2"/>
  <c r="H46" i="2"/>
  <c r="G46" i="2"/>
  <c r="M46" i="2" s="1"/>
  <c r="F46" i="2"/>
  <c r="E46" i="2"/>
  <c r="K46" i="2" s="1"/>
  <c r="M45" i="2"/>
  <c r="K45" i="2"/>
  <c r="H45" i="2"/>
  <c r="G45" i="2"/>
  <c r="F45" i="2"/>
  <c r="L45" i="2" s="1"/>
  <c r="E45" i="2"/>
  <c r="M44" i="2"/>
  <c r="L44" i="2"/>
  <c r="H44" i="2"/>
  <c r="G44" i="2"/>
  <c r="F44" i="2"/>
  <c r="E44" i="2"/>
  <c r="K44" i="2" s="1"/>
  <c r="L43" i="2"/>
  <c r="K43" i="2"/>
  <c r="H43" i="2"/>
  <c r="G43" i="2"/>
  <c r="M43" i="2" s="1"/>
  <c r="F43" i="2"/>
  <c r="E43" i="2"/>
  <c r="M42" i="2"/>
  <c r="K42" i="2"/>
  <c r="H42" i="2"/>
  <c r="G42" i="2"/>
  <c r="F42" i="2"/>
  <c r="L42" i="2" s="1"/>
  <c r="E42" i="2"/>
  <c r="L41" i="2"/>
  <c r="H41" i="2"/>
  <c r="G41" i="2"/>
  <c r="M41" i="2" s="1"/>
  <c r="F41" i="2"/>
  <c r="E41" i="2"/>
  <c r="K41" i="2" s="1"/>
  <c r="K40" i="2"/>
  <c r="H40" i="2"/>
  <c r="G40" i="2"/>
  <c r="M40" i="2" s="1"/>
  <c r="F40" i="2"/>
  <c r="L40" i="2" s="1"/>
  <c r="E40" i="2"/>
  <c r="M39" i="2"/>
  <c r="H39" i="2"/>
  <c r="G39" i="2"/>
  <c r="F39" i="2"/>
  <c r="L39" i="2" s="1"/>
  <c r="E39" i="2"/>
  <c r="K39" i="2" s="1"/>
  <c r="L38" i="2"/>
  <c r="H38" i="2"/>
  <c r="G38" i="2"/>
  <c r="M38" i="2" s="1"/>
  <c r="F38" i="2"/>
  <c r="E38" i="2"/>
  <c r="K38" i="2" s="1"/>
  <c r="M37" i="2"/>
  <c r="K37" i="2"/>
  <c r="H37" i="2"/>
  <c r="G37" i="2"/>
  <c r="F37" i="2"/>
  <c r="L37" i="2" s="1"/>
  <c r="E37" i="2"/>
  <c r="M36" i="2"/>
  <c r="L36" i="2"/>
  <c r="H36" i="2"/>
  <c r="G36" i="2"/>
  <c r="F36" i="2"/>
  <c r="E36" i="2"/>
  <c r="K36" i="2" s="1"/>
  <c r="L35" i="2"/>
  <c r="K35" i="2"/>
  <c r="H35" i="2"/>
  <c r="G35" i="2"/>
  <c r="M35" i="2" s="1"/>
  <c r="F35" i="2"/>
  <c r="E35" i="2"/>
  <c r="M34" i="2"/>
  <c r="K34" i="2"/>
  <c r="H34" i="2"/>
  <c r="G34" i="2"/>
  <c r="F34" i="2"/>
  <c r="L34" i="2" s="1"/>
  <c r="E34" i="2"/>
  <c r="L33" i="2"/>
  <c r="H33" i="2"/>
  <c r="G33" i="2"/>
  <c r="M33" i="2" s="1"/>
  <c r="F33" i="2"/>
  <c r="E33" i="2"/>
  <c r="K33" i="2" s="1"/>
  <c r="K32" i="2"/>
  <c r="H32" i="2"/>
  <c r="G32" i="2"/>
  <c r="M32" i="2" s="1"/>
  <c r="F32" i="2"/>
  <c r="L32" i="2" s="1"/>
  <c r="E32" i="2"/>
  <c r="M31" i="2"/>
  <c r="H31" i="2"/>
  <c r="G31" i="2"/>
  <c r="F31" i="2"/>
  <c r="L31" i="2" s="1"/>
  <c r="E31" i="2"/>
  <c r="K31" i="2" s="1"/>
  <c r="L30" i="2"/>
  <c r="H30" i="2"/>
  <c r="G30" i="2"/>
  <c r="M30" i="2" s="1"/>
  <c r="F30" i="2"/>
  <c r="E30" i="2"/>
  <c r="K30" i="2" s="1"/>
  <c r="M29" i="2"/>
  <c r="K29" i="2"/>
  <c r="H29" i="2"/>
  <c r="G29" i="2"/>
  <c r="F29" i="2"/>
  <c r="L29" i="2" s="1"/>
  <c r="E29" i="2"/>
  <c r="M28" i="2"/>
  <c r="L28" i="2"/>
  <c r="H28" i="2"/>
  <c r="G28" i="2"/>
  <c r="F28" i="2"/>
  <c r="E28" i="2"/>
  <c r="K28" i="2" s="1"/>
  <c r="L27" i="2"/>
  <c r="K27" i="2"/>
  <c r="H27" i="2"/>
  <c r="G27" i="2"/>
  <c r="M27" i="2" s="1"/>
  <c r="F27" i="2"/>
  <c r="E27" i="2"/>
  <c r="M26" i="2"/>
  <c r="K26" i="2"/>
  <c r="H26" i="2"/>
  <c r="G26" i="2"/>
  <c r="F26" i="2"/>
  <c r="L26" i="2" s="1"/>
  <c r="E26" i="2"/>
  <c r="L25" i="2"/>
  <c r="H25" i="2"/>
  <c r="G25" i="2"/>
  <c r="M25" i="2" s="1"/>
  <c r="F25" i="2"/>
  <c r="E25" i="2"/>
  <c r="K25" i="2" s="1"/>
  <c r="K24" i="2"/>
  <c r="H24" i="2"/>
  <c r="G24" i="2"/>
  <c r="M24" i="2" s="1"/>
  <c r="F24" i="2"/>
  <c r="L24" i="2" s="1"/>
  <c r="E24" i="2"/>
  <c r="M23" i="2"/>
  <c r="H23" i="2"/>
  <c r="G23" i="2"/>
  <c r="F23" i="2"/>
  <c r="L23" i="2" s="1"/>
  <c r="E23" i="2"/>
  <c r="K23" i="2" s="1"/>
  <c r="L22" i="2"/>
  <c r="H22" i="2"/>
  <c r="G22" i="2"/>
  <c r="M22" i="2" s="1"/>
  <c r="F22" i="2"/>
  <c r="E22" i="2"/>
  <c r="K22" i="2" s="1"/>
  <c r="M21" i="2"/>
  <c r="K21" i="2"/>
  <c r="H21" i="2"/>
  <c r="G21" i="2"/>
  <c r="F21" i="2"/>
  <c r="L21" i="2" s="1"/>
  <c r="E21" i="2"/>
  <c r="M20" i="2"/>
  <c r="L20" i="2"/>
  <c r="H20" i="2"/>
  <c r="G20" i="2"/>
  <c r="F20" i="2"/>
  <c r="E20" i="2"/>
  <c r="K20" i="2" s="1"/>
  <c r="L19" i="2"/>
  <c r="K19" i="2"/>
  <c r="H19" i="2"/>
  <c r="G19" i="2"/>
  <c r="M19" i="2" s="1"/>
  <c r="F19" i="2"/>
  <c r="E19" i="2"/>
  <c r="M18" i="2"/>
  <c r="K18" i="2"/>
  <c r="H18" i="2"/>
  <c r="G18" i="2"/>
  <c r="F18" i="2"/>
  <c r="L18" i="2" s="1"/>
  <c r="E18" i="2"/>
  <c r="L17" i="2"/>
  <c r="H17" i="2"/>
  <c r="G17" i="2"/>
  <c r="M17" i="2" s="1"/>
  <c r="F17" i="2"/>
  <c r="E17" i="2"/>
  <c r="K17" i="2" s="1"/>
  <c r="K16" i="2"/>
  <c r="H16" i="2"/>
  <c r="G16" i="2"/>
  <c r="M16" i="2" s="1"/>
  <c r="F16" i="2"/>
  <c r="L16" i="2" s="1"/>
  <c r="E16" i="2"/>
  <c r="M15" i="2"/>
  <c r="H15" i="2"/>
  <c r="G15" i="2"/>
  <c r="F15" i="2"/>
  <c r="L15" i="2" s="1"/>
  <c r="E15" i="2"/>
  <c r="K15" i="2" s="1"/>
  <c r="L14" i="2"/>
  <c r="H14" i="2"/>
  <c r="G14" i="2"/>
  <c r="M14" i="2" s="1"/>
  <c r="F14" i="2"/>
  <c r="E14" i="2"/>
  <c r="K14" i="2" s="1"/>
  <c r="M13" i="2"/>
  <c r="K13" i="2"/>
  <c r="H13" i="2"/>
  <c r="G13" i="2"/>
  <c r="F13" i="2"/>
  <c r="L13" i="2" s="1"/>
  <c r="E13" i="2"/>
  <c r="M12" i="2"/>
  <c r="L12" i="2"/>
  <c r="H12" i="2"/>
  <c r="G12" i="2"/>
  <c r="F12" i="2"/>
  <c r="E12" i="2"/>
  <c r="K12" i="2" s="1"/>
  <c r="L11" i="2"/>
  <c r="K11" i="2"/>
  <c r="H11" i="2"/>
  <c r="G11" i="2"/>
  <c r="M11" i="2" s="1"/>
  <c r="F11" i="2"/>
  <c r="E11" i="2"/>
  <c r="M10" i="2"/>
  <c r="K10" i="2"/>
  <c r="H10" i="2"/>
  <c r="G10" i="2"/>
  <c r="F10" i="2"/>
  <c r="L10" i="2" s="1"/>
  <c r="E10" i="2"/>
  <c r="L9" i="2"/>
  <c r="H9" i="2"/>
  <c r="G9" i="2"/>
  <c r="M9" i="2" s="1"/>
  <c r="F9" i="2"/>
  <c r="E9" i="2"/>
  <c r="K9" i="2" s="1"/>
  <c r="K8" i="2"/>
  <c r="H8" i="2"/>
  <c r="G8" i="2"/>
  <c r="M8" i="2" s="1"/>
  <c r="F8" i="2"/>
  <c r="L8" i="2" s="1"/>
  <c r="E8" i="2"/>
  <c r="M7" i="2"/>
  <c r="H7" i="2"/>
  <c r="G7" i="2"/>
  <c r="F7" i="2"/>
  <c r="L7" i="2" s="1"/>
  <c r="E7" i="2"/>
  <c r="K7" i="2" s="1"/>
  <c r="L6" i="2"/>
  <c r="H6" i="2"/>
  <c r="G6" i="2"/>
  <c r="M6" i="2" s="1"/>
  <c r="F6" i="2"/>
  <c r="E6" i="2"/>
  <c r="K6" i="2" s="1"/>
  <c r="M5" i="2"/>
  <c r="K5" i="2"/>
  <c r="H5" i="2"/>
  <c r="G5" i="2"/>
  <c r="F5" i="2"/>
  <c r="L5" i="2" s="1"/>
  <c r="E5" i="2"/>
  <c r="M4" i="2"/>
  <c r="L4" i="2"/>
  <c r="H4" i="2"/>
  <c r="G4" i="2"/>
  <c r="F4" i="2"/>
  <c r="E4" i="2"/>
  <c r="K4" i="2" s="1"/>
  <c r="L3" i="2"/>
  <c r="K3" i="2"/>
  <c r="H3" i="2"/>
  <c r="G3" i="2"/>
  <c r="M3" i="2" s="1"/>
  <c r="F3" i="2"/>
  <c r="E3" i="2"/>
  <c r="M2" i="2"/>
  <c r="K2" i="2"/>
  <c r="H2" i="2"/>
  <c r="G2" i="2"/>
  <c r="F2" i="2"/>
  <c r="L2" i="2" s="1"/>
  <c r="E2" i="2"/>
  <c r="M50" i="1"/>
  <c r="L50" i="1"/>
  <c r="H50" i="1"/>
  <c r="G50" i="1"/>
  <c r="F50" i="1"/>
  <c r="E50" i="1"/>
  <c r="K50" i="1" s="1"/>
  <c r="L49" i="1"/>
  <c r="K49" i="1"/>
  <c r="H49" i="1"/>
  <c r="G49" i="1"/>
  <c r="M49" i="1" s="1"/>
  <c r="F49" i="1"/>
  <c r="E49" i="1"/>
  <c r="M48" i="1"/>
  <c r="K48" i="1"/>
  <c r="H48" i="1"/>
  <c r="G48" i="1"/>
  <c r="F48" i="1"/>
  <c r="L48" i="1" s="1"/>
  <c r="E48" i="1"/>
  <c r="L47" i="1"/>
  <c r="H47" i="1"/>
  <c r="G47" i="1"/>
  <c r="M47" i="1" s="1"/>
  <c r="F47" i="1"/>
  <c r="E47" i="1"/>
  <c r="K47" i="1" s="1"/>
  <c r="K46" i="1"/>
  <c r="H46" i="1"/>
  <c r="G46" i="1"/>
  <c r="M46" i="1" s="1"/>
  <c r="F46" i="1"/>
  <c r="L46" i="1" s="1"/>
  <c r="E46" i="1"/>
  <c r="M45" i="1"/>
  <c r="H45" i="1"/>
  <c r="G45" i="1"/>
  <c r="F45" i="1"/>
  <c r="L45" i="1" s="1"/>
  <c r="E45" i="1"/>
  <c r="K45" i="1" s="1"/>
  <c r="L44" i="1"/>
  <c r="H44" i="1"/>
  <c r="G44" i="1"/>
  <c r="M44" i="1" s="1"/>
  <c r="F44" i="1"/>
  <c r="E44" i="1"/>
  <c r="K44" i="1" s="1"/>
  <c r="M43" i="1"/>
  <c r="K43" i="1"/>
  <c r="H43" i="1"/>
  <c r="G43" i="1"/>
  <c r="F43" i="1"/>
  <c r="L43" i="1" s="1"/>
  <c r="E43" i="1"/>
  <c r="M42" i="1"/>
  <c r="L42" i="1"/>
  <c r="H42" i="1"/>
  <c r="G42" i="1"/>
  <c r="F42" i="1"/>
  <c r="E42" i="1"/>
  <c r="K42" i="1" s="1"/>
  <c r="L41" i="1"/>
  <c r="K41" i="1"/>
  <c r="H41" i="1"/>
  <c r="G41" i="1"/>
  <c r="M41" i="1" s="1"/>
  <c r="F41" i="1"/>
  <c r="E41" i="1"/>
  <c r="M40" i="1"/>
  <c r="K40" i="1"/>
  <c r="H40" i="1"/>
  <c r="G40" i="1"/>
  <c r="F40" i="1"/>
  <c r="L40" i="1" s="1"/>
  <c r="E40" i="1"/>
  <c r="L39" i="1"/>
  <c r="H39" i="1"/>
  <c r="G39" i="1"/>
  <c r="M39" i="1" s="1"/>
  <c r="F39" i="1"/>
  <c r="E39" i="1"/>
  <c r="K39" i="1" s="1"/>
  <c r="K38" i="1"/>
  <c r="H38" i="1"/>
  <c r="G38" i="1"/>
  <c r="M38" i="1" s="1"/>
  <c r="F38" i="1"/>
  <c r="L38" i="1" s="1"/>
  <c r="E38" i="1"/>
  <c r="M37" i="1"/>
  <c r="H37" i="1"/>
  <c r="G37" i="1"/>
  <c r="F37" i="1"/>
  <c r="L37" i="1" s="1"/>
  <c r="E37" i="1"/>
  <c r="K37" i="1" s="1"/>
  <c r="L36" i="1"/>
  <c r="H36" i="1"/>
  <c r="G36" i="1"/>
  <c r="M36" i="1" s="1"/>
  <c r="F36" i="1"/>
  <c r="E36" i="1"/>
  <c r="K36" i="1" s="1"/>
  <c r="M35" i="1"/>
  <c r="K35" i="1"/>
  <c r="H35" i="1"/>
  <c r="G35" i="1"/>
  <c r="F35" i="1"/>
  <c r="L35" i="1" s="1"/>
  <c r="E35" i="1"/>
  <c r="M34" i="1"/>
  <c r="L34" i="1"/>
  <c r="H34" i="1"/>
  <c r="G34" i="1"/>
  <c r="F34" i="1"/>
  <c r="E34" i="1"/>
  <c r="K34" i="1" s="1"/>
  <c r="L33" i="1"/>
  <c r="K33" i="1"/>
  <c r="H33" i="1"/>
  <c r="G33" i="1"/>
  <c r="M33" i="1" s="1"/>
  <c r="F33" i="1"/>
  <c r="E33" i="1"/>
  <c r="M32" i="1"/>
  <c r="K32" i="1"/>
  <c r="H32" i="1"/>
  <c r="G32" i="1"/>
  <c r="F32" i="1"/>
  <c r="L32" i="1" s="1"/>
  <c r="E32" i="1"/>
  <c r="L31" i="1"/>
  <c r="H31" i="1"/>
  <c r="G31" i="1"/>
  <c r="M31" i="1" s="1"/>
  <c r="F31" i="1"/>
  <c r="E31" i="1"/>
  <c r="K31" i="1" s="1"/>
  <c r="K30" i="1"/>
  <c r="H30" i="1"/>
  <c r="G30" i="1"/>
  <c r="M30" i="1" s="1"/>
  <c r="F30" i="1"/>
  <c r="L30" i="1" s="1"/>
  <c r="E30" i="1"/>
  <c r="M29" i="1"/>
  <c r="H29" i="1"/>
  <c r="G29" i="1"/>
  <c r="F29" i="1"/>
  <c r="L29" i="1" s="1"/>
  <c r="E29" i="1"/>
  <c r="K29" i="1" s="1"/>
  <c r="L28" i="1"/>
  <c r="H28" i="1"/>
  <c r="G28" i="1"/>
  <c r="M28" i="1" s="1"/>
  <c r="F28" i="1"/>
  <c r="E28" i="1"/>
  <c r="K28" i="1" s="1"/>
  <c r="M27" i="1"/>
  <c r="K27" i="1"/>
  <c r="H27" i="1"/>
  <c r="G27" i="1"/>
  <c r="F27" i="1"/>
  <c r="L27" i="1" s="1"/>
  <c r="E27" i="1"/>
  <c r="M26" i="1"/>
  <c r="L26" i="1"/>
  <c r="H26" i="1"/>
  <c r="G26" i="1"/>
  <c r="F26" i="1"/>
  <c r="E26" i="1"/>
  <c r="K26" i="1" s="1"/>
  <c r="L25" i="1"/>
  <c r="K25" i="1"/>
  <c r="H25" i="1"/>
  <c r="G25" i="1"/>
  <c r="M25" i="1" s="1"/>
  <c r="F25" i="1"/>
  <c r="E25" i="1"/>
  <c r="M24" i="1"/>
  <c r="K24" i="1"/>
  <c r="H24" i="1"/>
  <c r="G24" i="1"/>
  <c r="F24" i="1"/>
  <c r="L24" i="1" s="1"/>
  <c r="E24" i="1"/>
  <c r="L23" i="1"/>
  <c r="H23" i="1"/>
  <c r="G23" i="1"/>
  <c r="M23" i="1" s="1"/>
  <c r="F23" i="1"/>
  <c r="E23" i="1"/>
  <c r="K23" i="1" s="1"/>
  <c r="K22" i="1"/>
  <c r="H22" i="1"/>
  <c r="G22" i="1"/>
  <c r="M22" i="1" s="1"/>
  <c r="F22" i="1"/>
  <c r="L22" i="1" s="1"/>
  <c r="E22" i="1"/>
  <c r="M21" i="1"/>
  <c r="H21" i="1"/>
  <c r="G21" i="1"/>
  <c r="F21" i="1"/>
  <c r="L21" i="1" s="1"/>
  <c r="E21" i="1"/>
  <c r="K21" i="1" s="1"/>
  <c r="L20" i="1"/>
  <c r="H20" i="1"/>
  <c r="G20" i="1"/>
  <c r="M20" i="1" s="1"/>
  <c r="F20" i="1"/>
  <c r="E20" i="1"/>
  <c r="K20" i="1" s="1"/>
  <c r="M19" i="1"/>
  <c r="K19" i="1"/>
  <c r="H19" i="1"/>
  <c r="G19" i="1"/>
  <c r="F19" i="1"/>
  <c r="L19" i="1" s="1"/>
  <c r="E19" i="1"/>
  <c r="M18" i="1"/>
  <c r="L18" i="1"/>
  <c r="H18" i="1"/>
  <c r="G18" i="1"/>
  <c r="F18" i="1"/>
  <c r="E18" i="1"/>
  <c r="K18" i="1" s="1"/>
  <c r="L17" i="1"/>
  <c r="K17" i="1"/>
  <c r="H17" i="1"/>
  <c r="G17" i="1"/>
  <c r="M17" i="1" s="1"/>
  <c r="F17" i="1"/>
  <c r="E17" i="1"/>
  <c r="M16" i="1"/>
  <c r="K16" i="1"/>
  <c r="H16" i="1"/>
  <c r="G16" i="1"/>
  <c r="F16" i="1"/>
  <c r="L16" i="1" s="1"/>
  <c r="E16" i="1"/>
  <c r="L15" i="1"/>
  <c r="H15" i="1"/>
  <c r="G15" i="1"/>
  <c r="M15" i="1" s="1"/>
  <c r="F15" i="1"/>
  <c r="E15" i="1"/>
  <c r="K15" i="1" s="1"/>
  <c r="K14" i="1"/>
  <c r="H14" i="1"/>
  <c r="G14" i="1"/>
  <c r="M14" i="1" s="1"/>
  <c r="F14" i="1"/>
  <c r="L14" i="1" s="1"/>
  <c r="E14" i="1"/>
  <c r="M13" i="1"/>
  <c r="H13" i="1"/>
  <c r="G13" i="1"/>
  <c r="F13" i="1"/>
  <c r="L13" i="1" s="1"/>
  <c r="E13" i="1"/>
  <c r="K13" i="1" s="1"/>
  <c r="L12" i="1"/>
  <c r="H12" i="1"/>
  <c r="G12" i="1"/>
  <c r="M12" i="1" s="1"/>
  <c r="F12" i="1"/>
  <c r="E12" i="1"/>
  <c r="K12" i="1" s="1"/>
  <c r="M11" i="1"/>
  <c r="K11" i="1"/>
  <c r="H11" i="1"/>
  <c r="G11" i="1"/>
  <c r="F11" i="1"/>
  <c r="L11" i="1" s="1"/>
  <c r="E11" i="1"/>
  <c r="M10" i="1"/>
  <c r="L10" i="1"/>
  <c r="H10" i="1"/>
  <c r="G10" i="1"/>
  <c r="F10" i="1"/>
  <c r="E10" i="1"/>
  <c r="K10" i="1" s="1"/>
  <c r="L9" i="1"/>
  <c r="K9" i="1"/>
  <c r="H9" i="1"/>
  <c r="G9" i="1"/>
  <c r="M9" i="1" s="1"/>
  <c r="F9" i="1"/>
  <c r="E9" i="1"/>
  <c r="M8" i="1"/>
  <c r="K8" i="1"/>
  <c r="H8" i="1"/>
  <c r="G8" i="1"/>
  <c r="F8" i="1"/>
  <c r="L8" i="1" s="1"/>
  <c r="E8" i="1"/>
  <c r="L7" i="1"/>
  <c r="H7" i="1"/>
  <c r="G7" i="1"/>
  <c r="M7" i="1" s="1"/>
  <c r="F7" i="1"/>
  <c r="E7" i="1"/>
  <c r="K7" i="1" s="1"/>
  <c r="K6" i="1"/>
  <c r="H6" i="1"/>
  <c r="G6" i="1"/>
  <c r="M6" i="1" s="1"/>
  <c r="F6" i="1"/>
  <c r="L6" i="1" s="1"/>
  <c r="E6" i="1"/>
  <c r="M5" i="1"/>
  <c r="H5" i="1"/>
  <c r="G5" i="1"/>
  <c r="F5" i="1"/>
  <c r="L5" i="1" s="1"/>
  <c r="E5" i="1"/>
  <c r="K5" i="1" s="1"/>
  <c r="L4" i="1"/>
  <c r="H4" i="1"/>
  <c r="G4" i="1"/>
  <c r="M4" i="1" s="1"/>
  <c r="F4" i="1"/>
  <c r="E4" i="1"/>
  <c r="K4" i="1" s="1"/>
  <c r="M3" i="1"/>
  <c r="K3" i="1"/>
  <c r="H3" i="1"/>
  <c r="G3" i="1"/>
  <c r="F3" i="1"/>
  <c r="L3" i="1" s="1"/>
  <c r="E3" i="1"/>
  <c r="M2" i="1"/>
  <c r="L2" i="1"/>
  <c r="H2" i="1"/>
  <c r="G2" i="1"/>
  <c r="F2" i="1"/>
  <c r="E2" i="1"/>
  <c r="K2" i="1" s="1"/>
  <c r="L51" i="13" l="1"/>
  <c r="G10" i="13"/>
  <c r="M10" i="13" s="1"/>
  <c r="G18" i="13"/>
  <c r="M18" i="13" s="1"/>
  <c r="G26" i="13"/>
  <c r="M26" i="13" s="1"/>
  <c r="G34" i="13"/>
  <c r="M34" i="13" s="1"/>
  <c r="G42" i="13"/>
  <c r="M42" i="13" s="1"/>
  <c r="G50" i="13"/>
  <c r="M50" i="13" s="1"/>
  <c r="G38" i="13"/>
  <c r="M38" i="13" s="1"/>
  <c r="G9" i="13"/>
  <c r="M9" i="13" s="1"/>
  <c r="G17" i="13"/>
  <c r="M17" i="13" s="1"/>
  <c r="G25" i="13"/>
  <c r="M25" i="13" s="1"/>
  <c r="G33" i="13"/>
  <c r="M33" i="13" s="1"/>
  <c r="G41" i="13"/>
  <c r="M41" i="13" s="1"/>
  <c r="G49" i="13"/>
  <c r="M49" i="13" s="1"/>
  <c r="G22" i="13"/>
  <c r="M22" i="13" s="1"/>
  <c r="G46" i="13"/>
  <c r="M46" i="13" s="1"/>
  <c r="G8" i="13"/>
  <c r="M8" i="13" s="1"/>
  <c r="H9" i="13"/>
  <c r="G16" i="13"/>
  <c r="M16" i="13" s="1"/>
  <c r="H17" i="13"/>
  <c r="G24" i="13"/>
  <c r="M24" i="13" s="1"/>
  <c r="H25" i="13"/>
  <c r="G32" i="13"/>
  <c r="M32" i="13" s="1"/>
  <c r="H33" i="13"/>
  <c r="G40" i="13"/>
  <c r="M40" i="13" s="1"/>
  <c r="H41" i="13"/>
  <c r="G48" i="13"/>
  <c r="M48" i="13" s="1"/>
  <c r="H49" i="13"/>
  <c r="G30" i="13"/>
  <c r="M30" i="13" s="1"/>
  <c r="G7" i="13"/>
  <c r="M7" i="13" s="1"/>
  <c r="H8" i="13"/>
  <c r="G15" i="13"/>
  <c r="M15" i="13" s="1"/>
  <c r="H16" i="13"/>
  <c r="G23" i="13"/>
  <c r="M23" i="13" s="1"/>
  <c r="H24" i="13"/>
  <c r="G31" i="13"/>
  <c r="M31" i="13" s="1"/>
  <c r="H32" i="13"/>
  <c r="G39" i="13"/>
  <c r="M39" i="13" s="1"/>
  <c r="H40" i="13"/>
  <c r="G47" i="13"/>
  <c r="M47" i="13" s="1"/>
  <c r="H48" i="13"/>
  <c r="G6" i="13"/>
  <c r="M6" i="13" s="1"/>
  <c r="G5" i="13"/>
  <c r="M5" i="13" s="1"/>
  <c r="G13" i="13"/>
  <c r="M13" i="13" s="1"/>
  <c r="H14" i="13"/>
  <c r="G21" i="13"/>
  <c r="M21" i="13" s="1"/>
  <c r="H22" i="13"/>
  <c r="G29" i="13"/>
  <c r="M29" i="13" s="1"/>
  <c r="H30" i="13"/>
  <c r="G37" i="13"/>
  <c r="M37" i="13" s="1"/>
  <c r="H38" i="13"/>
  <c r="G45" i="13"/>
  <c r="M45" i="13" s="1"/>
  <c r="H46" i="13"/>
  <c r="G2" i="13"/>
  <c r="M2" i="13" s="1"/>
  <c r="G4" i="13"/>
  <c r="M4" i="13" s="1"/>
  <c r="G12" i="13"/>
  <c r="M12" i="13" s="1"/>
  <c r="H13" i="13"/>
  <c r="K14" i="13"/>
  <c r="G20" i="13"/>
  <c r="M20" i="13" s="1"/>
  <c r="H21" i="13"/>
  <c r="K22" i="13"/>
  <c r="G28" i="13"/>
  <c r="M28" i="13" s="1"/>
  <c r="H29" i="13"/>
  <c r="K30" i="13"/>
  <c r="G36" i="13"/>
  <c r="M36" i="13" s="1"/>
  <c r="H37" i="13"/>
  <c r="K38" i="13"/>
  <c r="G44" i="13"/>
  <c r="M44" i="13" s="1"/>
  <c r="H45" i="13"/>
  <c r="G14" i="13"/>
  <c r="M14" i="13" s="1"/>
  <c r="G3" i="13"/>
  <c r="M3" i="13" s="1"/>
  <c r="G11" i="13"/>
  <c r="M11" i="13" s="1"/>
  <c r="G19" i="13"/>
  <c r="M19" i="13" s="1"/>
  <c r="G27" i="13"/>
  <c r="M27" i="13" s="1"/>
  <c r="G35" i="13"/>
  <c r="M35" i="13" s="1"/>
  <c r="L51" i="50"/>
  <c r="H3" i="50"/>
  <c r="G10" i="50"/>
  <c r="M10" i="50" s="1"/>
  <c r="H11" i="50"/>
  <c r="K12" i="50"/>
  <c r="G18" i="50"/>
  <c r="M18" i="50" s="1"/>
  <c r="H19" i="50"/>
  <c r="K20" i="50"/>
  <c r="G26" i="50"/>
  <c r="M26" i="50" s="1"/>
  <c r="H27" i="50"/>
  <c r="K28" i="50"/>
  <c r="G34" i="50"/>
  <c r="M34" i="50" s="1"/>
  <c r="H35" i="50"/>
  <c r="K36" i="50"/>
  <c r="G42" i="50"/>
  <c r="M42" i="50" s="1"/>
  <c r="H43" i="50"/>
  <c r="K44" i="50"/>
  <c r="G50" i="50"/>
  <c r="M50" i="50" s="1"/>
  <c r="G7" i="50"/>
  <c r="M7" i="50" s="1"/>
  <c r="H8" i="50"/>
  <c r="G15" i="50"/>
  <c r="M15" i="50" s="1"/>
  <c r="H16" i="50"/>
  <c r="G23" i="50"/>
  <c r="M23" i="50" s="1"/>
  <c r="H24" i="50"/>
  <c r="G31" i="50"/>
  <c r="M31" i="50" s="1"/>
  <c r="H32" i="50"/>
  <c r="G39" i="50"/>
  <c r="M39" i="50" s="1"/>
  <c r="H40" i="50"/>
  <c r="G47" i="50"/>
  <c r="M47" i="50" s="1"/>
  <c r="H48" i="50"/>
  <c r="G6" i="50"/>
  <c r="M6" i="50" s="1"/>
  <c r="H7" i="50"/>
  <c r="G14" i="50"/>
  <c r="M14" i="50" s="1"/>
  <c r="H15" i="50"/>
  <c r="G22" i="50"/>
  <c r="M22" i="50" s="1"/>
  <c r="H23" i="50"/>
  <c r="G30" i="50"/>
  <c r="M30" i="50" s="1"/>
  <c r="H31" i="50"/>
  <c r="G38" i="50"/>
  <c r="M38" i="50" s="1"/>
  <c r="H39" i="50"/>
  <c r="G46" i="50"/>
  <c r="M46" i="50" s="1"/>
  <c r="H47" i="50"/>
  <c r="G21" i="50"/>
  <c r="M21" i="50" s="1"/>
  <c r="H22" i="50"/>
  <c r="G29" i="50"/>
  <c r="M29" i="50" s="1"/>
  <c r="H30" i="50"/>
  <c r="G37" i="50"/>
  <c r="M37" i="50" s="1"/>
  <c r="H38" i="50"/>
  <c r="G45" i="50"/>
  <c r="M45" i="50" s="1"/>
  <c r="H46" i="50"/>
  <c r="G4" i="50"/>
  <c r="M4" i="50" s="1"/>
  <c r="H5" i="50"/>
  <c r="G12" i="50"/>
  <c r="M12" i="50" s="1"/>
  <c r="H13" i="50"/>
  <c r="G20" i="50"/>
  <c r="M20" i="50" s="1"/>
  <c r="H21" i="50"/>
  <c r="G28" i="50"/>
  <c r="M28" i="50" s="1"/>
  <c r="H29" i="50"/>
  <c r="G36" i="50"/>
  <c r="M36" i="50" s="1"/>
  <c r="H37" i="50"/>
  <c r="G44" i="50"/>
  <c r="M44" i="50" s="1"/>
  <c r="H45" i="50"/>
  <c r="G27" i="50"/>
  <c r="M27" i="50" s="1"/>
  <c r="H28" i="50"/>
  <c r="K29" i="50"/>
  <c r="G35" i="50"/>
  <c r="M35" i="50" s="1"/>
  <c r="H36" i="50"/>
  <c r="K37" i="50"/>
  <c r="H44" i="50"/>
  <c r="K45" i="49"/>
  <c r="L51" i="49"/>
  <c r="G9" i="49"/>
  <c r="M9" i="49" s="1"/>
  <c r="H10" i="49"/>
  <c r="G17" i="49"/>
  <c r="M17" i="49" s="1"/>
  <c r="H18" i="49"/>
  <c r="G25" i="49"/>
  <c r="M25" i="49" s="1"/>
  <c r="H26" i="49"/>
  <c r="K27" i="49"/>
  <c r="G33" i="49"/>
  <c r="M33" i="49" s="1"/>
  <c r="H34" i="49"/>
  <c r="K35" i="49"/>
  <c r="G41" i="49"/>
  <c r="M41" i="49" s="1"/>
  <c r="H42" i="49"/>
  <c r="K43" i="49"/>
  <c r="G49" i="49"/>
  <c r="M49" i="49" s="1"/>
  <c r="H50" i="49"/>
  <c r="G8" i="49"/>
  <c r="M8" i="49" s="1"/>
  <c r="H9" i="49"/>
  <c r="G16" i="49"/>
  <c r="M16" i="49" s="1"/>
  <c r="H17" i="49"/>
  <c r="G24" i="49"/>
  <c r="M24" i="49" s="1"/>
  <c r="H25" i="49"/>
  <c r="G32" i="49"/>
  <c r="M32" i="49" s="1"/>
  <c r="H33" i="49"/>
  <c r="G40" i="49"/>
  <c r="M40" i="49" s="1"/>
  <c r="H41" i="49"/>
  <c r="G48" i="49"/>
  <c r="M48" i="49" s="1"/>
  <c r="H49" i="49"/>
  <c r="G7" i="49"/>
  <c r="M7" i="49" s="1"/>
  <c r="H8" i="49"/>
  <c r="G15" i="49"/>
  <c r="M15" i="49" s="1"/>
  <c r="H16" i="49"/>
  <c r="G23" i="49"/>
  <c r="M23" i="49" s="1"/>
  <c r="H24" i="49"/>
  <c r="G31" i="49"/>
  <c r="M31" i="49" s="1"/>
  <c r="H32" i="49"/>
  <c r="G39" i="49"/>
  <c r="M39" i="49" s="1"/>
  <c r="H40" i="49"/>
  <c r="G47" i="49"/>
  <c r="M47" i="49" s="1"/>
  <c r="H48" i="49"/>
  <c r="G6" i="49"/>
  <c r="M6" i="49" s="1"/>
  <c r="H7" i="49"/>
  <c r="G14" i="49"/>
  <c r="M14" i="49" s="1"/>
  <c r="H15" i="49"/>
  <c r="G22" i="49"/>
  <c r="M22" i="49" s="1"/>
  <c r="H23" i="49"/>
  <c r="G30" i="49"/>
  <c r="M30" i="49" s="1"/>
  <c r="H31" i="49"/>
  <c r="G38" i="49"/>
  <c r="M38" i="49" s="1"/>
  <c r="H39" i="49"/>
  <c r="G46" i="49"/>
  <c r="M46" i="49" s="1"/>
  <c r="H47" i="49"/>
  <c r="G5" i="49"/>
  <c r="M5" i="49" s="1"/>
  <c r="M51" i="49" s="1"/>
  <c r="H6" i="49"/>
  <c r="G13" i="49"/>
  <c r="M13" i="49" s="1"/>
  <c r="H14" i="49"/>
  <c r="G21" i="49"/>
  <c r="M21" i="49" s="1"/>
  <c r="H22" i="49"/>
  <c r="G29" i="49"/>
  <c r="M29" i="49" s="1"/>
  <c r="H30" i="49"/>
  <c r="G37" i="49"/>
  <c r="M37" i="49" s="1"/>
  <c r="H38" i="49"/>
  <c r="G45" i="49"/>
  <c r="M45" i="49" s="1"/>
  <c r="H46" i="49"/>
  <c r="H5" i="49"/>
  <c r="K6" i="49"/>
  <c r="G12" i="49"/>
  <c r="M12" i="49" s="1"/>
  <c r="H13" i="49"/>
  <c r="K14" i="49"/>
  <c r="G20" i="49"/>
  <c r="M20" i="49" s="1"/>
  <c r="H21" i="49"/>
  <c r="K22" i="49"/>
  <c r="G28" i="49"/>
  <c r="M28" i="49" s="1"/>
  <c r="H29" i="49"/>
  <c r="K30" i="49"/>
  <c r="G36" i="49"/>
  <c r="M36" i="49" s="1"/>
  <c r="H37" i="49"/>
  <c r="K38" i="49"/>
  <c r="G44" i="49"/>
  <c r="M44" i="49" s="1"/>
  <c r="H45" i="49"/>
  <c r="K46" i="49"/>
  <c r="K5" i="49"/>
  <c r="G11" i="49"/>
  <c r="M11" i="49" s="1"/>
  <c r="H12" i="49"/>
  <c r="K13" i="49"/>
  <c r="G19" i="49"/>
  <c r="M19" i="49" s="1"/>
  <c r="H20" i="49"/>
  <c r="K21" i="49"/>
  <c r="G27" i="49"/>
  <c r="M27" i="49" s="1"/>
  <c r="H28" i="49"/>
  <c r="K29" i="49"/>
  <c r="G35" i="49"/>
  <c r="M35" i="49" s="1"/>
  <c r="H36" i="49"/>
  <c r="K37" i="49"/>
  <c r="H44" i="49"/>
  <c r="L51" i="48"/>
  <c r="H3" i="48"/>
  <c r="K4" i="48"/>
  <c r="G10" i="48"/>
  <c r="M10" i="48" s="1"/>
  <c r="H11" i="48"/>
  <c r="K12" i="48"/>
  <c r="G18" i="48"/>
  <c r="M18" i="48" s="1"/>
  <c r="H19" i="48"/>
  <c r="K20" i="48"/>
  <c r="G26" i="48"/>
  <c r="M26" i="48" s="1"/>
  <c r="H27" i="48"/>
  <c r="K28" i="48"/>
  <c r="G34" i="48"/>
  <c r="M34" i="48" s="1"/>
  <c r="H35" i="48"/>
  <c r="K36" i="48"/>
  <c r="G42" i="48"/>
  <c r="M42" i="48" s="1"/>
  <c r="H43" i="48"/>
  <c r="K44" i="48"/>
  <c r="G50" i="48"/>
  <c r="M50" i="48" s="1"/>
  <c r="G8" i="48"/>
  <c r="M8" i="48" s="1"/>
  <c r="H9" i="48"/>
  <c r="G16" i="48"/>
  <c r="M16" i="48" s="1"/>
  <c r="H17" i="48"/>
  <c r="G24" i="48"/>
  <c r="M24" i="48" s="1"/>
  <c r="H25" i="48"/>
  <c r="G32" i="48"/>
  <c r="M32" i="48" s="1"/>
  <c r="H33" i="48"/>
  <c r="G40" i="48"/>
  <c r="M40" i="48" s="1"/>
  <c r="H41" i="48"/>
  <c r="G48" i="48"/>
  <c r="M48" i="48" s="1"/>
  <c r="H49" i="48"/>
  <c r="G7" i="48"/>
  <c r="M7" i="48" s="1"/>
  <c r="H8" i="48"/>
  <c r="G15" i="48"/>
  <c r="M15" i="48" s="1"/>
  <c r="H16" i="48"/>
  <c r="G23" i="48"/>
  <c r="M23" i="48" s="1"/>
  <c r="H24" i="48"/>
  <c r="G31" i="48"/>
  <c r="M31" i="48" s="1"/>
  <c r="H32" i="48"/>
  <c r="G39" i="48"/>
  <c r="M39" i="48" s="1"/>
  <c r="H40" i="48"/>
  <c r="G47" i="48"/>
  <c r="M47" i="48" s="1"/>
  <c r="H48" i="48"/>
  <c r="G6" i="48"/>
  <c r="M6" i="48" s="1"/>
  <c r="H7" i="48"/>
  <c r="G14" i="48"/>
  <c r="M14" i="48" s="1"/>
  <c r="H15" i="48"/>
  <c r="G22" i="48"/>
  <c r="M22" i="48" s="1"/>
  <c r="H23" i="48"/>
  <c r="G30" i="48"/>
  <c r="M30" i="48" s="1"/>
  <c r="H31" i="48"/>
  <c r="G38" i="48"/>
  <c r="M38" i="48" s="1"/>
  <c r="H39" i="48"/>
  <c r="G46" i="48"/>
  <c r="M46" i="48" s="1"/>
  <c r="H47" i="48"/>
  <c r="G5" i="48"/>
  <c r="M5" i="48" s="1"/>
  <c r="H6" i="48"/>
  <c r="G13" i="48"/>
  <c r="M13" i="48" s="1"/>
  <c r="H14" i="48"/>
  <c r="G21" i="48"/>
  <c r="M21" i="48" s="1"/>
  <c r="H22" i="48"/>
  <c r="G29" i="48"/>
  <c r="M29" i="48" s="1"/>
  <c r="H30" i="48"/>
  <c r="G37" i="48"/>
  <c r="M37" i="48" s="1"/>
  <c r="H38" i="48"/>
  <c r="G45" i="48"/>
  <c r="M45" i="48" s="1"/>
  <c r="H46" i="48"/>
  <c r="G4" i="48"/>
  <c r="M4" i="48" s="1"/>
  <c r="H5" i="48"/>
  <c r="K6" i="48"/>
  <c r="G12" i="48"/>
  <c r="M12" i="48" s="1"/>
  <c r="H13" i="48"/>
  <c r="K14" i="48"/>
  <c r="G20" i="48"/>
  <c r="M20" i="48" s="1"/>
  <c r="H21" i="48"/>
  <c r="K22" i="48"/>
  <c r="G28" i="48"/>
  <c r="M28" i="48" s="1"/>
  <c r="H29" i="48"/>
  <c r="K30" i="48"/>
  <c r="G36" i="48"/>
  <c r="M36" i="48" s="1"/>
  <c r="H37" i="48"/>
  <c r="K38" i="48"/>
  <c r="G44" i="48"/>
  <c r="M44" i="48" s="1"/>
  <c r="H45" i="48"/>
  <c r="K46" i="48"/>
  <c r="H4" i="48"/>
  <c r="K5" i="48"/>
  <c r="G11" i="48"/>
  <c r="M11" i="48" s="1"/>
  <c r="H12" i="48"/>
  <c r="K13" i="48"/>
  <c r="G19" i="48"/>
  <c r="M19" i="48" s="1"/>
  <c r="H20" i="48"/>
  <c r="K21" i="48"/>
  <c r="G27" i="48"/>
  <c r="M27" i="48" s="1"/>
  <c r="H28" i="48"/>
  <c r="K29" i="48"/>
  <c r="G35" i="48"/>
  <c r="M35" i="48" s="1"/>
  <c r="H36" i="48"/>
  <c r="K37" i="48"/>
  <c r="H44" i="48"/>
  <c r="L51" i="47"/>
  <c r="G8" i="47"/>
  <c r="M8" i="47" s="1"/>
  <c r="H9" i="47"/>
  <c r="G16" i="47"/>
  <c r="M16" i="47" s="1"/>
  <c r="H17" i="47"/>
  <c r="G24" i="47"/>
  <c r="M24" i="47" s="1"/>
  <c r="H25" i="47"/>
  <c r="G32" i="47"/>
  <c r="M32" i="47" s="1"/>
  <c r="H33" i="47"/>
  <c r="G40" i="47"/>
  <c r="M40" i="47" s="1"/>
  <c r="H41" i="47"/>
  <c r="G48" i="47"/>
  <c r="M48" i="47" s="1"/>
  <c r="H49" i="47"/>
  <c r="G7" i="47"/>
  <c r="M7" i="47" s="1"/>
  <c r="H8" i="47"/>
  <c r="G15" i="47"/>
  <c r="M15" i="47" s="1"/>
  <c r="H16" i="47"/>
  <c r="G23" i="47"/>
  <c r="M23" i="47" s="1"/>
  <c r="H24" i="47"/>
  <c r="G31" i="47"/>
  <c r="M31" i="47" s="1"/>
  <c r="H32" i="47"/>
  <c r="G39" i="47"/>
  <c r="M39" i="47" s="1"/>
  <c r="H40" i="47"/>
  <c r="G47" i="47"/>
  <c r="M47" i="47" s="1"/>
  <c r="H48" i="47"/>
  <c r="G6" i="47"/>
  <c r="M6" i="47" s="1"/>
  <c r="H7" i="47"/>
  <c r="G14" i="47"/>
  <c r="M14" i="47" s="1"/>
  <c r="H15" i="47"/>
  <c r="G22" i="47"/>
  <c r="M22" i="47" s="1"/>
  <c r="H23" i="47"/>
  <c r="G30" i="47"/>
  <c r="M30" i="47" s="1"/>
  <c r="H31" i="47"/>
  <c r="G38" i="47"/>
  <c r="M38" i="47" s="1"/>
  <c r="H39" i="47"/>
  <c r="G46" i="47"/>
  <c r="M46" i="47" s="1"/>
  <c r="H47" i="47"/>
  <c r="G5" i="47"/>
  <c r="M5" i="47" s="1"/>
  <c r="H6" i="47"/>
  <c r="G13" i="47"/>
  <c r="M13" i="47" s="1"/>
  <c r="H14" i="47"/>
  <c r="G21" i="47"/>
  <c r="M21" i="47" s="1"/>
  <c r="H22" i="47"/>
  <c r="G29" i="47"/>
  <c r="M29" i="47" s="1"/>
  <c r="H30" i="47"/>
  <c r="G37" i="47"/>
  <c r="M37" i="47" s="1"/>
  <c r="H38" i="47"/>
  <c r="G45" i="47"/>
  <c r="M45" i="47" s="1"/>
  <c r="H46" i="47"/>
  <c r="G4" i="47"/>
  <c r="M4" i="47" s="1"/>
  <c r="H5" i="47"/>
  <c r="K6" i="47"/>
  <c r="G12" i="47"/>
  <c r="M12" i="47" s="1"/>
  <c r="H13" i="47"/>
  <c r="K14" i="47"/>
  <c r="G20" i="47"/>
  <c r="M20" i="47" s="1"/>
  <c r="H21" i="47"/>
  <c r="K22" i="47"/>
  <c r="G28" i="47"/>
  <c r="M28" i="47" s="1"/>
  <c r="H29" i="47"/>
  <c r="K30" i="47"/>
  <c r="G36" i="47"/>
  <c r="M36" i="47" s="1"/>
  <c r="H37" i="47"/>
  <c r="G44" i="47"/>
  <c r="M44" i="47" s="1"/>
  <c r="H45" i="47"/>
  <c r="H4" i="47"/>
  <c r="K5" i="47"/>
  <c r="G11" i="47"/>
  <c r="M11" i="47" s="1"/>
  <c r="H12" i="47"/>
  <c r="K13" i="47"/>
  <c r="G19" i="47"/>
  <c r="M19" i="47" s="1"/>
  <c r="H20" i="47"/>
  <c r="K21" i="47"/>
  <c r="G27" i="47"/>
  <c r="M27" i="47" s="1"/>
  <c r="H28" i="47"/>
  <c r="K29" i="47"/>
  <c r="G35" i="47"/>
  <c r="M35" i="47" s="1"/>
  <c r="H36" i="47"/>
  <c r="K37" i="47"/>
  <c r="H44" i="47"/>
  <c r="M51" i="46"/>
  <c r="H48" i="46"/>
  <c r="K43" i="46"/>
  <c r="H47" i="46"/>
  <c r="K49" i="46"/>
  <c r="K45" i="46"/>
  <c r="K48" i="46"/>
  <c r="K51" i="46" s="1"/>
  <c r="K43" i="45"/>
  <c r="H50" i="45"/>
  <c r="K49" i="45"/>
  <c r="K47" i="45"/>
  <c r="L51" i="46"/>
  <c r="L51" i="45"/>
  <c r="M51" i="45"/>
  <c r="H11" i="45"/>
  <c r="K12" i="45"/>
  <c r="H19" i="45"/>
  <c r="K20" i="45"/>
  <c r="H27" i="45"/>
  <c r="K28" i="45"/>
  <c r="H35" i="45"/>
  <c r="K36" i="45"/>
  <c r="H43" i="45"/>
  <c r="K44" i="45"/>
  <c r="H9" i="45"/>
  <c r="H17" i="45"/>
  <c r="H25" i="45"/>
  <c r="H33" i="45"/>
  <c r="H41" i="45"/>
  <c r="H49" i="45"/>
  <c r="H8" i="45"/>
  <c r="H16" i="45"/>
  <c r="H24" i="45"/>
  <c r="H32" i="45"/>
  <c r="H40" i="45"/>
  <c r="H48" i="45"/>
  <c r="H7" i="45"/>
  <c r="H15" i="45"/>
  <c r="H23" i="45"/>
  <c r="H31" i="45"/>
  <c r="H39" i="45"/>
  <c r="H47" i="45"/>
  <c r="H6" i="45"/>
  <c r="H14" i="45"/>
  <c r="H22" i="45"/>
  <c r="H30" i="45"/>
  <c r="H38" i="45"/>
  <c r="H46" i="45"/>
  <c r="H13" i="45"/>
  <c r="K14" i="45"/>
  <c r="H21" i="45"/>
  <c r="K22" i="45"/>
  <c r="H29" i="45"/>
  <c r="K30" i="45"/>
  <c r="H37" i="45"/>
  <c r="K38" i="45"/>
  <c r="H45" i="45"/>
  <c r="K46" i="45"/>
  <c r="H12" i="45"/>
  <c r="K13" i="45"/>
  <c r="H20" i="45"/>
  <c r="K21" i="45"/>
  <c r="H28" i="45"/>
  <c r="K29" i="45"/>
  <c r="H36" i="45"/>
  <c r="K37" i="45"/>
  <c r="H44" i="45"/>
  <c r="L51" i="44"/>
  <c r="M51" i="44"/>
  <c r="H10" i="44"/>
  <c r="H18" i="44"/>
  <c r="H26" i="44"/>
  <c r="H34" i="44"/>
  <c r="H42" i="44"/>
  <c r="H50" i="44"/>
  <c r="H9" i="44"/>
  <c r="H17" i="44"/>
  <c r="H25" i="44"/>
  <c r="H33" i="44"/>
  <c r="H41" i="44"/>
  <c r="H49" i="44"/>
  <c r="H8" i="44"/>
  <c r="H16" i="44"/>
  <c r="H24" i="44"/>
  <c r="H32" i="44"/>
  <c r="H40" i="44"/>
  <c r="H48" i="44"/>
  <c r="H7" i="44"/>
  <c r="H15" i="44"/>
  <c r="H23" i="44"/>
  <c r="H31" i="44"/>
  <c r="H39" i="44"/>
  <c r="H47" i="44"/>
  <c r="H22" i="44"/>
  <c r="K23" i="44"/>
  <c r="H30" i="44"/>
  <c r="K31" i="44"/>
  <c r="H38" i="44"/>
  <c r="K39" i="44"/>
  <c r="H46" i="44"/>
  <c r="K47" i="44"/>
  <c r="H21" i="44"/>
  <c r="K22" i="44"/>
  <c r="H29" i="44"/>
  <c r="K30" i="44"/>
  <c r="H37" i="44"/>
  <c r="K38" i="44"/>
  <c r="H45" i="44"/>
  <c r="K46" i="44"/>
  <c r="H20" i="44"/>
  <c r="K21" i="44"/>
  <c r="H28" i="44"/>
  <c r="K29" i="44"/>
  <c r="H36" i="44"/>
  <c r="K37" i="44"/>
  <c r="H44" i="44"/>
  <c r="L51" i="43"/>
  <c r="M51" i="43"/>
  <c r="H10" i="43"/>
  <c r="K11" i="43"/>
  <c r="H18" i="43"/>
  <c r="K19" i="43"/>
  <c r="H26" i="43"/>
  <c r="K27" i="43"/>
  <c r="H34" i="43"/>
  <c r="K35" i="43"/>
  <c r="H42" i="43"/>
  <c r="K43" i="43"/>
  <c r="H50" i="43"/>
  <c r="H9" i="43"/>
  <c r="H17" i="43"/>
  <c r="H25" i="43"/>
  <c r="H33" i="43"/>
  <c r="H41" i="43"/>
  <c r="H49" i="43"/>
  <c r="H8" i="43"/>
  <c r="H16" i="43"/>
  <c r="H24" i="43"/>
  <c r="H32" i="43"/>
  <c r="H40" i="43"/>
  <c r="H48" i="43"/>
  <c r="H7" i="43"/>
  <c r="H15" i="43"/>
  <c r="H23" i="43"/>
  <c r="H31" i="43"/>
  <c r="H39" i="43"/>
  <c r="H47" i="43"/>
  <c r="H6" i="43"/>
  <c r="H14" i="43"/>
  <c r="H22" i="43"/>
  <c r="H30" i="43"/>
  <c r="H38" i="43"/>
  <c r="H46" i="43"/>
  <c r="H13" i="43"/>
  <c r="K14" i="43"/>
  <c r="H21" i="43"/>
  <c r="K22" i="43"/>
  <c r="H29" i="43"/>
  <c r="K30" i="43"/>
  <c r="H37" i="43"/>
  <c r="K38" i="43"/>
  <c r="H45" i="43"/>
  <c r="K46" i="43"/>
  <c r="H12" i="43"/>
  <c r="K13" i="43"/>
  <c r="H20" i="43"/>
  <c r="K21" i="43"/>
  <c r="H28" i="43"/>
  <c r="K29" i="43"/>
  <c r="H36" i="43"/>
  <c r="K37" i="43"/>
  <c r="H44" i="43"/>
  <c r="M51" i="42"/>
  <c r="L51" i="42"/>
  <c r="H3" i="42"/>
  <c r="K4" i="42"/>
  <c r="H11" i="42"/>
  <c r="K12" i="42"/>
  <c r="H19" i="42"/>
  <c r="K20" i="42"/>
  <c r="H27" i="42"/>
  <c r="K28" i="42"/>
  <c r="H35" i="42"/>
  <c r="K36" i="42"/>
  <c r="H43" i="42"/>
  <c r="K44" i="42"/>
  <c r="H8" i="42"/>
  <c r="H16" i="42"/>
  <c r="H24" i="42"/>
  <c r="H32" i="42"/>
  <c r="H40" i="42"/>
  <c r="H48" i="42"/>
  <c r="H7" i="42"/>
  <c r="H15" i="42"/>
  <c r="H23" i="42"/>
  <c r="H31" i="42"/>
  <c r="H39" i="42"/>
  <c r="H47" i="42"/>
  <c r="H5" i="42"/>
  <c r="H13" i="42"/>
  <c r="H21" i="42"/>
  <c r="H29" i="42"/>
  <c r="H37" i="42"/>
  <c r="H45" i="42"/>
  <c r="H4" i="42"/>
  <c r="H12" i="42"/>
  <c r="H20" i="42"/>
  <c r="H28" i="42"/>
  <c r="H36" i="42"/>
  <c r="M51" i="41"/>
  <c r="K51" i="41"/>
  <c r="L51" i="41"/>
  <c r="M51" i="1"/>
  <c r="K51" i="3"/>
  <c r="K51" i="2"/>
  <c r="M51" i="2"/>
  <c r="M51" i="4"/>
  <c r="L51" i="1"/>
  <c r="L51" i="3"/>
  <c r="L51" i="2"/>
  <c r="L51" i="5"/>
  <c r="K51" i="8"/>
  <c r="K51" i="9"/>
  <c r="F47" i="8"/>
  <c r="L47" i="8" s="1"/>
  <c r="F39" i="8"/>
  <c r="L39" i="8" s="1"/>
  <c r="F31" i="8"/>
  <c r="L31" i="8" s="1"/>
  <c r="F23" i="8"/>
  <c r="L23" i="8" s="1"/>
  <c r="F15" i="8"/>
  <c r="L15" i="8" s="1"/>
  <c r="F7" i="8"/>
  <c r="L7" i="8" s="1"/>
  <c r="F48" i="8"/>
  <c r="L48" i="8" s="1"/>
  <c r="F40" i="8"/>
  <c r="L40" i="8" s="1"/>
  <c r="F32" i="8"/>
  <c r="L32" i="8" s="1"/>
  <c r="F24" i="8"/>
  <c r="L24" i="8" s="1"/>
  <c r="F16" i="8"/>
  <c r="L16" i="8" s="1"/>
  <c r="F8" i="8"/>
  <c r="L8" i="8" s="1"/>
  <c r="F49" i="8"/>
  <c r="L49" i="8" s="1"/>
  <c r="F41" i="8"/>
  <c r="L41" i="8" s="1"/>
  <c r="F33" i="8"/>
  <c r="L33" i="8" s="1"/>
  <c r="F25" i="8"/>
  <c r="L25" i="8" s="1"/>
  <c r="F17" i="8"/>
  <c r="L17" i="8" s="1"/>
  <c r="F9" i="8"/>
  <c r="L9" i="8" s="1"/>
  <c r="F50" i="8"/>
  <c r="L50" i="8" s="1"/>
  <c r="F42" i="8"/>
  <c r="L42" i="8" s="1"/>
  <c r="F34" i="8"/>
  <c r="L34" i="8" s="1"/>
  <c r="F26" i="8"/>
  <c r="L26" i="8" s="1"/>
  <c r="F18" i="8"/>
  <c r="L18" i="8" s="1"/>
  <c r="F10" i="8"/>
  <c r="L10" i="8" s="1"/>
  <c r="F44" i="8"/>
  <c r="L44" i="8" s="1"/>
  <c r="F36" i="8"/>
  <c r="L36" i="8" s="1"/>
  <c r="F28" i="8"/>
  <c r="L28" i="8" s="1"/>
  <c r="F20" i="8"/>
  <c r="L20" i="8" s="1"/>
  <c r="F12" i="8"/>
  <c r="L12" i="8" s="1"/>
  <c r="F4" i="8"/>
  <c r="L4" i="8" s="1"/>
  <c r="F2" i="8"/>
  <c r="L2" i="8" s="1"/>
  <c r="F45" i="8"/>
  <c r="L45" i="8" s="1"/>
  <c r="F37" i="8"/>
  <c r="L37" i="8" s="1"/>
  <c r="F29" i="8"/>
  <c r="L29" i="8" s="1"/>
  <c r="F21" i="8"/>
  <c r="L21" i="8" s="1"/>
  <c r="F13" i="8"/>
  <c r="L13" i="8" s="1"/>
  <c r="F5" i="8"/>
  <c r="L5" i="8" s="1"/>
  <c r="F47" i="6"/>
  <c r="L47" i="6" s="1"/>
  <c r="F39" i="6"/>
  <c r="L39" i="6" s="1"/>
  <c r="F31" i="6"/>
  <c r="L31" i="6" s="1"/>
  <c r="F23" i="6"/>
  <c r="L23" i="6" s="1"/>
  <c r="F15" i="6"/>
  <c r="L15" i="6" s="1"/>
  <c r="F7" i="6"/>
  <c r="L7" i="6" s="1"/>
  <c r="F48" i="6"/>
  <c r="L48" i="6" s="1"/>
  <c r="F40" i="6"/>
  <c r="L40" i="6" s="1"/>
  <c r="F32" i="6"/>
  <c r="L32" i="6" s="1"/>
  <c r="F24" i="6"/>
  <c r="L24" i="6" s="1"/>
  <c r="F16" i="6"/>
  <c r="L16" i="6" s="1"/>
  <c r="F8" i="6"/>
  <c r="L8" i="6" s="1"/>
  <c r="F49" i="6"/>
  <c r="L49" i="6" s="1"/>
  <c r="F41" i="6"/>
  <c r="L41" i="6" s="1"/>
  <c r="F33" i="6"/>
  <c r="L33" i="6" s="1"/>
  <c r="F25" i="6"/>
  <c r="L25" i="6" s="1"/>
  <c r="F17" i="6"/>
  <c r="L17" i="6" s="1"/>
  <c r="F9" i="6"/>
  <c r="L9" i="6" s="1"/>
  <c r="F50" i="6"/>
  <c r="L50" i="6" s="1"/>
  <c r="F42" i="6"/>
  <c r="L42" i="6" s="1"/>
  <c r="F34" i="6"/>
  <c r="L34" i="6" s="1"/>
  <c r="F26" i="6"/>
  <c r="L26" i="6" s="1"/>
  <c r="F18" i="6"/>
  <c r="L18" i="6" s="1"/>
  <c r="F10" i="6"/>
  <c r="L10" i="6" s="1"/>
  <c r="F44" i="6"/>
  <c r="L44" i="6" s="1"/>
  <c r="F36" i="6"/>
  <c r="L36" i="6" s="1"/>
  <c r="F28" i="6"/>
  <c r="L28" i="6" s="1"/>
  <c r="F20" i="6"/>
  <c r="L20" i="6" s="1"/>
  <c r="F12" i="6"/>
  <c r="L12" i="6" s="1"/>
  <c r="F4" i="6"/>
  <c r="L4" i="6" s="1"/>
  <c r="F2" i="6"/>
  <c r="L2" i="6" s="1"/>
  <c r="F45" i="6"/>
  <c r="L45" i="6" s="1"/>
  <c r="F37" i="6"/>
  <c r="L37" i="6" s="1"/>
  <c r="F29" i="6"/>
  <c r="L29" i="6" s="1"/>
  <c r="F21" i="6"/>
  <c r="L21" i="6" s="1"/>
  <c r="F13" i="6"/>
  <c r="L13" i="6" s="1"/>
  <c r="F5" i="6"/>
  <c r="L5" i="6" s="1"/>
  <c r="F30" i="6"/>
  <c r="L30" i="6" s="1"/>
  <c r="F11" i="8"/>
  <c r="L11" i="8" s="1"/>
  <c r="F43" i="8"/>
  <c r="L43" i="8" s="1"/>
  <c r="F30" i="8"/>
  <c r="L30" i="8" s="1"/>
  <c r="K51" i="5"/>
  <c r="F11" i="6"/>
  <c r="L11" i="6" s="1"/>
  <c r="F43" i="6"/>
  <c r="L43" i="6" s="1"/>
  <c r="F22" i="8"/>
  <c r="L22" i="8" s="1"/>
  <c r="F22" i="6"/>
  <c r="L22" i="6" s="1"/>
  <c r="F3" i="8"/>
  <c r="L3" i="8" s="1"/>
  <c r="F35" i="8"/>
  <c r="L35" i="8" s="1"/>
  <c r="F14" i="8"/>
  <c r="L14" i="8" s="1"/>
  <c r="F46" i="8"/>
  <c r="L46" i="8" s="1"/>
  <c r="F46" i="6"/>
  <c r="L46" i="6" s="1"/>
  <c r="F27" i="8"/>
  <c r="L27" i="8" s="1"/>
  <c r="F27" i="6"/>
  <c r="L27" i="6" s="1"/>
  <c r="F6" i="8"/>
  <c r="L6" i="8" s="1"/>
  <c r="F38" i="8"/>
  <c r="L38" i="8" s="1"/>
  <c r="G6" i="6"/>
  <c r="M6" i="6" s="1"/>
  <c r="G14" i="6"/>
  <c r="M14" i="6" s="1"/>
  <c r="G22" i="6"/>
  <c r="M22" i="6" s="1"/>
  <c r="G30" i="6"/>
  <c r="M30" i="6" s="1"/>
  <c r="G38" i="6"/>
  <c r="M38" i="6" s="1"/>
  <c r="G46" i="6"/>
  <c r="M46" i="6" s="1"/>
  <c r="F9" i="7"/>
  <c r="L9" i="7" s="1"/>
  <c r="G10" i="7"/>
  <c r="M10" i="7" s="1"/>
  <c r="F17" i="7"/>
  <c r="L17" i="7" s="1"/>
  <c r="G18" i="7"/>
  <c r="M18" i="7" s="1"/>
  <c r="F25" i="7"/>
  <c r="L25" i="7" s="1"/>
  <c r="G26" i="7"/>
  <c r="M26" i="7" s="1"/>
  <c r="F33" i="7"/>
  <c r="L33" i="7" s="1"/>
  <c r="G34" i="7"/>
  <c r="M34" i="7" s="1"/>
  <c r="F41" i="7"/>
  <c r="L41" i="7" s="1"/>
  <c r="G42" i="7"/>
  <c r="M42" i="7" s="1"/>
  <c r="F49" i="7"/>
  <c r="L49" i="7" s="1"/>
  <c r="G50" i="7"/>
  <c r="M50" i="7" s="1"/>
  <c r="G6" i="8"/>
  <c r="M6" i="8" s="1"/>
  <c r="G14" i="8"/>
  <c r="M14" i="8" s="1"/>
  <c r="G22" i="8"/>
  <c r="M22" i="8" s="1"/>
  <c r="G30" i="8"/>
  <c r="M30" i="8" s="1"/>
  <c r="G38" i="8"/>
  <c r="M38" i="8" s="1"/>
  <c r="G46" i="8"/>
  <c r="M46" i="8" s="1"/>
  <c r="G10" i="9"/>
  <c r="M10" i="9" s="1"/>
  <c r="F17" i="9"/>
  <c r="L17" i="9" s="1"/>
  <c r="G18" i="9"/>
  <c r="M18" i="9" s="1"/>
  <c r="F25" i="9"/>
  <c r="L25" i="9" s="1"/>
  <c r="G35" i="9"/>
  <c r="M35" i="9" s="1"/>
  <c r="K51" i="10"/>
  <c r="F14" i="10"/>
  <c r="L14" i="10" s="1"/>
  <c r="G47" i="11"/>
  <c r="M47" i="11" s="1"/>
  <c r="G39" i="11"/>
  <c r="M39" i="11" s="1"/>
  <c r="G31" i="11"/>
  <c r="M31" i="11" s="1"/>
  <c r="G23" i="11"/>
  <c r="M23" i="11" s="1"/>
  <c r="G15" i="11"/>
  <c r="M15" i="11" s="1"/>
  <c r="G7" i="11"/>
  <c r="M7" i="11" s="1"/>
  <c r="G48" i="11"/>
  <c r="M48" i="11" s="1"/>
  <c r="G40" i="11"/>
  <c r="M40" i="11" s="1"/>
  <c r="G32" i="11"/>
  <c r="M32" i="11" s="1"/>
  <c r="G24" i="11"/>
  <c r="M24" i="11" s="1"/>
  <c r="G16" i="11"/>
  <c r="M16" i="11" s="1"/>
  <c r="G8" i="11"/>
  <c r="M8" i="11" s="1"/>
  <c r="G49" i="11"/>
  <c r="M49" i="11" s="1"/>
  <c r="G41" i="11"/>
  <c r="M41" i="11" s="1"/>
  <c r="G33" i="11"/>
  <c r="M33" i="11" s="1"/>
  <c r="G25" i="11"/>
  <c r="M25" i="11" s="1"/>
  <c r="G17" i="11"/>
  <c r="M17" i="11" s="1"/>
  <c r="G9" i="11"/>
  <c r="M9" i="11" s="1"/>
  <c r="G50" i="11"/>
  <c r="M50" i="11" s="1"/>
  <c r="G42" i="11"/>
  <c r="M42" i="11" s="1"/>
  <c r="G34" i="11"/>
  <c r="M34" i="11" s="1"/>
  <c r="G26" i="11"/>
  <c r="M26" i="11" s="1"/>
  <c r="G18" i="11"/>
  <c r="M18" i="11" s="1"/>
  <c r="G10" i="11"/>
  <c r="M10" i="11" s="1"/>
  <c r="G44" i="11"/>
  <c r="M44" i="11" s="1"/>
  <c r="G36" i="11"/>
  <c r="M36" i="11" s="1"/>
  <c r="G28" i="11"/>
  <c r="M28" i="11" s="1"/>
  <c r="G20" i="11"/>
  <c r="M20" i="11" s="1"/>
  <c r="G12" i="11"/>
  <c r="M12" i="11" s="1"/>
  <c r="G4" i="11"/>
  <c r="M4" i="11" s="1"/>
  <c r="G2" i="11"/>
  <c r="M2" i="11" s="1"/>
  <c r="G45" i="11"/>
  <c r="M45" i="11" s="1"/>
  <c r="G37" i="11"/>
  <c r="M37" i="11" s="1"/>
  <c r="G29" i="11"/>
  <c r="M29" i="11" s="1"/>
  <c r="G21" i="11"/>
  <c r="M21" i="11" s="1"/>
  <c r="G13" i="11"/>
  <c r="M13" i="11" s="1"/>
  <c r="G5" i="11"/>
  <c r="M5" i="11" s="1"/>
  <c r="G22" i="11"/>
  <c r="M22" i="11" s="1"/>
  <c r="L51" i="12"/>
  <c r="K21" i="12"/>
  <c r="K26" i="12"/>
  <c r="K40" i="12"/>
  <c r="K44" i="12"/>
  <c r="G27" i="14"/>
  <c r="M27" i="14" s="1"/>
  <c r="H3" i="15"/>
  <c r="K8" i="15"/>
  <c r="K12" i="15"/>
  <c r="K15" i="15"/>
  <c r="H19" i="15"/>
  <c r="K24" i="15"/>
  <c r="G9" i="7"/>
  <c r="M9" i="7" s="1"/>
  <c r="G17" i="7"/>
  <c r="M17" i="7" s="1"/>
  <c r="G25" i="7"/>
  <c r="M25" i="7" s="1"/>
  <c r="G33" i="7"/>
  <c r="M33" i="7" s="1"/>
  <c r="G41" i="7"/>
  <c r="M41" i="7" s="1"/>
  <c r="G49" i="7"/>
  <c r="M49" i="7" s="1"/>
  <c r="G9" i="9"/>
  <c r="M9" i="9" s="1"/>
  <c r="G17" i="9"/>
  <c r="M17" i="9" s="1"/>
  <c r="G25" i="9"/>
  <c r="M25" i="9" s="1"/>
  <c r="G38" i="9"/>
  <c r="M38" i="9" s="1"/>
  <c r="F50" i="10"/>
  <c r="L50" i="10" s="1"/>
  <c r="F42" i="10"/>
  <c r="L42" i="10" s="1"/>
  <c r="F34" i="10"/>
  <c r="L34" i="10" s="1"/>
  <c r="F26" i="10"/>
  <c r="L26" i="10" s="1"/>
  <c r="F18" i="10"/>
  <c r="L18" i="10" s="1"/>
  <c r="F10" i="10"/>
  <c r="L10" i="10" s="1"/>
  <c r="F43" i="10"/>
  <c r="L43" i="10" s="1"/>
  <c r="F35" i="10"/>
  <c r="L35" i="10" s="1"/>
  <c r="F27" i="10"/>
  <c r="L27" i="10" s="1"/>
  <c r="F19" i="10"/>
  <c r="L19" i="10" s="1"/>
  <c r="F11" i="10"/>
  <c r="L11" i="10" s="1"/>
  <c r="F3" i="10"/>
  <c r="L3" i="10" s="1"/>
  <c r="F44" i="10"/>
  <c r="L44" i="10" s="1"/>
  <c r="F36" i="10"/>
  <c r="L36" i="10" s="1"/>
  <c r="F28" i="10"/>
  <c r="L28" i="10" s="1"/>
  <c r="F20" i="10"/>
  <c r="L20" i="10" s="1"/>
  <c r="F12" i="10"/>
  <c r="L12" i="10" s="1"/>
  <c r="F4" i="10"/>
  <c r="L4" i="10" s="1"/>
  <c r="F2" i="10"/>
  <c r="L2" i="10" s="1"/>
  <c r="F45" i="10"/>
  <c r="L45" i="10" s="1"/>
  <c r="F37" i="10"/>
  <c r="L37" i="10" s="1"/>
  <c r="F29" i="10"/>
  <c r="L29" i="10" s="1"/>
  <c r="F21" i="10"/>
  <c r="L21" i="10" s="1"/>
  <c r="F13" i="10"/>
  <c r="L13" i="10" s="1"/>
  <c r="F5" i="10"/>
  <c r="L5" i="10" s="1"/>
  <c r="F47" i="10"/>
  <c r="L47" i="10" s="1"/>
  <c r="F39" i="10"/>
  <c r="L39" i="10" s="1"/>
  <c r="F31" i="10"/>
  <c r="L31" i="10" s="1"/>
  <c r="F23" i="10"/>
  <c r="L23" i="10" s="1"/>
  <c r="F15" i="10"/>
  <c r="L15" i="10" s="1"/>
  <c r="F7" i="10"/>
  <c r="L7" i="10" s="1"/>
  <c r="F48" i="10"/>
  <c r="L48" i="10" s="1"/>
  <c r="F40" i="10"/>
  <c r="L40" i="10" s="1"/>
  <c r="F32" i="10"/>
  <c r="L32" i="10" s="1"/>
  <c r="F24" i="10"/>
  <c r="L24" i="10" s="1"/>
  <c r="F16" i="10"/>
  <c r="L16" i="10" s="1"/>
  <c r="F8" i="10"/>
  <c r="L8" i="10" s="1"/>
  <c r="F17" i="10"/>
  <c r="L17" i="10" s="1"/>
  <c r="G47" i="14"/>
  <c r="M47" i="14" s="1"/>
  <c r="G39" i="14"/>
  <c r="M39" i="14" s="1"/>
  <c r="G31" i="14"/>
  <c r="M31" i="14" s="1"/>
  <c r="G23" i="14"/>
  <c r="M23" i="14" s="1"/>
  <c r="G15" i="14"/>
  <c r="M15" i="14" s="1"/>
  <c r="G7" i="14"/>
  <c r="M7" i="14" s="1"/>
  <c r="G48" i="14"/>
  <c r="M48" i="14" s="1"/>
  <c r="G40" i="14"/>
  <c r="M40" i="14" s="1"/>
  <c r="G32" i="14"/>
  <c r="M32" i="14" s="1"/>
  <c r="G24" i="14"/>
  <c r="M24" i="14" s="1"/>
  <c r="G16" i="14"/>
  <c r="M16" i="14" s="1"/>
  <c r="G8" i="14"/>
  <c r="M8" i="14" s="1"/>
  <c r="G49" i="14"/>
  <c r="M49" i="14" s="1"/>
  <c r="G41" i="14"/>
  <c r="M41" i="14" s="1"/>
  <c r="G33" i="14"/>
  <c r="M33" i="14" s="1"/>
  <c r="G25" i="14"/>
  <c r="M25" i="14" s="1"/>
  <c r="G17" i="14"/>
  <c r="M17" i="14" s="1"/>
  <c r="G9" i="14"/>
  <c r="M9" i="14" s="1"/>
  <c r="G50" i="14"/>
  <c r="M50" i="14" s="1"/>
  <c r="G42" i="14"/>
  <c r="M42" i="14" s="1"/>
  <c r="G34" i="14"/>
  <c r="M34" i="14" s="1"/>
  <c r="G26" i="14"/>
  <c r="M26" i="14" s="1"/>
  <c r="G18" i="14"/>
  <c r="M18" i="14" s="1"/>
  <c r="G10" i="14"/>
  <c r="M10" i="14" s="1"/>
  <c r="G44" i="14"/>
  <c r="M44" i="14" s="1"/>
  <c r="G36" i="14"/>
  <c r="M36" i="14" s="1"/>
  <c r="G28" i="14"/>
  <c r="M28" i="14" s="1"/>
  <c r="G20" i="14"/>
  <c r="M20" i="14" s="1"/>
  <c r="G12" i="14"/>
  <c r="M12" i="14" s="1"/>
  <c r="G4" i="14"/>
  <c r="M4" i="14" s="1"/>
  <c r="G2" i="14"/>
  <c r="M2" i="14" s="1"/>
  <c r="G45" i="14"/>
  <c r="M45" i="14" s="1"/>
  <c r="G37" i="14"/>
  <c r="M37" i="14" s="1"/>
  <c r="G29" i="14"/>
  <c r="M29" i="14" s="1"/>
  <c r="G21" i="14"/>
  <c r="M21" i="14" s="1"/>
  <c r="G13" i="14"/>
  <c r="M13" i="14" s="1"/>
  <c r="G5" i="14"/>
  <c r="M5" i="14" s="1"/>
  <c r="L51" i="15"/>
  <c r="K17" i="15"/>
  <c r="G49" i="16"/>
  <c r="M49" i="16" s="1"/>
  <c r="G41" i="16"/>
  <c r="M41" i="16" s="1"/>
  <c r="G33" i="16"/>
  <c r="M33" i="16" s="1"/>
  <c r="G25" i="16"/>
  <c r="M25" i="16" s="1"/>
  <c r="G17" i="16"/>
  <c r="M17" i="16" s="1"/>
  <c r="G9" i="16"/>
  <c r="M9" i="16" s="1"/>
  <c r="G50" i="16"/>
  <c r="M50" i="16" s="1"/>
  <c r="G42" i="16"/>
  <c r="M42" i="16" s="1"/>
  <c r="G34" i="16"/>
  <c r="M34" i="16" s="1"/>
  <c r="G26" i="16"/>
  <c r="M26" i="16" s="1"/>
  <c r="G18" i="16"/>
  <c r="M18" i="16" s="1"/>
  <c r="G10" i="16"/>
  <c r="M10" i="16" s="1"/>
  <c r="G43" i="16"/>
  <c r="M43" i="16" s="1"/>
  <c r="G35" i="16"/>
  <c r="M35" i="16" s="1"/>
  <c r="G27" i="16"/>
  <c r="M27" i="16" s="1"/>
  <c r="G19" i="16"/>
  <c r="M19" i="16" s="1"/>
  <c r="G11" i="16"/>
  <c r="M11" i="16" s="1"/>
  <c r="G3" i="16"/>
  <c r="M3" i="16" s="1"/>
  <c r="G44" i="16"/>
  <c r="M44" i="16" s="1"/>
  <c r="G36" i="16"/>
  <c r="M36" i="16" s="1"/>
  <c r="G28" i="16"/>
  <c r="M28" i="16" s="1"/>
  <c r="G20" i="16"/>
  <c r="M20" i="16" s="1"/>
  <c r="G12" i="16"/>
  <c r="M12" i="16" s="1"/>
  <c r="G4" i="16"/>
  <c r="M4" i="16" s="1"/>
  <c r="G2" i="16"/>
  <c r="M2" i="16" s="1"/>
  <c r="G45" i="16"/>
  <c r="M45" i="16" s="1"/>
  <c r="G37" i="16"/>
  <c r="M37" i="16" s="1"/>
  <c r="G29" i="16"/>
  <c r="M29" i="16" s="1"/>
  <c r="G21" i="16"/>
  <c r="M21" i="16" s="1"/>
  <c r="G13" i="16"/>
  <c r="M13" i="16" s="1"/>
  <c r="G5" i="16"/>
  <c r="M5" i="16" s="1"/>
  <c r="G46" i="16"/>
  <c r="M46" i="16" s="1"/>
  <c r="G38" i="16"/>
  <c r="M38" i="16" s="1"/>
  <c r="G30" i="16"/>
  <c r="M30" i="16" s="1"/>
  <c r="G22" i="16"/>
  <c r="M22" i="16" s="1"/>
  <c r="G47" i="16"/>
  <c r="M47" i="16" s="1"/>
  <c r="G39" i="16"/>
  <c r="M39" i="16" s="1"/>
  <c r="G31" i="16"/>
  <c r="M31" i="16" s="1"/>
  <c r="G23" i="16"/>
  <c r="M23" i="16" s="1"/>
  <c r="G15" i="16"/>
  <c r="M15" i="16" s="1"/>
  <c r="G7" i="16"/>
  <c r="M7" i="16" s="1"/>
  <c r="G48" i="16"/>
  <c r="M48" i="16" s="1"/>
  <c r="G6" i="16"/>
  <c r="M6" i="16" s="1"/>
  <c r="G40" i="16"/>
  <c r="M40" i="16" s="1"/>
  <c r="G24" i="16"/>
  <c r="M24" i="16" s="1"/>
  <c r="G14" i="16"/>
  <c r="M14" i="16" s="1"/>
  <c r="G3" i="6"/>
  <c r="M3" i="6" s="1"/>
  <c r="M51" i="6" s="1"/>
  <c r="G11" i="6"/>
  <c r="M11" i="6" s="1"/>
  <c r="G19" i="6"/>
  <c r="M19" i="6" s="1"/>
  <c r="G27" i="6"/>
  <c r="M27" i="6" s="1"/>
  <c r="G35" i="6"/>
  <c r="M35" i="6" s="1"/>
  <c r="G43" i="6"/>
  <c r="M43" i="6" s="1"/>
  <c r="F6" i="7"/>
  <c r="L6" i="7" s="1"/>
  <c r="G7" i="7"/>
  <c r="M7" i="7" s="1"/>
  <c r="F14" i="7"/>
  <c r="L14" i="7" s="1"/>
  <c r="G15" i="7"/>
  <c r="M15" i="7" s="1"/>
  <c r="F22" i="7"/>
  <c r="L22" i="7" s="1"/>
  <c r="G23" i="7"/>
  <c r="M23" i="7" s="1"/>
  <c r="F30" i="7"/>
  <c r="L30" i="7" s="1"/>
  <c r="G31" i="7"/>
  <c r="M31" i="7" s="1"/>
  <c r="F38" i="7"/>
  <c r="L38" i="7" s="1"/>
  <c r="G39" i="7"/>
  <c r="M39" i="7" s="1"/>
  <c r="F46" i="7"/>
  <c r="L46" i="7" s="1"/>
  <c r="G47" i="7"/>
  <c r="M47" i="7" s="1"/>
  <c r="G3" i="8"/>
  <c r="M3" i="8" s="1"/>
  <c r="M51" i="8" s="1"/>
  <c r="G11" i="8"/>
  <c r="M11" i="8" s="1"/>
  <c r="G19" i="8"/>
  <c r="M19" i="8" s="1"/>
  <c r="G27" i="8"/>
  <c r="M27" i="8" s="1"/>
  <c r="G35" i="8"/>
  <c r="M35" i="8" s="1"/>
  <c r="G43" i="8"/>
  <c r="M43" i="8" s="1"/>
  <c r="F46" i="9"/>
  <c r="L46" i="9" s="1"/>
  <c r="F38" i="9"/>
  <c r="L38" i="9" s="1"/>
  <c r="F30" i="9"/>
  <c r="L30" i="9" s="1"/>
  <c r="F47" i="9"/>
  <c r="L47" i="9" s="1"/>
  <c r="F39" i="9"/>
  <c r="L39" i="9" s="1"/>
  <c r="F31" i="9"/>
  <c r="L31" i="9" s="1"/>
  <c r="F48" i="9"/>
  <c r="L48" i="9" s="1"/>
  <c r="F40" i="9"/>
  <c r="L40" i="9" s="1"/>
  <c r="F32" i="9"/>
  <c r="L32" i="9" s="1"/>
  <c r="F49" i="9"/>
  <c r="L49" i="9" s="1"/>
  <c r="F41" i="9"/>
  <c r="L41" i="9" s="1"/>
  <c r="F33" i="9"/>
  <c r="L33" i="9" s="1"/>
  <c r="F43" i="9"/>
  <c r="L43" i="9" s="1"/>
  <c r="F35" i="9"/>
  <c r="L35" i="9" s="1"/>
  <c r="F27" i="9"/>
  <c r="L27" i="9" s="1"/>
  <c r="F44" i="9"/>
  <c r="L44" i="9" s="1"/>
  <c r="F36" i="9"/>
  <c r="L36" i="9" s="1"/>
  <c r="F28" i="9"/>
  <c r="L28" i="9" s="1"/>
  <c r="F6" i="9"/>
  <c r="L6" i="9" s="1"/>
  <c r="G7" i="9"/>
  <c r="M7" i="9" s="1"/>
  <c r="F14" i="9"/>
  <c r="L14" i="9" s="1"/>
  <c r="G15" i="9"/>
  <c r="M15" i="9" s="1"/>
  <c r="F22" i="9"/>
  <c r="L22" i="9" s="1"/>
  <c r="G23" i="9"/>
  <c r="M23" i="9" s="1"/>
  <c r="F34" i="9"/>
  <c r="L34" i="9" s="1"/>
  <c r="F46" i="10"/>
  <c r="L46" i="10" s="1"/>
  <c r="G3" i="11"/>
  <c r="M3" i="11" s="1"/>
  <c r="G35" i="11"/>
  <c r="M35" i="11" s="1"/>
  <c r="H44" i="12"/>
  <c r="H36" i="12"/>
  <c r="H28" i="12"/>
  <c r="H20" i="12"/>
  <c r="H12" i="12"/>
  <c r="H4" i="12"/>
  <c r="H2" i="12"/>
  <c r="K46" i="12"/>
  <c r="H45" i="12"/>
  <c r="K38" i="12"/>
  <c r="H37" i="12"/>
  <c r="K30" i="12"/>
  <c r="H29" i="12"/>
  <c r="K22" i="12"/>
  <c r="H21" i="12"/>
  <c r="H13" i="12"/>
  <c r="H5" i="12"/>
  <c r="H46" i="12"/>
  <c r="H38" i="12"/>
  <c r="H30" i="12"/>
  <c r="H22" i="12"/>
  <c r="H14" i="12"/>
  <c r="H6" i="12"/>
  <c r="H47" i="12"/>
  <c r="H39" i="12"/>
  <c r="H31" i="12"/>
  <c r="H23" i="12"/>
  <c r="H15" i="12"/>
  <c r="H7" i="12"/>
  <c r="H49" i="12"/>
  <c r="H41" i="12"/>
  <c r="H33" i="12"/>
  <c r="H25" i="12"/>
  <c r="H17" i="12"/>
  <c r="H9" i="12"/>
  <c r="H50" i="12"/>
  <c r="H42" i="12"/>
  <c r="H34" i="12"/>
  <c r="H26" i="12"/>
  <c r="H18" i="12"/>
  <c r="H10" i="12"/>
  <c r="K4" i="12"/>
  <c r="K51" i="12" s="1"/>
  <c r="K10" i="12"/>
  <c r="H19" i="12"/>
  <c r="K29" i="12"/>
  <c r="K34" i="12"/>
  <c r="K48" i="12"/>
  <c r="G35" i="14"/>
  <c r="M35" i="14" s="1"/>
  <c r="K33" i="15"/>
  <c r="G6" i="7"/>
  <c r="M6" i="7" s="1"/>
  <c r="G14" i="7"/>
  <c r="M14" i="7" s="1"/>
  <c r="G22" i="7"/>
  <c r="M22" i="7" s="1"/>
  <c r="G30" i="7"/>
  <c r="M30" i="7" s="1"/>
  <c r="G38" i="7"/>
  <c r="M38" i="7" s="1"/>
  <c r="G46" i="7"/>
  <c r="M46" i="7" s="1"/>
  <c r="G47" i="9"/>
  <c r="M47" i="9" s="1"/>
  <c r="G39" i="9"/>
  <c r="M39" i="9" s="1"/>
  <c r="G31" i="9"/>
  <c r="M31" i="9" s="1"/>
  <c r="G48" i="9"/>
  <c r="M48" i="9" s="1"/>
  <c r="G40" i="9"/>
  <c r="M40" i="9" s="1"/>
  <c r="G32" i="9"/>
  <c r="M32" i="9" s="1"/>
  <c r="G49" i="9"/>
  <c r="M49" i="9" s="1"/>
  <c r="G41" i="9"/>
  <c r="M41" i="9" s="1"/>
  <c r="G33" i="9"/>
  <c r="M33" i="9" s="1"/>
  <c r="G50" i="9"/>
  <c r="M50" i="9" s="1"/>
  <c r="G42" i="9"/>
  <c r="M42" i="9" s="1"/>
  <c r="G34" i="9"/>
  <c r="M34" i="9" s="1"/>
  <c r="G44" i="9"/>
  <c r="M44" i="9" s="1"/>
  <c r="G36" i="9"/>
  <c r="M36" i="9" s="1"/>
  <c r="G28" i="9"/>
  <c r="M28" i="9" s="1"/>
  <c r="G45" i="9"/>
  <c r="M45" i="9" s="1"/>
  <c r="G37" i="9"/>
  <c r="M37" i="9" s="1"/>
  <c r="G29" i="9"/>
  <c r="M29" i="9" s="1"/>
  <c r="G6" i="9"/>
  <c r="M6" i="9" s="1"/>
  <c r="G14" i="9"/>
  <c r="M14" i="9" s="1"/>
  <c r="G22" i="9"/>
  <c r="M22" i="9" s="1"/>
  <c r="G27" i="9"/>
  <c r="M27" i="9" s="1"/>
  <c r="G46" i="9"/>
  <c r="M46" i="9" s="1"/>
  <c r="F25" i="10"/>
  <c r="L25" i="10" s="1"/>
  <c r="G3" i="14"/>
  <c r="M3" i="14" s="1"/>
  <c r="G14" i="14"/>
  <c r="M14" i="14" s="1"/>
  <c r="K47" i="15"/>
  <c r="H46" i="15"/>
  <c r="K39" i="15"/>
  <c r="H38" i="15"/>
  <c r="H47" i="15"/>
  <c r="H39" i="15"/>
  <c r="H31" i="15"/>
  <c r="H48" i="15"/>
  <c r="H40" i="15"/>
  <c r="H32" i="15"/>
  <c r="H49" i="15"/>
  <c r="H41" i="15"/>
  <c r="H33" i="15"/>
  <c r="H50" i="15"/>
  <c r="H42" i="15"/>
  <c r="H34" i="15"/>
  <c r="K45" i="15"/>
  <c r="H44" i="15"/>
  <c r="H36" i="15"/>
  <c r="H28" i="15"/>
  <c r="H43" i="15"/>
  <c r="K38" i="15"/>
  <c r="K36" i="15"/>
  <c r="H20" i="15"/>
  <c r="H12" i="15"/>
  <c r="H4" i="15"/>
  <c r="H2" i="15"/>
  <c r="H45" i="15"/>
  <c r="K22" i="15"/>
  <c r="H21" i="15"/>
  <c r="K14" i="15"/>
  <c r="H13" i="15"/>
  <c r="K6" i="15"/>
  <c r="H5" i="15"/>
  <c r="K31" i="15"/>
  <c r="H22" i="15"/>
  <c r="H14" i="15"/>
  <c r="H6" i="15"/>
  <c r="H29" i="15"/>
  <c r="H27" i="15"/>
  <c r="H23" i="15"/>
  <c r="H15" i="15"/>
  <c r="H7" i="15"/>
  <c r="K46" i="15"/>
  <c r="H25" i="15"/>
  <c r="H17" i="15"/>
  <c r="H9" i="15"/>
  <c r="K30" i="15"/>
  <c r="H26" i="15"/>
  <c r="K19" i="15"/>
  <c r="H18" i="15"/>
  <c r="K11" i="15"/>
  <c r="H10" i="15"/>
  <c r="K7" i="15"/>
  <c r="H11" i="15"/>
  <c r="K16" i="15"/>
  <c r="K20" i="15"/>
  <c r="K23" i="15"/>
  <c r="H30" i="15"/>
  <c r="K48" i="15"/>
  <c r="G8" i="16"/>
  <c r="M8" i="16" s="1"/>
  <c r="G9" i="6"/>
  <c r="M9" i="6" s="1"/>
  <c r="G17" i="6"/>
  <c r="M17" i="6" s="1"/>
  <c r="G25" i="6"/>
  <c r="M25" i="6" s="1"/>
  <c r="G33" i="6"/>
  <c r="M33" i="6" s="1"/>
  <c r="G41" i="6"/>
  <c r="M41" i="6" s="1"/>
  <c r="G49" i="6"/>
  <c r="M49" i="6" s="1"/>
  <c r="F4" i="7"/>
  <c r="L4" i="7" s="1"/>
  <c r="G5" i="7"/>
  <c r="M5" i="7" s="1"/>
  <c r="F12" i="7"/>
  <c r="L12" i="7" s="1"/>
  <c r="G13" i="7"/>
  <c r="M13" i="7" s="1"/>
  <c r="F20" i="7"/>
  <c r="L20" i="7" s="1"/>
  <c r="G21" i="7"/>
  <c r="M21" i="7" s="1"/>
  <c r="F28" i="7"/>
  <c r="L28" i="7" s="1"/>
  <c r="G29" i="7"/>
  <c r="M29" i="7" s="1"/>
  <c r="F36" i="7"/>
  <c r="L36" i="7" s="1"/>
  <c r="G37" i="7"/>
  <c r="M37" i="7" s="1"/>
  <c r="F44" i="7"/>
  <c r="L44" i="7" s="1"/>
  <c r="G45" i="7"/>
  <c r="M45" i="7" s="1"/>
  <c r="G9" i="8"/>
  <c r="M9" i="8" s="1"/>
  <c r="G17" i="8"/>
  <c r="M17" i="8" s="1"/>
  <c r="G25" i="8"/>
  <c r="M25" i="8" s="1"/>
  <c r="G33" i="8"/>
  <c r="M33" i="8" s="1"/>
  <c r="G41" i="8"/>
  <c r="M41" i="8" s="1"/>
  <c r="G49" i="8"/>
  <c r="M49" i="8" s="1"/>
  <c r="G5" i="9"/>
  <c r="M5" i="9" s="1"/>
  <c r="F12" i="9"/>
  <c r="L12" i="9" s="1"/>
  <c r="G13" i="9"/>
  <c r="M13" i="9" s="1"/>
  <c r="F20" i="9"/>
  <c r="L20" i="9" s="1"/>
  <c r="G21" i="9"/>
  <c r="M21" i="9" s="1"/>
  <c r="F37" i="9"/>
  <c r="L37" i="9" s="1"/>
  <c r="F6" i="10"/>
  <c r="L6" i="10" s="1"/>
  <c r="F30" i="10"/>
  <c r="L30" i="10" s="1"/>
  <c r="F49" i="10"/>
  <c r="L49" i="10" s="1"/>
  <c r="L51" i="11"/>
  <c r="G11" i="11"/>
  <c r="M11" i="11" s="1"/>
  <c r="G38" i="11"/>
  <c r="M38" i="11" s="1"/>
  <c r="K12" i="12"/>
  <c r="K18" i="12"/>
  <c r="K32" i="12"/>
  <c r="K36" i="12"/>
  <c r="K41" i="12"/>
  <c r="H48" i="12"/>
  <c r="G19" i="14"/>
  <c r="M19" i="14" s="1"/>
  <c r="G38" i="14"/>
  <c r="M38" i="14" s="1"/>
  <c r="K4" i="15"/>
  <c r="K9" i="15"/>
  <c r="K25" i="15"/>
  <c r="K28" i="15"/>
  <c r="K37" i="15"/>
  <c r="G8" i="6"/>
  <c r="M8" i="6" s="1"/>
  <c r="G16" i="6"/>
  <c r="M16" i="6" s="1"/>
  <c r="G24" i="6"/>
  <c r="M24" i="6" s="1"/>
  <c r="G32" i="6"/>
  <c r="M32" i="6" s="1"/>
  <c r="G40" i="6"/>
  <c r="M40" i="6" s="1"/>
  <c r="G2" i="7"/>
  <c r="M2" i="7" s="1"/>
  <c r="F3" i="7"/>
  <c r="L3" i="7" s="1"/>
  <c r="L51" i="7" s="1"/>
  <c r="G4" i="7"/>
  <c r="M4" i="7" s="1"/>
  <c r="F11" i="7"/>
  <c r="L11" i="7" s="1"/>
  <c r="G12" i="7"/>
  <c r="M12" i="7" s="1"/>
  <c r="F19" i="7"/>
  <c r="L19" i="7" s="1"/>
  <c r="G20" i="7"/>
  <c r="M20" i="7" s="1"/>
  <c r="F27" i="7"/>
  <c r="L27" i="7" s="1"/>
  <c r="G28" i="7"/>
  <c r="M28" i="7" s="1"/>
  <c r="F35" i="7"/>
  <c r="L35" i="7" s="1"/>
  <c r="G36" i="7"/>
  <c r="M36" i="7" s="1"/>
  <c r="G8" i="8"/>
  <c r="M8" i="8" s="1"/>
  <c r="G16" i="8"/>
  <c r="M16" i="8" s="1"/>
  <c r="G24" i="8"/>
  <c r="M24" i="8" s="1"/>
  <c r="G32" i="8"/>
  <c r="M32" i="8" s="1"/>
  <c r="G40" i="8"/>
  <c r="M40" i="8" s="1"/>
  <c r="G2" i="9"/>
  <c r="M2" i="9" s="1"/>
  <c r="F3" i="9"/>
  <c r="L3" i="9" s="1"/>
  <c r="L51" i="9" s="1"/>
  <c r="G4" i="9"/>
  <c r="M4" i="9" s="1"/>
  <c r="F11" i="9"/>
  <c r="L11" i="9" s="1"/>
  <c r="G12" i="9"/>
  <c r="M12" i="9" s="1"/>
  <c r="F19" i="9"/>
  <c r="L19" i="9" s="1"/>
  <c r="G20" i="9"/>
  <c r="M20" i="9" s="1"/>
  <c r="F26" i="9"/>
  <c r="L26" i="9" s="1"/>
  <c r="G30" i="9"/>
  <c r="M30" i="9" s="1"/>
  <c r="F42" i="9"/>
  <c r="L42" i="9" s="1"/>
  <c r="G14" i="11"/>
  <c r="M14" i="11" s="1"/>
  <c r="G43" i="11"/>
  <c r="M43" i="11" s="1"/>
  <c r="K13" i="12"/>
  <c r="K23" i="12"/>
  <c r="H27" i="12"/>
  <c r="K37" i="12"/>
  <c r="K42" i="12"/>
  <c r="L51" i="14"/>
  <c r="G43" i="14"/>
  <c r="M43" i="14" s="1"/>
  <c r="K3" i="15"/>
  <c r="K51" i="15" s="1"/>
  <c r="K5" i="15"/>
  <c r="K10" i="15"/>
  <c r="H16" i="15"/>
  <c r="K21" i="15"/>
  <c r="G16" i="16"/>
  <c r="M16" i="16" s="1"/>
  <c r="G9" i="10"/>
  <c r="M9" i="10" s="1"/>
  <c r="G17" i="10"/>
  <c r="M17" i="10" s="1"/>
  <c r="G25" i="10"/>
  <c r="M25" i="10" s="1"/>
  <c r="G33" i="10"/>
  <c r="M33" i="10" s="1"/>
  <c r="G41" i="10"/>
  <c r="M41" i="10" s="1"/>
  <c r="G49" i="10"/>
  <c r="M49" i="10" s="1"/>
  <c r="H6" i="11"/>
  <c r="H14" i="11"/>
  <c r="H22" i="11"/>
  <c r="H30" i="11"/>
  <c r="H38" i="11"/>
  <c r="H46" i="11"/>
  <c r="G9" i="12"/>
  <c r="M9" i="12" s="1"/>
  <c r="G17" i="12"/>
  <c r="M17" i="12" s="1"/>
  <c r="G25" i="12"/>
  <c r="M25" i="12" s="1"/>
  <c r="G33" i="12"/>
  <c r="M33" i="12" s="1"/>
  <c r="G41" i="12"/>
  <c r="M41" i="12" s="1"/>
  <c r="G49" i="12"/>
  <c r="M49" i="12" s="1"/>
  <c r="H6" i="14"/>
  <c r="H14" i="14"/>
  <c r="H22" i="14"/>
  <c r="H30" i="14"/>
  <c r="H38" i="14"/>
  <c r="H46" i="14"/>
  <c r="G9" i="15"/>
  <c r="M9" i="15" s="1"/>
  <c r="G17" i="15"/>
  <c r="M17" i="15" s="1"/>
  <c r="G25" i="15"/>
  <c r="M25" i="15" s="1"/>
  <c r="K29" i="15"/>
  <c r="K35" i="15"/>
  <c r="K29" i="18"/>
  <c r="G8" i="10"/>
  <c r="M8" i="10" s="1"/>
  <c r="G16" i="10"/>
  <c r="M16" i="10" s="1"/>
  <c r="G24" i="10"/>
  <c r="M24" i="10" s="1"/>
  <c r="G32" i="10"/>
  <c r="M32" i="10" s="1"/>
  <c r="G40" i="10"/>
  <c r="M40" i="10" s="1"/>
  <c r="G48" i="10"/>
  <c r="M48" i="10" s="1"/>
  <c r="H5" i="11"/>
  <c r="H13" i="11"/>
  <c r="H21" i="11"/>
  <c r="H29" i="11"/>
  <c r="H37" i="11"/>
  <c r="H45" i="11"/>
  <c r="G8" i="12"/>
  <c r="M8" i="12" s="1"/>
  <c r="G16" i="12"/>
  <c r="M16" i="12" s="1"/>
  <c r="G24" i="12"/>
  <c r="M24" i="12" s="1"/>
  <c r="G32" i="12"/>
  <c r="M32" i="12" s="1"/>
  <c r="G40" i="12"/>
  <c r="M40" i="12" s="1"/>
  <c r="G48" i="12"/>
  <c r="M48" i="12" s="1"/>
  <c r="H5" i="14"/>
  <c r="H13" i="14"/>
  <c r="H21" i="14"/>
  <c r="H29" i="14"/>
  <c r="H37" i="14"/>
  <c r="H45" i="14"/>
  <c r="G8" i="15"/>
  <c r="M8" i="15" s="1"/>
  <c r="G16" i="15"/>
  <c r="M16" i="15" s="1"/>
  <c r="G24" i="15"/>
  <c r="M24" i="15" s="1"/>
  <c r="K27" i="15"/>
  <c r="G37" i="15"/>
  <c r="M37" i="15" s="1"/>
  <c r="K42" i="15"/>
  <c r="H49" i="18"/>
  <c r="H41" i="18"/>
  <c r="H33" i="18"/>
  <c r="H25" i="18"/>
  <c r="H17" i="18"/>
  <c r="H9" i="18"/>
  <c r="H50" i="18"/>
  <c r="H42" i="18"/>
  <c r="K35" i="18"/>
  <c r="H34" i="18"/>
  <c r="K27" i="18"/>
  <c r="H26" i="18"/>
  <c r="K19" i="18"/>
  <c r="H18" i="18"/>
  <c r="H43" i="18"/>
  <c r="H35" i="18"/>
  <c r="H27" i="18"/>
  <c r="H19" i="18"/>
  <c r="H11" i="18"/>
  <c r="H3" i="18"/>
  <c r="H44" i="18"/>
  <c r="H36" i="18"/>
  <c r="H28" i="18"/>
  <c r="H20" i="18"/>
  <c r="H12" i="18"/>
  <c r="K46" i="18"/>
  <c r="H45" i="18"/>
  <c r="K38" i="18"/>
  <c r="H37" i="18"/>
  <c r="K30" i="18"/>
  <c r="H29" i="18"/>
  <c r="K22" i="18"/>
  <c r="H21" i="18"/>
  <c r="K14" i="18"/>
  <c r="H13" i="18"/>
  <c r="H46" i="18"/>
  <c r="H38" i="18"/>
  <c r="H30" i="18"/>
  <c r="H22" i="18"/>
  <c r="H14" i="18"/>
  <c r="K49" i="18"/>
  <c r="H47" i="18"/>
  <c r="H5" i="18"/>
  <c r="K6" i="18"/>
  <c r="H2" i="18"/>
  <c r="K32" i="18"/>
  <c r="K16" i="18"/>
  <c r="H10" i="18"/>
  <c r="H6" i="18"/>
  <c r="K48" i="18"/>
  <c r="K41" i="18"/>
  <c r="H39" i="18"/>
  <c r="H32" i="18"/>
  <c r="K25" i="18"/>
  <c r="H23" i="18"/>
  <c r="H16" i="18"/>
  <c r="H48" i="18"/>
  <c r="K11" i="18"/>
  <c r="H7" i="18"/>
  <c r="K8" i="18"/>
  <c r="H4" i="18"/>
  <c r="K40" i="18"/>
  <c r="K24" i="18"/>
  <c r="H8" i="18"/>
  <c r="K5" i="18"/>
  <c r="K13" i="18"/>
  <c r="G6" i="10"/>
  <c r="M6" i="10" s="1"/>
  <c r="G14" i="10"/>
  <c r="M14" i="10" s="1"/>
  <c r="G22" i="10"/>
  <c r="M22" i="10" s="1"/>
  <c r="G30" i="10"/>
  <c r="M30" i="10" s="1"/>
  <c r="G38" i="10"/>
  <c r="M38" i="10" s="1"/>
  <c r="G46" i="10"/>
  <c r="M46" i="10" s="1"/>
  <c r="H3" i="11"/>
  <c r="H11" i="11"/>
  <c r="H19" i="11"/>
  <c r="H27" i="11"/>
  <c r="H35" i="11"/>
  <c r="H43" i="11"/>
  <c r="G6" i="12"/>
  <c r="M6" i="12" s="1"/>
  <c r="G14" i="12"/>
  <c r="M14" i="12" s="1"/>
  <c r="G22" i="12"/>
  <c r="M22" i="12" s="1"/>
  <c r="G30" i="12"/>
  <c r="M30" i="12" s="1"/>
  <c r="G38" i="12"/>
  <c r="M38" i="12" s="1"/>
  <c r="G46" i="12"/>
  <c r="M46" i="12" s="1"/>
  <c r="H11" i="14"/>
  <c r="H19" i="14"/>
  <c r="H27" i="14"/>
  <c r="H35" i="14"/>
  <c r="H43" i="14"/>
  <c r="G45" i="15"/>
  <c r="M45" i="15" s="1"/>
  <c r="G46" i="15"/>
  <c r="M46" i="15" s="1"/>
  <c r="G38" i="15"/>
  <c r="M38" i="15" s="1"/>
  <c r="G30" i="15"/>
  <c r="M30" i="15" s="1"/>
  <c r="G47" i="15"/>
  <c r="M47" i="15" s="1"/>
  <c r="G39" i="15"/>
  <c r="M39" i="15" s="1"/>
  <c r="G31" i="15"/>
  <c r="M31" i="15" s="1"/>
  <c r="G48" i="15"/>
  <c r="M48" i="15" s="1"/>
  <c r="G40" i="15"/>
  <c r="M40" i="15" s="1"/>
  <c r="G32" i="15"/>
  <c r="M32" i="15" s="1"/>
  <c r="G49" i="15"/>
  <c r="M49" i="15" s="1"/>
  <c r="G41" i="15"/>
  <c r="M41" i="15" s="1"/>
  <c r="G33" i="15"/>
  <c r="M33" i="15" s="1"/>
  <c r="G43" i="15"/>
  <c r="M43" i="15" s="1"/>
  <c r="G35" i="15"/>
  <c r="M35" i="15" s="1"/>
  <c r="G27" i="15"/>
  <c r="M27" i="15" s="1"/>
  <c r="G6" i="15"/>
  <c r="M6" i="15" s="1"/>
  <c r="G14" i="15"/>
  <c r="M14" i="15" s="1"/>
  <c r="G22" i="15"/>
  <c r="M22" i="15" s="1"/>
  <c r="K40" i="15"/>
  <c r="G42" i="15"/>
  <c r="M42" i="15" s="1"/>
  <c r="K49" i="15"/>
  <c r="G5" i="10"/>
  <c r="M5" i="10" s="1"/>
  <c r="G13" i="10"/>
  <c r="M13" i="10" s="1"/>
  <c r="G21" i="10"/>
  <c r="M21" i="10" s="1"/>
  <c r="G29" i="10"/>
  <c r="M29" i="10" s="1"/>
  <c r="G37" i="10"/>
  <c r="M37" i="10" s="1"/>
  <c r="G45" i="10"/>
  <c r="M45" i="10" s="1"/>
  <c r="H10" i="11"/>
  <c r="H18" i="11"/>
  <c r="H26" i="11"/>
  <c r="H34" i="11"/>
  <c r="H42" i="11"/>
  <c r="H50" i="11"/>
  <c r="G5" i="12"/>
  <c r="M5" i="12" s="1"/>
  <c r="G13" i="12"/>
  <c r="M13" i="12" s="1"/>
  <c r="G21" i="12"/>
  <c r="M21" i="12" s="1"/>
  <c r="G29" i="12"/>
  <c r="M29" i="12" s="1"/>
  <c r="G37" i="12"/>
  <c r="M37" i="12" s="1"/>
  <c r="G45" i="12"/>
  <c r="M45" i="12" s="1"/>
  <c r="H10" i="14"/>
  <c r="H18" i="14"/>
  <c r="H26" i="14"/>
  <c r="H34" i="14"/>
  <c r="H42" i="14"/>
  <c r="H50" i="14"/>
  <c r="G5" i="15"/>
  <c r="M5" i="15" s="1"/>
  <c r="G13" i="15"/>
  <c r="M13" i="15" s="1"/>
  <c r="G21" i="15"/>
  <c r="M21" i="15" s="1"/>
  <c r="K43" i="15"/>
  <c r="L51" i="16"/>
  <c r="H24" i="18"/>
  <c r="G4" i="10"/>
  <c r="M4" i="10" s="1"/>
  <c r="G12" i="10"/>
  <c r="M12" i="10" s="1"/>
  <c r="G20" i="10"/>
  <c r="M20" i="10" s="1"/>
  <c r="G28" i="10"/>
  <c r="M28" i="10" s="1"/>
  <c r="G36" i="10"/>
  <c r="M36" i="10" s="1"/>
  <c r="G44" i="10"/>
  <c r="M44" i="10" s="1"/>
  <c r="H9" i="11"/>
  <c r="H17" i="11"/>
  <c r="H25" i="11"/>
  <c r="H33" i="11"/>
  <c r="K34" i="11"/>
  <c r="K51" i="11" s="1"/>
  <c r="H41" i="11"/>
  <c r="H49" i="11"/>
  <c r="G4" i="12"/>
  <c r="M4" i="12" s="1"/>
  <c r="G12" i="12"/>
  <c r="M12" i="12" s="1"/>
  <c r="G20" i="12"/>
  <c r="M20" i="12" s="1"/>
  <c r="G28" i="12"/>
  <c r="M28" i="12" s="1"/>
  <c r="G36" i="12"/>
  <c r="M36" i="12" s="1"/>
  <c r="G44" i="12"/>
  <c r="M44" i="12" s="1"/>
  <c r="H17" i="14"/>
  <c r="K18" i="14"/>
  <c r="K51" i="14" s="1"/>
  <c r="H25" i="14"/>
  <c r="K26" i="14"/>
  <c r="H33" i="14"/>
  <c r="K34" i="14"/>
  <c r="H41" i="14"/>
  <c r="K42" i="14"/>
  <c r="H49" i="14"/>
  <c r="K50" i="14"/>
  <c r="G12" i="15"/>
  <c r="M12" i="15" s="1"/>
  <c r="G20" i="15"/>
  <c r="M20" i="15" s="1"/>
  <c r="K26" i="15"/>
  <c r="K34" i="15"/>
  <c r="G36" i="15"/>
  <c r="M36" i="15" s="1"/>
  <c r="K50" i="15"/>
  <c r="G3" i="10"/>
  <c r="M3" i="10" s="1"/>
  <c r="M51" i="10" s="1"/>
  <c r="G11" i="10"/>
  <c r="M11" i="10" s="1"/>
  <c r="G19" i="10"/>
  <c r="M19" i="10" s="1"/>
  <c r="G27" i="10"/>
  <c r="M27" i="10" s="1"/>
  <c r="G35" i="10"/>
  <c r="M35" i="10" s="1"/>
  <c r="H8" i="11"/>
  <c r="H16" i="11"/>
  <c r="H24" i="11"/>
  <c r="H32" i="11"/>
  <c r="H40" i="11"/>
  <c r="G3" i="12"/>
  <c r="M3" i="12" s="1"/>
  <c r="M51" i="12" s="1"/>
  <c r="G11" i="12"/>
  <c r="M11" i="12" s="1"/>
  <c r="G19" i="12"/>
  <c r="M19" i="12" s="1"/>
  <c r="G27" i="12"/>
  <c r="M27" i="12" s="1"/>
  <c r="G35" i="12"/>
  <c r="M35" i="12" s="1"/>
  <c r="H8" i="14"/>
  <c r="H16" i="14"/>
  <c r="H24" i="14"/>
  <c r="H32" i="14"/>
  <c r="H40" i="14"/>
  <c r="G3" i="15"/>
  <c r="M3" i="15" s="1"/>
  <c r="M51" i="15" s="1"/>
  <c r="G11" i="15"/>
  <c r="M11" i="15" s="1"/>
  <c r="G19" i="15"/>
  <c r="M19" i="15" s="1"/>
  <c r="G28" i="15"/>
  <c r="M28" i="15" s="1"/>
  <c r="K32" i="15"/>
  <c r="L51" i="17"/>
  <c r="K9" i="18"/>
  <c r="K17" i="18"/>
  <c r="H8" i="16"/>
  <c r="H16" i="16"/>
  <c r="H24" i="16"/>
  <c r="H32" i="16"/>
  <c r="H40" i="16"/>
  <c r="H48" i="16"/>
  <c r="H2" i="17"/>
  <c r="G3" i="17"/>
  <c r="M3" i="17" s="1"/>
  <c r="M51" i="17" s="1"/>
  <c r="H4" i="17"/>
  <c r="G11" i="17"/>
  <c r="M11" i="17" s="1"/>
  <c r="H12" i="17"/>
  <c r="G19" i="17"/>
  <c r="M19" i="17" s="1"/>
  <c r="H20" i="17"/>
  <c r="G27" i="17"/>
  <c r="M27" i="17" s="1"/>
  <c r="H28" i="17"/>
  <c r="G35" i="17"/>
  <c r="M35" i="17" s="1"/>
  <c r="H36" i="17"/>
  <c r="K37" i="17"/>
  <c r="G43" i="17"/>
  <c r="M43" i="17" s="1"/>
  <c r="H44" i="17"/>
  <c r="K45" i="17"/>
  <c r="K49" i="17"/>
  <c r="G48" i="18"/>
  <c r="M48" i="18" s="1"/>
  <c r="G40" i="18"/>
  <c r="M40" i="18" s="1"/>
  <c r="G32" i="18"/>
  <c r="M32" i="18" s="1"/>
  <c r="G24" i="18"/>
  <c r="M24" i="18" s="1"/>
  <c r="G16" i="18"/>
  <c r="M16" i="18" s="1"/>
  <c r="G8" i="18"/>
  <c r="M8" i="18" s="1"/>
  <c r="G49" i="18"/>
  <c r="M49" i="18" s="1"/>
  <c r="G41" i="18"/>
  <c r="M41" i="18" s="1"/>
  <c r="G33" i="18"/>
  <c r="M33" i="18" s="1"/>
  <c r="G25" i="18"/>
  <c r="M25" i="18" s="1"/>
  <c r="G17" i="18"/>
  <c r="M17" i="18" s="1"/>
  <c r="G50" i="18"/>
  <c r="M50" i="18" s="1"/>
  <c r="G42" i="18"/>
  <c r="M42" i="18" s="1"/>
  <c r="G34" i="18"/>
  <c r="M34" i="18" s="1"/>
  <c r="G26" i="18"/>
  <c r="M26" i="18" s="1"/>
  <c r="G18" i="18"/>
  <c r="M18" i="18" s="1"/>
  <c r="G10" i="18"/>
  <c r="M10" i="18" s="1"/>
  <c r="G43" i="18"/>
  <c r="M43" i="18" s="1"/>
  <c r="G35" i="18"/>
  <c r="M35" i="18" s="1"/>
  <c r="G27" i="18"/>
  <c r="M27" i="18" s="1"/>
  <c r="G19" i="18"/>
  <c r="M19" i="18" s="1"/>
  <c r="G44" i="18"/>
  <c r="M44" i="18" s="1"/>
  <c r="G36" i="18"/>
  <c r="M36" i="18" s="1"/>
  <c r="G28" i="18"/>
  <c r="M28" i="18" s="1"/>
  <c r="G20" i="18"/>
  <c r="M20" i="18" s="1"/>
  <c r="G12" i="18"/>
  <c r="M12" i="18" s="1"/>
  <c r="G45" i="18"/>
  <c r="M45" i="18" s="1"/>
  <c r="G37" i="18"/>
  <c r="M37" i="18" s="1"/>
  <c r="G29" i="18"/>
  <c r="M29" i="18" s="1"/>
  <c r="G21" i="18"/>
  <c r="M21" i="18" s="1"/>
  <c r="G13" i="18"/>
  <c r="M13" i="18" s="1"/>
  <c r="G4" i="18"/>
  <c r="M4" i="18" s="1"/>
  <c r="K20" i="18"/>
  <c r="K23" i="18"/>
  <c r="K36" i="18"/>
  <c r="K39" i="18"/>
  <c r="K50" i="18"/>
  <c r="H49" i="20"/>
  <c r="H41" i="20"/>
  <c r="H33" i="20"/>
  <c r="H25" i="20"/>
  <c r="H17" i="20"/>
  <c r="H9" i="20"/>
  <c r="H50" i="20"/>
  <c r="H42" i="20"/>
  <c r="H34" i="20"/>
  <c r="H26" i="20"/>
  <c r="H18" i="20"/>
  <c r="H10" i="20"/>
  <c r="H43" i="20"/>
  <c r="H35" i="20"/>
  <c r="H27" i="20"/>
  <c r="H19" i="20"/>
  <c r="H11" i="20"/>
  <c r="H3" i="20"/>
  <c r="H44" i="20"/>
  <c r="H36" i="20"/>
  <c r="H28" i="20"/>
  <c r="H20" i="20"/>
  <c r="H12" i="20"/>
  <c r="H4" i="20"/>
  <c r="H2" i="20"/>
  <c r="K46" i="20"/>
  <c r="H45" i="20"/>
  <c r="K38" i="20"/>
  <c r="H37" i="20"/>
  <c r="K30" i="20"/>
  <c r="H29" i="20"/>
  <c r="K22" i="20"/>
  <c r="H21" i="20"/>
  <c r="K14" i="20"/>
  <c r="H13" i="20"/>
  <c r="K6" i="20"/>
  <c r="H5" i="20"/>
  <c r="K47" i="20"/>
  <c r="H46" i="20"/>
  <c r="K39" i="20"/>
  <c r="H38" i="20"/>
  <c r="K31" i="20"/>
  <c r="H30" i="20"/>
  <c r="K23" i="20"/>
  <c r="H22" i="20"/>
  <c r="K15" i="20"/>
  <c r="H14" i="20"/>
  <c r="K7" i="20"/>
  <c r="H6" i="20"/>
  <c r="K48" i="20"/>
  <c r="H47" i="20"/>
  <c r="K40" i="20"/>
  <c r="H39" i="20"/>
  <c r="K32" i="20"/>
  <c r="H31" i="20"/>
  <c r="K24" i="20"/>
  <c r="H23" i="20"/>
  <c r="K16" i="20"/>
  <c r="H15" i="20"/>
  <c r="K8" i="20"/>
  <c r="H7" i="20"/>
  <c r="K18" i="18"/>
  <c r="K34" i="18"/>
  <c r="K43" i="18"/>
  <c r="H6" i="16"/>
  <c r="H14" i="16"/>
  <c r="H22" i="16"/>
  <c r="H30" i="16"/>
  <c r="H38" i="16"/>
  <c r="H46" i="16"/>
  <c r="G17" i="17"/>
  <c r="M17" i="17" s="1"/>
  <c r="H18" i="17"/>
  <c r="G25" i="17"/>
  <c r="M25" i="17" s="1"/>
  <c r="H26" i="17"/>
  <c r="G33" i="17"/>
  <c r="M33" i="17" s="1"/>
  <c r="H34" i="17"/>
  <c r="G41" i="17"/>
  <c r="M41" i="17" s="1"/>
  <c r="H42" i="17"/>
  <c r="H48" i="17"/>
  <c r="K2" i="18"/>
  <c r="K10" i="18"/>
  <c r="G39" i="18"/>
  <c r="M39" i="18" s="1"/>
  <c r="G46" i="18"/>
  <c r="M46" i="18" s="1"/>
  <c r="K43" i="20"/>
  <c r="H5" i="16"/>
  <c r="H13" i="16"/>
  <c r="H21" i="16"/>
  <c r="H29" i="16"/>
  <c r="H37" i="16"/>
  <c r="H45" i="16"/>
  <c r="G8" i="17"/>
  <c r="M8" i="17" s="1"/>
  <c r="H9" i="17"/>
  <c r="G16" i="17"/>
  <c r="M16" i="17" s="1"/>
  <c r="H17" i="17"/>
  <c r="G24" i="17"/>
  <c r="M24" i="17" s="1"/>
  <c r="H25" i="17"/>
  <c r="G32" i="17"/>
  <c r="M32" i="17" s="1"/>
  <c r="H33" i="17"/>
  <c r="G40" i="17"/>
  <c r="M40" i="17" s="1"/>
  <c r="H41" i="17"/>
  <c r="G3" i="18"/>
  <c r="M3" i="18" s="1"/>
  <c r="G6" i="18"/>
  <c r="M6" i="18" s="1"/>
  <c r="G14" i="18"/>
  <c r="M14" i="18" s="1"/>
  <c r="K21" i="18"/>
  <c r="G30" i="18"/>
  <c r="M30" i="18" s="1"/>
  <c r="K37" i="18"/>
  <c r="K47" i="18"/>
  <c r="H4" i="16"/>
  <c r="K5" i="16"/>
  <c r="K51" i="16" s="1"/>
  <c r="H12" i="16"/>
  <c r="H20" i="16"/>
  <c r="H28" i="16"/>
  <c r="H36" i="16"/>
  <c r="H44" i="16"/>
  <c r="K45" i="16"/>
  <c r="G7" i="17"/>
  <c r="M7" i="17" s="1"/>
  <c r="H8" i="17"/>
  <c r="G15" i="17"/>
  <c r="M15" i="17" s="1"/>
  <c r="H16" i="17"/>
  <c r="G23" i="17"/>
  <c r="M23" i="17" s="1"/>
  <c r="H24" i="17"/>
  <c r="G31" i="17"/>
  <c r="M31" i="17" s="1"/>
  <c r="H32" i="17"/>
  <c r="G39" i="17"/>
  <c r="M39" i="17" s="1"/>
  <c r="H40" i="17"/>
  <c r="G47" i="17"/>
  <c r="M47" i="17" s="1"/>
  <c r="G50" i="17"/>
  <c r="M50" i="17" s="1"/>
  <c r="G2" i="18"/>
  <c r="M2" i="18" s="1"/>
  <c r="K12" i="18"/>
  <c r="K15" i="18"/>
  <c r="K28" i="18"/>
  <c r="K31" i="18"/>
  <c r="K44" i="18"/>
  <c r="H3" i="16"/>
  <c r="H11" i="16"/>
  <c r="H19" i="16"/>
  <c r="H27" i="16"/>
  <c r="H35" i="16"/>
  <c r="H43" i="16"/>
  <c r="G6" i="17"/>
  <c r="M6" i="17" s="1"/>
  <c r="H7" i="17"/>
  <c r="G14" i="17"/>
  <c r="M14" i="17" s="1"/>
  <c r="H15" i="17"/>
  <c r="G22" i="17"/>
  <c r="M22" i="17" s="1"/>
  <c r="H23" i="17"/>
  <c r="G30" i="17"/>
  <c r="M30" i="17" s="1"/>
  <c r="H31" i="17"/>
  <c r="G38" i="17"/>
  <c r="M38" i="17" s="1"/>
  <c r="H39" i="17"/>
  <c r="G46" i="17"/>
  <c r="M46" i="17" s="1"/>
  <c r="H50" i="17"/>
  <c r="G5" i="18"/>
  <c r="M5" i="18" s="1"/>
  <c r="K26" i="18"/>
  <c r="K42" i="18"/>
  <c r="G47" i="18"/>
  <c r="M47" i="18" s="1"/>
  <c r="L51" i="19"/>
  <c r="K4" i="20"/>
  <c r="K9" i="20"/>
  <c r="K12" i="20"/>
  <c r="K17" i="20"/>
  <c r="K20" i="20"/>
  <c r="K25" i="20"/>
  <c r="K28" i="20"/>
  <c r="K33" i="20"/>
  <c r="K36" i="20"/>
  <c r="K41" i="20"/>
  <c r="K44" i="20"/>
  <c r="K49" i="20"/>
  <c r="K19" i="16"/>
  <c r="H26" i="16"/>
  <c r="K27" i="16"/>
  <c r="H34" i="16"/>
  <c r="K35" i="16"/>
  <c r="H42" i="16"/>
  <c r="K43" i="16"/>
  <c r="K31" i="17"/>
  <c r="K51" i="17" s="1"/>
  <c r="G37" i="17"/>
  <c r="M37" i="17" s="1"/>
  <c r="H38" i="17"/>
  <c r="K39" i="17"/>
  <c r="G45" i="17"/>
  <c r="M45" i="17" s="1"/>
  <c r="H46" i="17"/>
  <c r="K50" i="17"/>
  <c r="L51" i="18"/>
  <c r="K4" i="18"/>
  <c r="K45" i="18"/>
  <c r="K2" i="20"/>
  <c r="K51" i="21"/>
  <c r="M51" i="24"/>
  <c r="G6" i="20"/>
  <c r="M6" i="20" s="1"/>
  <c r="G14" i="20"/>
  <c r="M14" i="20" s="1"/>
  <c r="G22" i="20"/>
  <c r="M22" i="20" s="1"/>
  <c r="G30" i="20"/>
  <c r="M30" i="20" s="1"/>
  <c r="G38" i="20"/>
  <c r="M38" i="20" s="1"/>
  <c r="G46" i="20"/>
  <c r="M46" i="20" s="1"/>
  <c r="M51" i="25"/>
  <c r="H10" i="19"/>
  <c r="H18" i="19"/>
  <c r="G25" i="19"/>
  <c r="M25" i="19" s="1"/>
  <c r="H26" i="19"/>
  <c r="G33" i="19"/>
  <c r="M33" i="19" s="1"/>
  <c r="H34" i="19"/>
  <c r="K35" i="19"/>
  <c r="G41" i="19"/>
  <c r="M41" i="19" s="1"/>
  <c r="H42" i="19"/>
  <c r="K43" i="19"/>
  <c r="G49" i="19"/>
  <c r="M49" i="19" s="1"/>
  <c r="H50" i="19"/>
  <c r="G5" i="20"/>
  <c r="M5" i="20" s="1"/>
  <c r="G13" i="20"/>
  <c r="M13" i="20" s="1"/>
  <c r="G21" i="20"/>
  <c r="M21" i="20" s="1"/>
  <c r="G29" i="20"/>
  <c r="M29" i="20" s="1"/>
  <c r="G37" i="20"/>
  <c r="M37" i="20" s="1"/>
  <c r="G45" i="20"/>
  <c r="M45" i="20" s="1"/>
  <c r="L51" i="21"/>
  <c r="M51" i="22"/>
  <c r="K51" i="23"/>
  <c r="H9" i="19"/>
  <c r="K10" i="19"/>
  <c r="K51" i="19" s="1"/>
  <c r="H17" i="19"/>
  <c r="K18" i="19"/>
  <c r="H25" i="19"/>
  <c r="K26" i="19"/>
  <c r="G32" i="19"/>
  <c r="M32" i="19" s="1"/>
  <c r="H33" i="19"/>
  <c r="K34" i="19"/>
  <c r="G40" i="19"/>
  <c r="M40" i="19" s="1"/>
  <c r="H41" i="19"/>
  <c r="K42" i="19"/>
  <c r="G48" i="19"/>
  <c r="M48" i="19" s="1"/>
  <c r="H49" i="19"/>
  <c r="K50" i="19"/>
  <c r="G2" i="20"/>
  <c r="M2" i="20" s="1"/>
  <c r="G4" i="20"/>
  <c r="M4" i="20" s="1"/>
  <c r="G12" i="20"/>
  <c r="M12" i="20" s="1"/>
  <c r="G20" i="20"/>
  <c r="M20" i="20" s="1"/>
  <c r="G28" i="20"/>
  <c r="M28" i="20" s="1"/>
  <c r="G36" i="20"/>
  <c r="M36" i="20" s="1"/>
  <c r="G44" i="20"/>
  <c r="M44" i="20" s="1"/>
  <c r="M51" i="21"/>
  <c r="K51" i="25"/>
  <c r="H8" i="19"/>
  <c r="H16" i="19"/>
  <c r="H24" i="19"/>
  <c r="G31" i="19"/>
  <c r="M31" i="19" s="1"/>
  <c r="H32" i="19"/>
  <c r="G39" i="19"/>
  <c r="M39" i="19" s="1"/>
  <c r="H40" i="19"/>
  <c r="G47" i="19"/>
  <c r="M47" i="19" s="1"/>
  <c r="H48" i="19"/>
  <c r="G3" i="20"/>
  <c r="M3" i="20" s="1"/>
  <c r="G11" i="20"/>
  <c r="M11" i="20" s="1"/>
  <c r="G19" i="20"/>
  <c r="M19" i="20" s="1"/>
  <c r="G27" i="20"/>
  <c r="M27" i="20" s="1"/>
  <c r="G35" i="20"/>
  <c r="M35" i="20" s="1"/>
  <c r="G43" i="20"/>
  <c r="M43" i="20" s="1"/>
  <c r="L51" i="22"/>
  <c r="G6" i="19"/>
  <c r="M6" i="19" s="1"/>
  <c r="H7" i="19"/>
  <c r="G14" i="19"/>
  <c r="M14" i="19" s="1"/>
  <c r="H15" i="19"/>
  <c r="G22" i="19"/>
  <c r="M22" i="19" s="1"/>
  <c r="H23" i="19"/>
  <c r="G30" i="19"/>
  <c r="M30" i="19" s="1"/>
  <c r="H31" i="19"/>
  <c r="G38" i="19"/>
  <c r="M38" i="19" s="1"/>
  <c r="H39" i="19"/>
  <c r="G46" i="19"/>
  <c r="M46" i="19" s="1"/>
  <c r="H47" i="19"/>
  <c r="G10" i="20"/>
  <c r="M10" i="20" s="1"/>
  <c r="G18" i="20"/>
  <c r="M18" i="20" s="1"/>
  <c r="G26" i="20"/>
  <c r="M26" i="20" s="1"/>
  <c r="G34" i="20"/>
  <c r="M34" i="20" s="1"/>
  <c r="G42" i="20"/>
  <c r="M42" i="20" s="1"/>
  <c r="G50" i="20"/>
  <c r="M50" i="20" s="1"/>
  <c r="H6" i="19"/>
  <c r="H14" i="19"/>
  <c r="H22" i="19"/>
  <c r="G29" i="19"/>
  <c r="M29" i="19" s="1"/>
  <c r="H30" i="19"/>
  <c r="G37" i="19"/>
  <c r="M37" i="19" s="1"/>
  <c r="H38" i="19"/>
  <c r="G45" i="19"/>
  <c r="M45" i="19" s="1"/>
  <c r="H46" i="19"/>
  <c r="G9" i="20"/>
  <c r="M9" i="20" s="1"/>
  <c r="G17" i="20"/>
  <c r="M17" i="20" s="1"/>
  <c r="G25" i="20"/>
  <c r="M25" i="20" s="1"/>
  <c r="G33" i="20"/>
  <c r="M33" i="20" s="1"/>
  <c r="G41" i="20"/>
  <c r="M41" i="20" s="1"/>
  <c r="G49" i="20"/>
  <c r="M49" i="20" s="1"/>
  <c r="L51" i="23"/>
  <c r="K51" i="24"/>
  <c r="G2" i="19"/>
  <c r="M2" i="19" s="1"/>
  <c r="G4" i="19"/>
  <c r="M4" i="19" s="1"/>
  <c r="H5" i="19"/>
  <c r="G12" i="19"/>
  <c r="M12" i="19" s="1"/>
  <c r="H13" i="19"/>
  <c r="G20" i="19"/>
  <c r="M20" i="19" s="1"/>
  <c r="H21" i="19"/>
  <c r="G28" i="19"/>
  <c r="M28" i="19" s="1"/>
  <c r="H29" i="19"/>
  <c r="G36" i="19"/>
  <c r="M36" i="19" s="1"/>
  <c r="H37" i="19"/>
  <c r="G8" i="20"/>
  <c r="M8" i="20" s="1"/>
  <c r="G16" i="20"/>
  <c r="M16" i="20" s="1"/>
  <c r="G24" i="20"/>
  <c r="M24" i="20" s="1"/>
  <c r="G32" i="20"/>
  <c r="M32" i="20" s="1"/>
  <c r="G40" i="20"/>
  <c r="M40" i="20" s="1"/>
  <c r="M51" i="23"/>
  <c r="L51" i="24"/>
  <c r="L51" i="26"/>
  <c r="L51" i="28"/>
  <c r="M51" i="29"/>
  <c r="K51" i="27"/>
  <c r="L51" i="27"/>
  <c r="L51" i="29"/>
  <c r="K51" i="26"/>
  <c r="M51" i="28"/>
  <c r="K51" i="29"/>
  <c r="K51" i="32"/>
  <c r="K51" i="33"/>
  <c r="L51" i="35"/>
  <c r="L51" i="30"/>
  <c r="K51" i="31"/>
  <c r="M51" i="33"/>
  <c r="M51" i="30"/>
  <c r="M51" i="32"/>
  <c r="M51" i="31"/>
  <c r="K51" i="30"/>
  <c r="M51" i="34"/>
  <c r="L51" i="31"/>
  <c r="L51" i="33"/>
  <c r="L51" i="34"/>
  <c r="K51" i="35"/>
  <c r="K51" i="36"/>
  <c r="M51" i="35"/>
  <c r="L51" i="36"/>
  <c r="G6" i="36"/>
  <c r="M6" i="36" s="1"/>
  <c r="G14" i="36"/>
  <c r="M14" i="36" s="1"/>
  <c r="G22" i="36"/>
  <c r="M22" i="36" s="1"/>
  <c r="G30" i="36"/>
  <c r="M30" i="36" s="1"/>
  <c r="G38" i="36"/>
  <c r="M38" i="36" s="1"/>
  <c r="G46" i="36"/>
  <c r="M46" i="36" s="1"/>
  <c r="K51" i="37"/>
  <c r="G9" i="37"/>
  <c r="M9" i="37" s="1"/>
  <c r="G17" i="37"/>
  <c r="M17" i="37" s="1"/>
  <c r="G25" i="37"/>
  <c r="M25" i="37" s="1"/>
  <c r="G44" i="39"/>
  <c r="M44" i="39" s="1"/>
  <c r="G21" i="36"/>
  <c r="M21" i="36" s="1"/>
  <c r="G29" i="36"/>
  <c r="M29" i="36" s="1"/>
  <c r="G37" i="36"/>
  <c r="M37" i="36" s="1"/>
  <c r="G45" i="36"/>
  <c r="M45" i="36" s="1"/>
  <c r="L51" i="37"/>
  <c r="G16" i="37"/>
  <c r="M16" i="37" s="1"/>
  <c r="G24" i="37"/>
  <c r="M24" i="37" s="1"/>
  <c r="G32" i="37"/>
  <c r="M32" i="37" s="1"/>
  <c r="K51" i="39"/>
  <c r="G22" i="39"/>
  <c r="M22" i="39" s="1"/>
  <c r="K51" i="40"/>
  <c r="G12" i="36"/>
  <c r="M12" i="36" s="1"/>
  <c r="G20" i="36"/>
  <c r="M20" i="36" s="1"/>
  <c r="G28" i="36"/>
  <c r="M28" i="36" s="1"/>
  <c r="G36" i="36"/>
  <c r="M36" i="36" s="1"/>
  <c r="G44" i="36"/>
  <c r="M44" i="36" s="1"/>
  <c r="G7" i="37"/>
  <c r="M7" i="37" s="1"/>
  <c r="G15" i="37"/>
  <c r="M15" i="37" s="1"/>
  <c r="G23" i="37"/>
  <c r="M23" i="37" s="1"/>
  <c r="G31" i="37"/>
  <c r="M31" i="37" s="1"/>
  <c r="G38" i="37"/>
  <c r="M38" i="37" s="1"/>
  <c r="G40" i="37"/>
  <c r="M40" i="37" s="1"/>
  <c r="G46" i="37"/>
  <c r="M46" i="37" s="1"/>
  <c r="L51" i="39"/>
  <c r="L51" i="40"/>
  <c r="G2" i="36"/>
  <c r="M2" i="36" s="1"/>
  <c r="G3" i="36"/>
  <c r="M3" i="36" s="1"/>
  <c r="G11" i="36"/>
  <c r="M11" i="36" s="1"/>
  <c r="G19" i="36"/>
  <c r="M19" i="36" s="1"/>
  <c r="G27" i="36"/>
  <c r="M27" i="36" s="1"/>
  <c r="G35" i="36"/>
  <c r="M35" i="36" s="1"/>
  <c r="G43" i="36"/>
  <c r="M43" i="36" s="1"/>
  <c r="G50" i="37"/>
  <c r="M50" i="37" s="1"/>
  <c r="G42" i="37"/>
  <c r="M42" i="37" s="1"/>
  <c r="G34" i="37"/>
  <c r="M34" i="37" s="1"/>
  <c r="G43" i="37"/>
  <c r="M43" i="37" s="1"/>
  <c r="G35" i="37"/>
  <c r="M35" i="37" s="1"/>
  <c r="G44" i="37"/>
  <c r="M44" i="37" s="1"/>
  <c r="G36" i="37"/>
  <c r="M36" i="37" s="1"/>
  <c r="G45" i="37"/>
  <c r="M45" i="37" s="1"/>
  <c r="G37" i="37"/>
  <c r="M37" i="37" s="1"/>
  <c r="G6" i="37"/>
  <c r="M6" i="37" s="1"/>
  <c r="G14" i="37"/>
  <c r="M14" i="37" s="1"/>
  <c r="G22" i="37"/>
  <c r="M22" i="37" s="1"/>
  <c r="G30" i="37"/>
  <c r="M30" i="37" s="1"/>
  <c r="G38" i="39"/>
  <c r="M38" i="39" s="1"/>
  <c r="G10" i="36"/>
  <c r="M10" i="36" s="1"/>
  <c r="G18" i="36"/>
  <c r="M18" i="36" s="1"/>
  <c r="G26" i="36"/>
  <c r="M26" i="36" s="1"/>
  <c r="G34" i="36"/>
  <c r="M34" i="36" s="1"/>
  <c r="G42" i="36"/>
  <c r="M42" i="36" s="1"/>
  <c r="G50" i="36"/>
  <c r="M50" i="36" s="1"/>
  <c r="G5" i="37"/>
  <c r="M5" i="37" s="1"/>
  <c r="G13" i="37"/>
  <c r="M13" i="37" s="1"/>
  <c r="G21" i="37"/>
  <c r="M21" i="37" s="1"/>
  <c r="G29" i="37"/>
  <c r="M29" i="37" s="1"/>
  <c r="G9" i="36"/>
  <c r="M9" i="36" s="1"/>
  <c r="G17" i="36"/>
  <c r="M17" i="36" s="1"/>
  <c r="G25" i="36"/>
  <c r="M25" i="36" s="1"/>
  <c r="G33" i="36"/>
  <c r="M33" i="36" s="1"/>
  <c r="G41" i="36"/>
  <c r="M41" i="36" s="1"/>
  <c r="G49" i="36"/>
  <c r="M49" i="36" s="1"/>
  <c r="G4" i="37"/>
  <c r="M4" i="37" s="1"/>
  <c r="G12" i="37"/>
  <c r="M12" i="37" s="1"/>
  <c r="G20" i="37"/>
  <c r="M20" i="37" s="1"/>
  <c r="G28" i="37"/>
  <c r="M28" i="37" s="1"/>
  <c r="K51" i="38"/>
  <c r="G48" i="39"/>
  <c r="M48" i="39" s="1"/>
  <c r="G40" i="39"/>
  <c r="M40" i="39" s="1"/>
  <c r="G32" i="39"/>
  <c r="M32" i="39" s="1"/>
  <c r="G24" i="39"/>
  <c r="M24" i="39" s="1"/>
  <c r="G16" i="39"/>
  <c r="M16" i="39" s="1"/>
  <c r="G8" i="39"/>
  <c r="M8" i="39" s="1"/>
  <c r="G49" i="39"/>
  <c r="M49" i="39" s="1"/>
  <c r="G41" i="39"/>
  <c r="M41" i="39" s="1"/>
  <c r="G33" i="39"/>
  <c r="M33" i="39" s="1"/>
  <c r="G25" i="39"/>
  <c r="M25" i="39" s="1"/>
  <c r="G17" i="39"/>
  <c r="M17" i="39" s="1"/>
  <c r="G9" i="39"/>
  <c r="M9" i="39" s="1"/>
  <c r="G50" i="39"/>
  <c r="M50" i="39" s="1"/>
  <c r="G42" i="39"/>
  <c r="M42" i="39" s="1"/>
  <c r="G34" i="39"/>
  <c r="M34" i="39" s="1"/>
  <c r="G26" i="39"/>
  <c r="M26" i="39" s="1"/>
  <c r="G18" i="39"/>
  <c r="M18" i="39" s="1"/>
  <c r="G10" i="39"/>
  <c r="M10" i="39" s="1"/>
  <c r="G43" i="39"/>
  <c r="M43" i="39" s="1"/>
  <c r="G35" i="39"/>
  <c r="M35" i="39" s="1"/>
  <c r="G27" i="39"/>
  <c r="M27" i="39" s="1"/>
  <c r="G19" i="39"/>
  <c r="M19" i="39" s="1"/>
  <c r="G11" i="39"/>
  <c r="M11" i="39" s="1"/>
  <c r="G3" i="39"/>
  <c r="M3" i="39" s="1"/>
  <c r="G2" i="39"/>
  <c r="M2" i="39" s="1"/>
  <c r="G45" i="39"/>
  <c r="M45" i="39" s="1"/>
  <c r="G37" i="39"/>
  <c r="M37" i="39" s="1"/>
  <c r="G47" i="39"/>
  <c r="M47" i="39" s="1"/>
  <c r="G39" i="39"/>
  <c r="M39" i="39" s="1"/>
  <c r="G31" i="39"/>
  <c r="M31" i="39" s="1"/>
  <c r="G23" i="39"/>
  <c r="M23" i="39" s="1"/>
  <c r="G15" i="39"/>
  <c r="M15" i="39" s="1"/>
  <c r="G21" i="39"/>
  <c r="M21" i="39" s="1"/>
  <c r="G8" i="36"/>
  <c r="M8" i="36" s="1"/>
  <c r="G16" i="36"/>
  <c r="M16" i="36" s="1"/>
  <c r="G24" i="36"/>
  <c r="M24" i="36" s="1"/>
  <c r="G32" i="36"/>
  <c r="M32" i="36" s="1"/>
  <c r="G40" i="36"/>
  <c r="M40" i="36" s="1"/>
  <c r="G2" i="37"/>
  <c r="M2" i="37" s="1"/>
  <c r="M51" i="37" s="1"/>
  <c r="G3" i="37"/>
  <c r="M3" i="37" s="1"/>
  <c r="G11" i="37"/>
  <c r="M11" i="37" s="1"/>
  <c r="G19" i="37"/>
  <c r="M19" i="37" s="1"/>
  <c r="G27" i="37"/>
  <c r="M27" i="37" s="1"/>
  <c r="G39" i="37"/>
  <c r="M39" i="37" s="1"/>
  <c r="G47" i="37"/>
  <c r="M47" i="37" s="1"/>
  <c r="G50" i="40"/>
  <c r="M50" i="40" s="1"/>
  <c r="G7" i="40"/>
  <c r="M7" i="40" s="1"/>
  <c r="G15" i="40"/>
  <c r="M15" i="40" s="1"/>
  <c r="G23" i="40"/>
  <c r="M23" i="40" s="1"/>
  <c r="G31" i="40"/>
  <c r="M31" i="40" s="1"/>
  <c r="G39" i="40"/>
  <c r="M39" i="40" s="1"/>
  <c r="G47" i="40"/>
  <c r="M47" i="40" s="1"/>
  <c r="G8" i="38"/>
  <c r="M8" i="38" s="1"/>
  <c r="G16" i="38"/>
  <c r="M16" i="38" s="1"/>
  <c r="G24" i="38"/>
  <c r="M24" i="38" s="1"/>
  <c r="G32" i="38"/>
  <c r="M32" i="38" s="1"/>
  <c r="G40" i="38"/>
  <c r="M40" i="38" s="1"/>
  <c r="G48" i="38"/>
  <c r="M48" i="38" s="1"/>
  <c r="G6" i="40"/>
  <c r="M6" i="40" s="1"/>
  <c r="G14" i="40"/>
  <c r="M14" i="40" s="1"/>
  <c r="G22" i="40"/>
  <c r="M22" i="40" s="1"/>
  <c r="G30" i="40"/>
  <c r="M30" i="40" s="1"/>
  <c r="G38" i="40"/>
  <c r="M38" i="40" s="1"/>
  <c r="G46" i="40"/>
  <c r="M46" i="40" s="1"/>
  <c r="G7" i="38"/>
  <c r="M7" i="38" s="1"/>
  <c r="G15" i="38"/>
  <c r="M15" i="38" s="1"/>
  <c r="G23" i="38"/>
  <c r="M23" i="38" s="1"/>
  <c r="G31" i="38"/>
  <c r="M31" i="38" s="1"/>
  <c r="G39" i="38"/>
  <c r="M39" i="38" s="1"/>
  <c r="G47" i="38"/>
  <c r="M47" i="38" s="1"/>
  <c r="G5" i="40"/>
  <c r="M5" i="40" s="1"/>
  <c r="G13" i="40"/>
  <c r="M13" i="40" s="1"/>
  <c r="G21" i="40"/>
  <c r="M21" i="40" s="1"/>
  <c r="G29" i="40"/>
  <c r="M29" i="40" s="1"/>
  <c r="G37" i="40"/>
  <c r="M37" i="40" s="1"/>
  <c r="G45" i="40"/>
  <c r="M45" i="40" s="1"/>
  <c r="G6" i="38"/>
  <c r="M6" i="38" s="1"/>
  <c r="G14" i="38"/>
  <c r="M14" i="38" s="1"/>
  <c r="G22" i="38"/>
  <c r="M22" i="38" s="1"/>
  <c r="G30" i="38"/>
  <c r="M30" i="38" s="1"/>
  <c r="G38" i="38"/>
  <c r="M38" i="38" s="1"/>
  <c r="G46" i="38"/>
  <c r="M46" i="38" s="1"/>
  <c r="G4" i="40"/>
  <c r="M4" i="40" s="1"/>
  <c r="G12" i="40"/>
  <c r="M12" i="40" s="1"/>
  <c r="G20" i="40"/>
  <c r="M20" i="40" s="1"/>
  <c r="G28" i="40"/>
  <c r="M28" i="40" s="1"/>
  <c r="G36" i="40"/>
  <c r="M36" i="40" s="1"/>
  <c r="G44" i="40"/>
  <c r="M44" i="40" s="1"/>
  <c r="G5" i="38"/>
  <c r="M5" i="38" s="1"/>
  <c r="M51" i="38" s="1"/>
  <c r="G13" i="38"/>
  <c r="M13" i="38" s="1"/>
  <c r="G21" i="38"/>
  <c r="M21" i="38" s="1"/>
  <c r="G29" i="38"/>
  <c r="M29" i="38" s="1"/>
  <c r="G37" i="38"/>
  <c r="M37" i="38" s="1"/>
  <c r="G2" i="40"/>
  <c r="M2" i="40" s="1"/>
  <c r="G3" i="40"/>
  <c r="M3" i="40" s="1"/>
  <c r="G11" i="40"/>
  <c r="M11" i="40" s="1"/>
  <c r="G19" i="40"/>
  <c r="M19" i="40" s="1"/>
  <c r="G27" i="40"/>
  <c r="M27" i="40" s="1"/>
  <c r="G35" i="40"/>
  <c r="M35" i="40" s="1"/>
  <c r="M51" i="13" l="1"/>
  <c r="K51" i="13"/>
  <c r="K51" i="50"/>
  <c r="M51" i="50"/>
  <c r="K51" i="49"/>
  <c r="M51" i="48"/>
  <c r="K51" i="48"/>
  <c r="K51" i="47"/>
  <c r="M51" i="47"/>
  <c r="K51" i="45"/>
  <c r="K51" i="44"/>
  <c r="K51" i="43"/>
  <c r="K51" i="42"/>
  <c r="M51" i="36"/>
  <c r="L51" i="6"/>
  <c r="M51" i="40"/>
  <c r="M51" i="14"/>
  <c r="M51" i="19"/>
  <c r="L51" i="10"/>
  <c r="K51" i="20"/>
  <c r="M51" i="9"/>
  <c r="M51" i="7"/>
  <c r="M51" i="16"/>
  <c r="L51" i="8"/>
  <c r="M51" i="11"/>
  <c r="M51" i="39"/>
  <c r="M51" i="20"/>
  <c r="M51" i="18"/>
  <c r="K51" i="18"/>
</calcChain>
</file>

<file path=xl/sharedStrings.xml><?xml version="1.0" encoding="utf-8"?>
<sst xmlns="http://schemas.openxmlformats.org/spreadsheetml/2006/main" count="750" uniqueCount="9">
  <si>
    <t>x</t>
  </si>
  <si>
    <t>y</t>
  </si>
  <si>
    <t>z</t>
  </si>
  <si>
    <t>x_actual</t>
  </si>
  <si>
    <t>y_actual</t>
  </si>
  <si>
    <t>z_actual</t>
  </si>
  <si>
    <t>x_error</t>
  </si>
  <si>
    <t>y_error</t>
  </si>
  <si>
    <t>z_error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</si>
</sst>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 "/>
    <numFmt numFmtId="165" formatCode="0.0000_ "/>
    <numFmt numFmtId="166" formatCode="0.0000000000"/>
  </numFmts>
  <fonts count="3">
    <font>
      <sz val="10"/>
      <name val="Arial"/>
      <charset val="134"/>
    </font>
    <font>
      <sz val="10"/>
      <name val="Liberation Sans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2">
    <xf numFmtId="0" fontId="0" fillId="0" borderId="0" xfId="0">
      <alignment vertical="top"/>
    </xf>
    <xf numFmtId="0" fontId="0" fillId="0" borderId="0" xfId="0" applyFont="1">
      <alignment vertical="top"/>
    </xf>
    <xf numFmtId="0" fontId="1" fillId="0" borderId="0" xfId="0" applyFont="1" applyAlignment="1">
      <alignment horizontal="right" vertical="top" wrapText="1"/>
    </xf>
    <xf numFmtId="165" fontId="0" fillId="0" borderId="0" xfId="0" applyNumberFormat="1" applyFont="1">
      <alignment vertical="top"/>
    </xf>
    <xf numFmtId="164" fontId="0" fillId="0" borderId="0" xfId="0" applyNumberFormat="1" applyFont="1">
      <alignment vertical="top"/>
    </xf>
    <xf numFmtId="0" fontId="1" fillId="0" borderId="0" xfId="0" applyFont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165" fontId="0" fillId="0" borderId="0" xfId="0" applyNumberFormat="1">
      <alignment vertical="top"/>
    </xf>
    <xf numFmtId="164" fontId="0" fillId="0" borderId="0" xfId="0" applyNumberFormat="1">
      <alignment vertical="top"/>
    </xf>
    <xf numFmtId="0" fontId="0" fillId="0" borderId="0" xfId="0" applyAlignment="1"/>
    <xf numFmtId="166" fontId="0" fillId="0" borderId="0" xfId="0" applyNumberFormat="1" applyAlignment="1"/>
    <xf numFmtId="0" fontId="2" fillId="0" borderId="0" xfId="0" applyFont="1">
      <alignment vertical="top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workbookViewId="0">
      <selection activeCell="K1" sqref="K1:M50"/>
    </sheetView>
  </sheetViews>
  <sheetFormatPr defaultColWidth="9" defaultRowHeight="12.75"/>
  <cols>
    <col min="1" max="2" width="11.5703125"/>
    <col min="3" max="3" width="12.5703125"/>
    <col min="4" max="5" width="11.5703125"/>
    <col min="6" max="6" width="12.5703125"/>
    <col min="7" max="7" width="11.5703125"/>
    <col min="8" max="8" width="12.5703125"/>
    <col min="9" max="10" width="11.5703125"/>
    <col min="11" max="11" width="12.5703125"/>
    <col min="12" max="12" width="11.5703125"/>
    <col min="13" max="13" width="12.5703125"/>
    <col min="14" max="1025" width="11.5703125"/>
  </cols>
  <sheetData>
    <row r="1" spans="2:17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0</v>
      </c>
      <c r="O1" t="s">
        <v>1</v>
      </c>
      <c r="P1" t="s">
        <v>2</v>
      </c>
      <c r="Q1" s="11"/>
    </row>
    <row r="2" spans="2:17">
      <c r="B2">
        <v>9.5083799999999996E-2</v>
      </c>
      <c r="C2">
        <v>-0.25415165000000001</v>
      </c>
      <c r="D2">
        <v>0.57011586999999997</v>
      </c>
      <c r="E2">
        <f>B2</f>
        <v>9.5083799999999996E-2</v>
      </c>
      <c r="F2">
        <f>C2+$O$2</f>
        <v>-9.5081650000000018E-2</v>
      </c>
      <c r="G2">
        <f>D2-$P$2</f>
        <v>0.36652586999999998</v>
      </c>
      <c r="H2">
        <f>$N$2</f>
        <v>0.11899999999999999</v>
      </c>
      <c r="I2" s="7">
        <v>-8.8200000000000001E-2</v>
      </c>
      <c r="J2" s="7">
        <v>0.25519999999999898</v>
      </c>
      <c r="K2">
        <f>ABS(E2-$N$2)</f>
        <v>2.3916199999999999E-2</v>
      </c>
      <c r="L2" s="8">
        <f>ABS(F2-I2)</f>
        <v>6.8816500000000169E-3</v>
      </c>
      <c r="M2">
        <f>G2-J2</f>
        <v>0.11132587000000099</v>
      </c>
      <c r="N2">
        <v>0.11899999999999999</v>
      </c>
      <c r="O2">
        <v>0.15906999999999999</v>
      </c>
      <c r="P2">
        <v>0.20358999999999999</v>
      </c>
    </row>
    <row r="3" spans="2:17">
      <c r="B3">
        <v>8.6031529999999995E-2</v>
      </c>
      <c r="C3">
        <v>-0.28656019999999999</v>
      </c>
      <c r="D3">
        <v>0.67328922999999996</v>
      </c>
      <c r="E3">
        <f t="shared" ref="E3:E50" si="0">B3</f>
        <v>8.6031529999999995E-2</v>
      </c>
      <c r="F3">
        <f t="shared" ref="F3:F50" si="1">C3+$O$2</f>
        <v>-0.1274902</v>
      </c>
      <c r="G3">
        <f t="shared" ref="G3:G50" si="2">D3-$P$2</f>
        <v>0.46969922999999997</v>
      </c>
      <c r="H3">
        <f t="shared" ref="H3:H12" si="3">$N$2</f>
        <v>0.11899999999999999</v>
      </c>
      <c r="I3" s="7">
        <v>-0.1192</v>
      </c>
      <c r="J3" s="7">
        <v>0.35919999999999902</v>
      </c>
      <c r="K3">
        <f t="shared" ref="K3:K50" si="4">ABS(E3-$N$2)</f>
        <v>3.296847E-2</v>
      </c>
      <c r="L3" s="8">
        <f t="shared" ref="L3:L34" si="5">ABS(F3-I3)</f>
        <v>8.2901999999999976E-3</v>
      </c>
      <c r="M3">
        <f t="shared" ref="M3:M34" si="6">G3-J3</f>
        <v>0.11049923000000095</v>
      </c>
    </row>
    <row r="4" spans="2:17">
      <c r="B4">
        <v>0.10603346</v>
      </c>
      <c r="C4">
        <v>-0.30480512999999998</v>
      </c>
      <c r="D4">
        <v>0.47402044999999998</v>
      </c>
      <c r="E4">
        <f t="shared" si="0"/>
        <v>0.10603346</v>
      </c>
      <c r="F4">
        <f t="shared" si="1"/>
        <v>-0.14573512999999999</v>
      </c>
      <c r="G4">
        <f t="shared" si="2"/>
        <v>0.27043044999999999</v>
      </c>
      <c r="H4">
        <f t="shared" si="3"/>
        <v>0.11899999999999999</v>
      </c>
      <c r="I4" s="7">
        <v>-0.14019999999999899</v>
      </c>
      <c r="J4" s="7">
        <v>0.15920000000000001</v>
      </c>
      <c r="K4">
        <f t="shared" si="4"/>
        <v>1.2966539999999999E-2</v>
      </c>
      <c r="L4" s="8">
        <f t="shared" si="5"/>
        <v>5.5351300000009984E-3</v>
      </c>
      <c r="M4">
        <f t="shared" si="6"/>
        <v>0.11123044999999998</v>
      </c>
    </row>
    <row r="5" spans="2:17">
      <c r="B5">
        <v>8.4063230000000003E-2</v>
      </c>
      <c r="C5">
        <v>-0.38221881000000002</v>
      </c>
      <c r="D5">
        <v>0.72402931000000004</v>
      </c>
      <c r="E5">
        <f t="shared" si="0"/>
        <v>8.4063230000000003E-2</v>
      </c>
      <c r="F5">
        <f t="shared" si="1"/>
        <v>-0.22314881000000003</v>
      </c>
      <c r="G5">
        <f t="shared" si="2"/>
        <v>0.52043930999999999</v>
      </c>
      <c r="H5">
        <f t="shared" si="3"/>
        <v>0.11899999999999999</v>
      </c>
      <c r="I5" s="7">
        <v>-0.2142</v>
      </c>
      <c r="J5" s="7">
        <v>0.41120000000000001</v>
      </c>
      <c r="K5">
        <f t="shared" si="4"/>
        <v>3.4936769999999992E-2</v>
      </c>
      <c r="L5" s="8">
        <f t="shared" si="5"/>
        <v>8.9488100000000292E-3</v>
      </c>
      <c r="M5">
        <f t="shared" si="6"/>
        <v>0.10923930999999998</v>
      </c>
    </row>
    <row r="6" spans="2:17">
      <c r="B6">
        <v>9.8170859999999999E-2</v>
      </c>
      <c r="C6">
        <v>-0.39527637999999998</v>
      </c>
      <c r="D6">
        <v>0.58354275</v>
      </c>
      <c r="E6">
        <f t="shared" si="0"/>
        <v>9.8170859999999999E-2</v>
      </c>
      <c r="F6">
        <f t="shared" si="1"/>
        <v>-0.23620637999999999</v>
      </c>
      <c r="G6">
        <f t="shared" si="2"/>
        <v>0.37995275000000001</v>
      </c>
      <c r="H6">
        <f t="shared" si="3"/>
        <v>0.11899999999999999</v>
      </c>
      <c r="I6" s="7">
        <v>-0.22919999999999999</v>
      </c>
      <c r="J6" s="7">
        <v>0.270199999999999</v>
      </c>
      <c r="K6">
        <f t="shared" si="4"/>
        <v>2.0829139999999996E-2</v>
      </c>
      <c r="L6" s="8">
        <f t="shared" si="5"/>
        <v>7.0063800000000065E-3</v>
      </c>
      <c r="M6">
        <f t="shared" si="6"/>
        <v>0.10975275000000101</v>
      </c>
    </row>
    <row r="7" spans="2:17">
      <c r="B7">
        <v>0.1124073</v>
      </c>
      <c r="C7">
        <v>-0.40931964999999998</v>
      </c>
      <c r="D7">
        <v>0.44205031</v>
      </c>
      <c r="E7">
        <f t="shared" si="0"/>
        <v>0.1124073</v>
      </c>
      <c r="F7">
        <f t="shared" si="1"/>
        <v>-0.25024964999999999</v>
      </c>
      <c r="G7">
        <f t="shared" si="2"/>
        <v>0.23846031000000001</v>
      </c>
      <c r="H7">
        <f t="shared" si="3"/>
        <v>0.11899999999999999</v>
      </c>
      <c r="I7" s="7">
        <v>-0.245199999999999</v>
      </c>
      <c r="J7" s="7">
        <v>0.12819999999999901</v>
      </c>
      <c r="K7">
        <f t="shared" si="4"/>
        <v>6.592699999999993E-3</v>
      </c>
      <c r="L7" s="8">
        <f t="shared" si="5"/>
        <v>5.0496500000009881E-3</v>
      </c>
      <c r="M7">
        <f t="shared" si="6"/>
        <v>0.110260310000001</v>
      </c>
    </row>
    <row r="8" spans="2:17">
      <c r="B8">
        <v>9.0340439999999994E-2</v>
      </c>
      <c r="C8">
        <v>-0.48674704000000002</v>
      </c>
      <c r="D8">
        <v>0.69305439999999996</v>
      </c>
      <c r="E8">
        <f t="shared" si="0"/>
        <v>9.0340439999999994E-2</v>
      </c>
      <c r="F8">
        <f t="shared" si="1"/>
        <v>-0.32767704000000003</v>
      </c>
      <c r="G8">
        <f t="shared" si="2"/>
        <v>0.48946439999999997</v>
      </c>
      <c r="H8">
        <f t="shared" si="3"/>
        <v>0.11899999999999999</v>
      </c>
      <c r="I8" s="7">
        <v>-0.31919999999999898</v>
      </c>
      <c r="J8" s="7">
        <v>0.38119999999999898</v>
      </c>
      <c r="K8">
        <f t="shared" si="4"/>
        <v>2.8659560000000001E-2</v>
      </c>
      <c r="L8" s="8">
        <f t="shared" si="5"/>
        <v>8.477040000001046E-3</v>
      </c>
      <c r="M8">
        <f t="shared" si="6"/>
        <v>0.10826440000000098</v>
      </c>
    </row>
    <row r="9" spans="2:17">
      <c r="B9">
        <v>0.110439</v>
      </c>
      <c r="C9">
        <v>-0.50497826000000001</v>
      </c>
      <c r="D9">
        <v>0.49279039000000002</v>
      </c>
      <c r="E9">
        <f t="shared" si="0"/>
        <v>0.110439</v>
      </c>
      <c r="F9">
        <f t="shared" si="1"/>
        <v>-0.34590826000000002</v>
      </c>
      <c r="G9">
        <f t="shared" si="2"/>
        <v>0.28920039000000003</v>
      </c>
      <c r="H9">
        <f t="shared" si="3"/>
        <v>0.11899999999999999</v>
      </c>
      <c r="I9" s="7">
        <v>-0.3402</v>
      </c>
      <c r="J9" s="7">
        <v>0.1802</v>
      </c>
      <c r="K9">
        <f t="shared" si="4"/>
        <v>8.5609999999999992E-3</v>
      </c>
      <c r="L9" s="8">
        <f t="shared" si="5"/>
        <v>5.7082600000000205E-3</v>
      </c>
      <c r="M9">
        <f t="shared" si="6"/>
        <v>0.10900039000000003</v>
      </c>
    </row>
    <row r="10" spans="2:17">
      <c r="B10">
        <v>0.10129009999999999</v>
      </c>
      <c r="C10">
        <v>-0.53740052999999999</v>
      </c>
      <c r="D10">
        <v>0.59695898000000003</v>
      </c>
      <c r="E10">
        <f t="shared" si="0"/>
        <v>0.10129009999999999</v>
      </c>
      <c r="F10">
        <f t="shared" si="1"/>
        <v>-0.37833053</v>
      </c>
      <c r="G10">
        <f t="shared" si="2"/>
        <v>0.39336898000000003</v>
      </c>
      <c r="H10">
        <f t="shared" si="3"/>
        <v>0.11899999999999999</v>
      </c>
      <c r="I10" s="7">
        <v>-0.37119999999999898</v>
      </c>
      <c r="J10" s="7">
        <v>0.28520000000000001</v>
      </c>
      <c r="K10">
        <f t="shared" si="4"/>
        <v>1.7709900000000001E-2</v>
      </c>
      <c r="L10" s="8">
        <f t="shared" si="5"/>
        <v>7.130530000001023E-3</v>
      </c>
      <c r="M10">
        <f t="shared" si="6"/>
        <v>0.10816898000000003</v>
      </c>
    </row>
    <row r="11" spans="2:17">
      <c r="B11">
        <v>0.12953239</v>
      </c>
      <c r="C11">
        <v>-0.70607869000000001</v>
      </c>
      <c r="D11">
        <v>0.36124930999999999</v>
      </c>
      <c r="E11">
        <f t="shared" si="0"/>
        <v>0.12953239</v>
      </c>
      <c r="F11">
        <f t="shared" si="1"/>
        <v>-0.54700868999999996</v>
      </c>
      <c r="G11">
        <f t="shared" si="2"/>
        <v>0.15765931</v>
      </c>
      <c r="H11">
        <f t="shared" si="3"/>
        <v>0.11899999999999999</v>
      </c>
      <c r="I11" s="7">
        <v>-0.54320000000000002</v>
      </c>
      <c r="J11" s="7">
        <v>5.0200000000000002E-2</v>
      </c>
      <c r="K11">
        <f t="shared" si="4"/>
        <v>1.0532390000000003E-2</v>
      </c>
      <c r="L11" s="8">
        <f t="shared" si="5"/>
        <v>3.808689999999948E-3</v>
      </c>
      <c r="M11">
        <f t="shared" si="6"/>
        <v>0.10745931</v>
      </c>
    </row>
    <row r="12" spans="2:17">
      <c r="B12">
        <v>0.11967599</v>
      </c>
      <c r="C12">
        <v>-0.70747762999999997</v>
      </c>
      <c r="D12">
        <v>0.46276233</v>
      </c>
      <c r="E12">
        <f t="shared" si="0"/>
        <v>0.11967599</v>
      </c>
      <c r="F12">
        <f t="shared" si="1"/>
        <v>-0.54840763000000003</v>
      </c>
      <c r="G12">
        <f t="shared" si="2"/>
        <v>0.25917233000000001</v>
      </c>
      <c r="H12">
        <f t="shared" si="3"/>
        <v>0.11899999999999999</v>
      </c>
      <c r="I12" s="7">
        <v>-0.54320000000000002</v>
      </c>
      <c r="J12" s="7">
        <v>0.1522</v>
      </c>
      <c r="K12">
        <f t="shared" si="4"/>
        <v>6.7599000000000131E-4</v>
      </c>
      <c r="L12" s="8">
        <f t="shared" si="5"/>
        <v>5.2076300000000186E-3</v>
      </c>
      <c r="M12">
        <f t="shared" si="6"/>
        <v>0.10697233</v>
      </c>
    </row>
    <row r="13" spans="2:17">
      <c r="B13">
        <v>0.10981958999999999</v>
      </c>
      <c r="C13">
        <v>-0.70887655999999999</v>
      </c>
      <c r="D13">
        <v>0.56427536</v>
      </c>
      <c r="E13">
        <f t="shared" si="0"/>
        <v>0.10981958999999999</v>
      </c>
      <c r="F13">
        <f t="shared" si="1"/>
        <v>-0.54980655999999994</v>
      </c>
      <c r="G13">
        <f t="shared" si="2"/>
        <v>0.36068536000000001</v>
      </c>
      <c r="H13">
        <f t="shared" ref="H13:H22" si="7">$N$2</f>
        <v>0.11899999999999999</v>
      </c>
      <c r="I13" s="7">
        <v>-0.54320000000000002</v>
      </c>
      <c r="J13" s="7">
        <v>0.25419999999999898</v>
      </c>
      <c r="K13">
        <f t="shared" si="4"/>
        <v>9.18041E-3</v>
      </c>
      <c r="L13" s="8">
        <f t="shared" si="5"/>
        <v>6.606559999999928E-3</v>
      </c>
      <c r="M13">
        <f t="shared" si="6"/>
        <v>0.10648536000000103</v>
      </c>
    </row>
    <row r="14" spans="2:17">
      <c r="B14">
        <v>0.10005983</v>
      </c>
      <c r="C14">
        <v>-0.71026177999999995</v>
      </c>
      <c r="D14">
        <v>0.66479315999999999</v>
      </c>
      <c r="E14">
        <f t="shared" si="0"/>
        <v>0.10005983</v>
      </c>
      <c r="F14">
        <f t="shared" si="1"/>
        <v>-0.55119177999999991</v>
      </c>
      <c r="G14">
        <f t="shared" si="2"/>
        <v>0.46120316</v>
      </c>
      <c r="H14">
        <f t="shared" si="7"/>
        <v>0.11899999999999999</v>
      </c>
      <c r="I14" s="7">
        <v>-0.54320000000000002</v>
      </c>
      <c r="J14" s="7">
        <v>0.35520000000000002</v>
      </c>
      <c r="K14">
        <f t="shared" si="4"/>
        <v>1.8940169999999992E-2</v>
      </c>
      <c r="L14" s="8">
        <f t="shared" si="5"/>
        <v>7.9917799999998929E-3</v>
      </c>
      <c r="M14">
        <f t="shared" si="6"/>
        <v>0.10600315999999999</v>
      </c>
    </row>
    <row r="15" spans="2:17">
      <c r="B15">
        <v>9.0203430000000001E-2</v>
      </c>
      <c r="C15">
        <v>-0.71166070999999997</v>
      </c>
      <c r="D15">
        <v>0.76630617999999995</v>
      </c>
      <c r="E15">
        <f t="shared" si="0"/>
        <v>9.0203430000000001E-2</v>
      </c>
      <c r="F15">
        <f t="shared" si="1"/>
        <v>-0.55259071000000004</v>
      </c>
      <c r="G15">
        <f t="shared" si="2"/>
        <v>0.56271618000000001</v>
      </c>
      <c r="H15">
        <f t="shared" si="7"/>
        <v>0.11899999999999999</v>
      </c>
      <c r="I15" s="7">
        <v>-0.54320000000000002</v>
      </c>
      <c r="J15" s="7">
        <v>0.457199999999999</v>
      </c>
      <c r="K15">
        <f t="shared" si="4"/>
        <v>2.8796569999999994E-2</v>
      </c>
      <c r="L15" s="8">
        <f t="shared" si="5"/>
        <v>9.3907100000000243E-3</v>
      </c>
      <c r="M15">
        <f t="shared" si="6"/>
        <v>0.10551618000000101</v>
      </c>
    </row>
    <row r="16" spans="2:17">
      <c r="B16">
        <v>0.13200978999999999</v>
      </c>
      <c r="C16">
        <v>-0.78303445999999999</v>
      </c>
      <c r="D16">
        <v>0.36042932999999999</v>
      </c>
      <c r="E16">
        <f t="shared" si="0"/>
        <v>0.13200978999999999</v>
      </c>
      <c r="F16">
        <f t="shared" si="1"/>
        <v>-0.62396446000000005</v>
      </c>
      <c r="G16">
        <f t="shared" si="2"/>
        <v>0.15683933</v>
      </c>
      <c r="H16">
        <f t="shared" si="7"/>
        <v>0.11899999999999999</v>
      </c>
      <c r="I16" s="7">
        <v>-0.62019999999999997</v>
      </c>
      <c r="J16" s="7">
        <v>5.0200000000000002E-2</v>
      </c>
      <c r="K16">
        <f t="shared" si="4"/>
        <v>1.3009789999999993E-2</v>
      </c>
      <c r="L16" s="8">
        <f t="shared" si="5"/>
        <v>3.7644600000000805E-3</v>
      </c>
      <c r="M16">
        <f t="shared" si="6"/>
        <v>0.10663933</v>
      </c>
    </row>
    <row r="17" spans="2:13">
      <c r="B17">
        <v>0.12215339</v>
      </c>
      <c r="C17">
        <v>-0.78443339000000001</v>
      </c>
      <c r="D17">
        <v>0.46194236</v>
      </c>
      <c r="E17">
        <f t="shared" si="0"/>
        <v>0.12215339</v>
      </c>
      <c r="F17">
        <f t="shared" si="1"/>
        <v>-0.62536338999999996</v>
      </c>
      <c r="G17">
        <f t="shared" si="2"/>
        <v>0.25835236</v>
      </c>
      <c r="H17">
        <f t="shared" si="7"/>
        <v>0.11899999999999999</v>
      </c>
      <c r="I17" s="7">
        <v>-0.62019999999999997</v>
      </c>
      <c r="J17" s="7">
        <v>0.1522</v>
      </c>
      <c r="K17">
        <f t="shared" si="4"/>
        <v>3.1533900000000059E-3</v>
      </c>
      <c r="L17" s="8">
        <f t="shared" si="5"/>
        <v>5.1633899999999899E-3</v>
      </c>
      <c r="M17">
        <f t="shared" si="6"/>
        <v>0.10615236</v>
      </c>
    </row>
    <row r="18" spans="2:13">
      <c r="B18">
        <v>0.11229699</v>
      </c>
      <c r="C18">
        <v>-0.78583232999999997</v>
      </c>
      <c r="D18">
        <v>0.56345539</v>
      </c>
      <c r="E18">
        <f t="shared" si="0"/>
        <v>0.11229699</v>
      </c>
      <c r="F18">
        <f t="shared" si="1"/>
        <v>-0.62676233000000003</v>
      </c>
      <c r="G18">
        <f t="shared" si="2"/>
        <v>0.35986539000000001</v>
      </c>
      <c r="H18">
        <f t="shared" si="7"/>
        <v>0.11899999999999999</v>
      </c>
      <c r="I18" s="7">
        <v>-0.62019999999999997</v>
      </c>
      <c r="J18" s="7">
        <v>0.25419999999999898</v>
      </c>
      <c r="K18">
        <f t="shared" si="4"/>
        <v>6.7030099999999954E-3</v>
      </c>
      <c r="L18" s="8">
        <f t="shared" si="5"/>
        <v>6.5623300000000606E-3</v>
      </c>
      <c r="M18">
        <f t="shared" si="6"/>
        <v>0.10566539000000102</v>
      </c>
    </row>
    <row r="19" spans="2:13">
      <c r="B19">
        <v>0.10253722</v>
      </c>
      <c r="C19">
        <v>-0.78721753999999999</v>
      </c>
      <c r="D19">
        <v>0.66397318999999999</v>
      </c>
      <c r="E19">
        <f t="shared" si="0"/>
        <v>0.10253722</v>
      </c>
      <c r="F19">
        <f t="shared" si="1"/>
        <v>-0.62814754000000006</v>
      </c>
      <c r="G19">
        <f t="shared" si="2"/>
        <v>0.46038319</v>
      </c>
      <c r="H19">
        <f t="shared" si="7"/>
        <v>0.11899999999999999</v>
      </c>
      <c r="I19" s="7">
        <v>-0.62019999999999997</v>
      </c>
      <c r="J19" s="7">
        <v>0.35520000000000002</v>
      </c>
      <c r="K19">
        <f t="shared" si="4"/>
        <v>1.6462779999999996E-2</v>
      </c>
      <c r="L19" s="8">
        <f t="shared" si="5"/>
        <v>7.9475400000000862E-3</v>
      </c>
      <c r="M19">
        <f t="shared" si="6"/>
        <v>0.10518318999999998</v>
      </c>
    </row>
    <row r="20" spans="2:13">
      <c r="B20">
        <v>9.2680819999999997E-2</v>
      </c>
      <c r="C20">
        <v>-0.78861647999999995</v>
      </c>
      <c r="D20">
        <v>0.76548620999999994</v>
      </c>
      <c r="E20">
        <f t="shared" si="0"/>
        <v>9.2680819999999997E-2</v>
      </c>
      <c r="F20">
        <f t="shared" si="1"/>
        <v>-0.62954647999999991</v>
      </c>
      <c r="G20">
        <f t="shared" si="2"/>
        <v>0.56189621000000001</v>
      </c>
      <c r="H20">
        <f t="shared" si="7"/>
        <v>0.11899999999999999</v>
      </c>
      <c r="I20" s="7">
        <v>-0.62019999999999997</v>
      </c>
      <c r="J20" s="7">
        <v>0.457199999999999</v>
      </c>
      <c r="K20">
        <f t="shared" si="4"/>
        <v>2.6319179999999998E-2</v>
      </c>
      <c r="L20" s="8">
        <f t="shared" si="5"/>
        <v>9.3464799999999348E-3</v>
      </c>
      <c r="M20">
        <f t="shared" si="6"/>
        <v>0.10469621000000101</v>
      </c>
    </row>
    <row r="21" spans="2:13">
      <c r="B21">
        <v>0.13445501000000001</v>
      </c>
      <c r="C21">
        <v>-0.85899080000000005</v>
      </c>
      <c r="D21">
        <v>0.35962000999999999</v>
      </c>
      <c r="E21">
        <f t="shared" si="0"/>
        <v>0.13445501000000001</v>
      </c>
      <c r="F21">
        <f t="shared" si="1"/>
        <v>-0.69992080000000012</v>
      </c>
      <c r="G21">
        <f t="shared" si="2"/>
        <v>0.15603001</v>
      </c>
      <c r="H21">
        <f t="shared" si="7"/>
        <v>0.11899999999999999</v>
      </c>
      <c r="I21" s="7">
        <v>-0.69620000000000004</v>
      </c>
      <c r="J21" s="7">
        <v>5.0200000000000002E-2</v>
      </c>
      <c r="K21">
        <f t="shared" si="4"/>
        <v>1.5455010000000019E-2</v>
      </c>
      <c r="L21" s="8">
        <f t="shared" si="5"/>
        <v>3.7208000000000796E-3</v>
      </c>
      <c r="M21">
        <f t="shared" si="6"/>
        <v>0.10583001</v>
      </c>
    </row>
    <row r="22" spans="2:13">
      <c r="B22">
        <v>0.12459861</v>
      </c>
      <c r="C22">
        <v>-0.86038974000000001</v>
      </c>
      <c r="D22">
        <v>0.46113303999999999</v>
      </c>
      <c r="E22">
        <f t="shared" si="0"/>
        <v>0.12459861</v>
      </c>
      <c r="F22">
        <f t="shared" si="1"/>
        <v>-0.70131973999999997</v>
      </c>
      <c r="G22">
        <f t="shared" si="2"/>
        <v>0.25754304</v>
      </c>
      <c r="H22">
        <f t="shared" si="7"/>
        <v>0.11899999999999999</v>
      </c>
      <c r="I22" s="7">
        <v>-0.69620000000000004</v>
      </c>
      <c r="J22" s="7">
        <v>0.1522</v>
      </c>
      <c r="K22">
        <f t="shared" si="4"/>
        <v>5.5986100000000039E-3</v>
      </c>
      <c r="L22" s="8">
        <f t="shared" si="5"/>
        <v>5.1197399999999282E-3</v>
      </c>
      <c r="M22">
        <f t="shared" si="6"/>
        <v>0.10534304</v>
      </c>
    </row>
    <row r="23" spans="2:13">
      <c r="B23">
        <v>0.11474221</v>
      </c>
      <c r="C23">
        <v>-0.86178867000000003</v>
      </c>
      <c r="D23">
        <v>0.56264605999999995</v>
      </c>
      <c r="E23">
        <f t="shared" si="0"/>
        <v>0.11474221</v>
      </c>
      <c r="F23">
        <f t="shared" si="1"/>
        <v>-0.7027186700000001</v>
      </c>
      <c r="G23">
        <f t="shared" si="2"/>
        <v>0.35905605999999995</v>
      </c>
      <c r="H23">
        <f t="shared" ref="H23:H32" si="8">$N$2</f>
        <v>0.11899999999999999</v>
      </c>
      <c r="I23" s="7">
        <v>-0.69620000000000004</v>
      </c>
      <c r="J23" s="7">
        <v>0.25419999999999898</v>
      </c>
      <c r="K23">
        <f t="shared" si="4"/>
        <v>4.2577899999999974E-3</v>
      </c>
      <c r="L23" s="8">
        <f t="shared" si="5"/>
        <v>6.5186700000000597E-3</v>
      </c>
      <c r="M23">
        <f t="shared" si="6"/>
        <v>0.10485606000000097</v>
      </c>
    </row>
    <row r="24" spans="2:13">
      <c r="B24">
        <v>0.10498245</v>
      </c>
      <c r="C24">
        <v>-0.86317389</v>
      </c>
      <c r="D24">
        <v>0.66316386000000005</v>
      </c>
      <c r="E24">
        <f t="shared" si="0"/>
        <v>0.10498245</v>
      </c>
      <c r="F24">
        <f t="shared" si="1"/>
        <v>-0.70410389000000007</v>
      </c>
      <c r="G24">
        <f t="shared" si="2"/>
        <v>0.45957386000000006</v>
      </c>
      <c r="H24">
        <f t="shared" si="8"/>
        <v>0.11899999999999999</v>
      </c>
      <c r="I24" s="7">
        <v>-0.69620000000000004</v>
      </c>
      <c r="J24" s="7">
        <v>0.35520000000000002</v>
      </c>
      <c r="K24">
        <f t="shared" si="4"/>
        <v>1.401754999999999E-2</v>
      </c>
      <c r="L24" s="8">
        <f t="shared" si="5"/>
        <v>7.9038900000000245E-3</v>
      </c>
      <c r="M24">
        <f t="shared" si="6"/>
        <v>0.10437386000000004</v>
      </c>
    </row>
    <row r="25" spans="2:13">
      <c r="B25">
        <v>9.5126050000000004E-2</v>
      </c>
      <c r="C25">
        <v>-0.86457282000000002</v>
      </c>
      <c r="D25">
        <v>0.76467689000000005</v>
      </c>
      <c r="E25">
        <f t="shared" si="0"/>
        <v>9.5126050000000004E-2</v>
      </c>
      <c r="F25">
        <f t="shared" si="1"/>
        <v>-0.70550281999999997</v>
      </c>
      <c r="G25">
        <f t="shared" si="2"/>
        <v>0.56108689000000012</v>
      </c>
      <c r="H25">
        <f t="shared" si="8"/>
        <v>0.11899999999999999</v>
      </c>
      <c r="I25" s="7">
        <v>-0.69620000000000004</v>
      </c>
      <c r="J25" s="7">
        <v>0.457199999999999</v>
      </c>
      <c r="K25">
        <f t="shared" si="4"/>
        <v>2.3873949999999991E-2</v>
      </c>
      <c r="L25" s="8">
        <f t="shared" si="5"/>
        <v>9.3028199999999339E-3</v>
      </c>
      <c r="M25">
        <f t="shared" si="6"/>
        <v>0.10388689000000112</v>
      </c>
    </row>
    <row r="26" spans="2:13">
      <c r="B26">
        <v>0.13690023000000001</v>
      </c>
      <c r="C26">
        <v>-0.93494714000000001</v>
      </c>
      <c r="D26">
        <v>0.35881068999999999</v>
      </c>
      <c r="E26">
        <f t="shared" si="0"/>
        <v>0.13690023000000001</v>
      </c>
      <c r="F26">
        <f t="shared" si="1"/>
        <v>-0.77587713999999997</v>
      </c>
      <c r="G26">
        <f t="shared" si="2"/>
        <v>0.15522068999999999</v>
      </c>
      <c r="H26">
        <f t="shared" si="8"/>
        <v>0.11899999999999999</v>
      </c>
      <c r="I26" s="7">
        <v>-0.772199999999999</v>
      </c>
      <c r="J26" s="7">
        <v>5.0200000000000002E-2</v>
      </c>
      <c r="K26">
        <f t="shared" si="4"/>
        <v>1.7900230000000017E-2</v>
      </c>
      <c r="L26" s="8">
        <f t="shared" si="5"/>
        <v>3.6771400000009669E-3</v>
      </c>
      <c r="M26">
        <f t="shared" si="6"/>
        <v>0.10502069</v>
      </c>
    </row>
    <row r="27" spans="2:13">
      <c r="B27">
        <v>0.12704383999999999</v>
      </c>
      <c r="C27">
        <v>-0.93634607999999997</v>
      </c>
      <c r="D27">
        <v>0.46032371999999999</v>
      </c>
      <c r="E27">
        <f t="shared" si="0"/>
        <v>0.12704383999999999</v>
      </c>
      <c r="F27">
        <f t="shared" si="1"/>
        <v>-0.77727608000000004</v>
      </c>
      <c r="G27">
        <f t="shared" si="2"/>
        <v>0.25673372</v>
      </c>
      <c r="H27">
        <f t="shared" si="8"/>
        <v>0.11899999999999999</v>
      </c>
      <c r="I27" s="7">
        <v>-0.772199999999999</v>
      </c>
      <c r="J27" s="7">
        <v>0.1522</v>
      </c>
      <c r="K27">
        <f t="shared" si="4"/>
        <v>8.0438399999999965E-3</v>
      </c>
      <c r="L27" s="8">
        <f t="shared" si="5"/>
        <v>5.0760800000010375E-3</v>
      </c>
      <c r="M27">
        <f t="shared" si="6"/>
        <v>0.10453372</v>
      </c>
    </row>
    <row r="28" spans="2:13">
      <c r="B28">
        <v>0.11718744</v>
      </c>
      <c r="C28">
        <v>-0.93774500999999999</v>
      </c>
      <c r="D28">
        <v>0.56183673999999995</v>
      </c>
      <c r="E28">
        <f t="shared" si="0"/>
        <v>0.11718744</v>
      </c>
      <c r="F28">
        <f t="shared" si="1"/>
        <v>-0.77867500999999995</v>
      </c>
      <c r="G28">
        <f t="shared" si="2"/>
        <v>0.35824673999999995</v>
      </c>
      <c r="H28">
        <f t="shared" si="8"/>
        <v>0.11899999999999999</v>
      </c>
      <c r="I28" s="7">
        <v>-0.772199999999999</v>
      </c>
      <c r="J28" s="7">
        <v>0.25419999999999898</v>
      </c>
      <c r="K28">
        <f t="shared" si="4"/>
        <v>1.8125599999999908E-3</v>
      </c>
      <c r="L28" s="8">
        <f t="shared" si="5"/>
        <v>6.475010000000947E-3</v>
      </c>
      <c r="M28">
        <f t="shared" si="6"/>
        <v>0.10404674000000097</v>
      </c>
    </row>
    <row r="29" spans="2:13">
      <c r="B29">
        <v>0.10742767</v>
      </c>
      <c r="C29">
        <v>-0.93913022999999995</v>
      </c>
      <c r="D29">
        <v>0.66235454000000005</v>
      </c>
      <c r="E29">
        <f t="shared" si="0"/>
        <v>0.10742767</v>
      </c>
      <c r="F29">
        <f t="shared" si="1"/>
        <v>-0.78006022999999991</v>
      </c>
      <c r="G29">
        <f t="shared" si="2"/>
        <v>0.45876454000000005</v>
      </c>
      <c r="H29">
        <f t="shared" si="8"/>
        <v>0.11899999999999999</v>
      </c>
      <c r="I29" s="7">
        <v>-0.772199999999999</v>
      </c>
      <c r="J29" s="7">
        <v>0.35520000000000002</v>
      </c>
      <c r="K29">
        <f t="shared" si="4"/>
        <v>1.1572329999999992E-2</v>
      </c>
      <c r="L29" s="8">
        <f t="shared" si="5"/>
        <v>7.8602300000009118E-3</v>
      </c>
      <c r="M29">
        <f t="shared" si="6"/>
        <v>0.10356454000000004</v>
      </c>
    </row>
    <row r="30" spans="2:13">
      <c r="B30">
        <v>9.7571270000000002E-2</v>
      </c>
      <c r="C30">
        <v>-0.94052915999999998</v>
      </c>
      <c r="D30">
        <v>0.76386757000000005</v>
      </c>
      <c r="E30">
        <f t="shared" si="0"/>
        <v>9.7571270000000002E-2</v>
      </c>
      <c r="F30">
        <f t="shared" si="1"/>
        <v>-0.78145916000000004</v>
      </c>
      <c r="G30">
        <f t="shared" si="2"/>
        <v>0.56027757</v>
      </c>
      <c r="H30">
        <f t="shared" si="8"/>
        <v>0.11899999999999999</v>
      </c>
      <c r="I30" s="7">
        <v>-0.772199999999999</v>
      </c>
      <c r="J30" s="7">
        <v>0.457199999999999</v>
      </c>
      <c r="K30">
        <f t="shared" si="4"/>
        <v>2.1428729999999993E-2</v>
      </c>
      <c r="L30" s="8">
        <f t="shared" si="5"/>
        <v>9.2591600000010432E-3</v>
      </c>
      <c r="M30">
        <f t="shared" si="6"/>
        <v>0.10307757000000101</v>
      </c>
    </row>
    <row r="31" spans="2:13">
      <c r="B31">
        <v>0.13934546</v>
      </c>
      <c r="C31">
        <v>-1.01090349</v>
      </c>
      <c r="D31">
        <v>0.35800136999999999</v>
      </c>
      <c r="E31">
        <f t="shared" si="0"/>
        <v>0.13934546</v>
      </c>
      <c r="F31">
        <f t="shared" si="1"/>
        <v>-0.85183348999999997</v>
      </c>
      <c r="G31">
        <f t="shared" si="2"/>
        <v>0.15441136999999999</v>
      </c>
      <c r="H31">
        <f t="shared" si="8"/>
        <v>0.11899999999999999</v>
      </c>
      <c r="I31" s="7">
        <v>-0.84819999999999995</v>
      </c>
      <c r="J31" s="7">
        <v>5.0200000000000002E-2</v>
      </c>
      <c r="K31">
        <f t="shared" si="4"/>
        <v>2.034546000000001E-2</v>
      </c>
      <c r="L31" s="8">
        <f t="shared" si="5"/>
        <v>3.633490000000017E-3</v>
      </c>
      <c r="M31">
        <f t="shared" si="6"/>
        <v>0.10421137</v>
      </c>
    </row>
    <row r="32" spans="2:13">
      <c r="B32">
        <v>0.12948905999999999</v>
      </c>
      <c r="C32">
        <v>-1.0123024199999999</v>
      </c>
      <c r="D32">
        <v>0.45951438999999999</v>
      </c>
      <c r="E32">
        <f t="shared" si="0"/>
        <v>0.12948905999999999</v>
      </c>
      <c r="F32">
        <f t="shared" si="1"/>
        <v>-0.85323241999999988</v>
      </c>
      <c r="G32">
        <f t="shared" si="2"/>
        <v>0.25592439</v>
      </c>
      <c r="H32">
        <f t="shared" si="8"/>
        <v>0.11899999999999999</v>
      </c>
      <c r="I32" s="7">
        <v>-0.84819999999999995</v>
      </c>
      <c r="J32" s="7">
        <v>0.1522</v>
      </c>
      <c r="K32">
        <f t="shared" si="4"/>
        <v>1.0489059999999994E-2</v>
      </c>
      <c r="L32" s="8">
        <f t="shared" si="5"/>
        <v>5.0324199999999264E-3</v>
      </c>
      <c r="M32">
        <f t="shared" si="6"/>
        <v>0.10372439</v>
      </c>
    </row>
    <row r="33" spans="2:13">
      <c r="B33">
        <v>0.11963266</v>
      </c>
      <c r="C33">
        <v>-1.0137013500000001</v>
      </c>
      <c r="D33">
        <v>0.56102742000000005</v>
      </c>
      <c r="E33">
        <f t="shared" si="0"/>
        <v>0.11963266</v>
      </c>
      <c r="F33">
        <f t="shared" si="1"/>
        <v>-0.85463135000000001</v>
      </c>
      <c r="G33">
        <f t="shared" si="2"/>
        <v>0.35743742000000006</v>
      </c>
      <c r="H33">
        <f t="shared" ref="H33:H42" si="9">$N$2</f>
        <v>0.11899999999999999</v>
      </c>
      <c r="I33" s="7">
        <v>-0.84819999999999995</v>
      </c>
      <c r="J33" s="7">
        <v>0.25419999999999898</v>
      </c>
      <c r="K33">
        <f t="shared" si="4"/>
        <v>6.3266000000000711E-4</v>
      </c>
      <c r="L33" s="8">
        <f t="shared" si="5"/>
        <v>6.4313500000000579E-3</v>
      </c>
      <c r="M33">
        <f t="shared" si="6"/>
        <v>0.10323742000000108</v>
      </c>
    </row>
    <row r="34" spans="2:13">
      <c r="B34">
        <v>0.10987289</v>
      </c>
      <c r="C34">
        <v>-1.01508657</v>
      </c>
      <c r="D34">
        <v>0.66154522000000004</v>
      </c>
      <c r="E34">
        <f t="shared" si="0"/>
        <v>0.10987289</v>
      </c>
      <c r="F34">
        <f t="shared" si="1"/>
        <v>-0.85601656999999998</v>
      </c>
      <c r="G34">
        <f t="shared" si="2"/>
        <v>0.45795522000000005</v>
      </c>
      <c r="H34">
        <f t="shared" si="9"/>
        <v>0.11899999999999999</v>
      </c>
      <c r="I34" s="7">
        <v>-0.84819999999999995</v>
      </c>
      <c r="J34" s="7">
        <v>0.35520000000000002</v>
      </c>
      <c r="K34">
        <f t="shared" si="4"/>
        <v>9.1271099999999938E-3</v>
      </c>
      <c r="L34" s="8">
        <f t="shared" si="5"/>
        <v>7.8165700000000227E-3</v>
      </c>
      <c r="M34">
        <f t="shared" si="6"/>
        <v>0.10275522000000004</v>
      </c>
    </row>
    <row r="35" spans="2:13">
      <c r="B35">
        <v>0.10001649</v>
      </c>
      <c r="C35">
        <v>-1.0164854999999999</v>
      </c>
      <c r="D35">
        <v>0.76305824</v>
      </c>
      <c r="E35">
        <f t="shared" si="0"/>
        <v>0.10001649</v>
      </c>
      <c r="F35">
        <f t="shared" si="1"/>
        <v>-0.85741549999999989</v>
      </c>
      <c r="G35">
        <f t="shared" si="2"/>
        <v>0.55946823999999995</v>
      </c>
      <c r="H35">
        <f t="shared" si="9"/>
        <v>0.11899999999999999</v>
      </c>
      <c r="I35" s="7">
        <v>-0.84819999999999995</v>
      </c>
      <c r="J35" s="7">
        <v>0.457199999999999</v>
      </c>
      <c r="K35">
        <f t="shared" si="4"/>
        <v>1.8983509999999995E-2</v>
      </c>
      <c r="L35" s="8">
        <f t="shared" ref="L35:L50" si="10">ABS(F35-I35)</f>
        <v>9.2154999999999321E-3</v>
      </c>
      <c r="M35">
        <f t="shared" ref="M35:M50" si="11">G35-J35</f>
        <v>0.10226824000000095</v>
      </c>
    </row>
    <row r="36" spans="2:13">
      <c r="B36">
        <v>0.14179068</v>
      </c>
      <c r="C36">
        <v>-1.0868598300000001</v>
      </c>
      <c r="D36">
        <v>0.35719204999999998</v>
      </c>
      <c r="E36">
        <f t="shared" si="0"/>
        <v>0.14179068</v>
      </c>
      <c r="F36">
        <f t="shared" si="1"/>
        <v>-0.92778983000000004</v>
      </c>
      <c r="G36">
        <f t="shared" si="2"/>
        <v>0.15360204999999999</v>
      </c>
      <c r="H36">
        <f t="shared" si="9"/>
        <v>0.11899999999999999</v>
      </c>
      <c r="I36" s="7">
        <v>-0.92420000000000002</v>
      </c>
      <c r="J36" s="7">
        <v>5.0200000000000002E-2</v>
      </c>
      <c r="K36">
        <f t="shared" si="4"/>
        <v>2.2790680000000008E-2</v>
      </c>
      <c r="L36" s="8">
        <f t="shared" si="10"/>
        <v>3.5898300000000161E-3</v>
      </c>
      <c r="M36">
        <f t="shared" si="11"/>
        <v>0.10340205</v>
      </c>
    </row>
    <row r="37" spans="2:13">
      <c r="B37">
        <v>0.13193427999999999</v>
      </c>
      <c r="C37">
        <v>-1.08825876</v>
      </c>
      <c r="D37">
        <v>0.45870506999999999</v>
      </c>
      <c r="E37">
        <f t="shared" si="0"/>
        <v>0.13193427999999999</v>
      </c>
      <c r="F37">
        <f t="shared" si="1"/>
        <v>-0.92918875999999995</v>
      </c>
      <c r="G37">
        <f t="shared" si="2"/>
        <v>0.25511507</v>
      </c>
      <c r="H37">
        <f t="shared" si="9"/>
        <v>0.11899999999999999</v>
      </c>
      <c r="I37" s="7">
        <v>-0.92420000000000002</v>
      </c>
      <c r="J37" s="7">
        <v>0.1522</v>
      </c>
      <c r="K37">
        <f t="shared" si="4"/>
        <v>1.2934279999999992E-2</v>
      </c>
      <c r="L37" s="8">
        <f t="shared" si="10"/>
        <v>4.9887599999999255E-3</v>
      </c>
      <c r="M37">
        <f t="shared" si="11"/>
        <v>0.10291507</v>
      </c>
    </row>
    <row r="38" spans="2:13">
      <c r="B38">
        <v>0.12207788</v>
      </c>
      <c r="C38">
        <v>-1.0896576899999999</v>
      </c>
      <c r="D38">
        <v>0.56021810000000005</v>
      </c>
      <c r="E38">
        <f t="shared" si="0"/>
        <v>0.12207788</v>
      </c>
      <c r="F38">
        <f t="shared" si="1"/>
        <v>-0.93058768999999986</v>
      </c>
      <c r="G38">
        <f t="shared" si="2"/>
        <v>0.35662810000000006</v>
      </c>
      <c r="H38">
        <f t="shared" si="9"/>
        <v>0.11899999999999999</v>
      </c>
      <c r="I38" s="7">
        <v>-0.92420000000000002</v>
      </c>
      <c r="J38" s="7">
        <v>0.25419999999999898</v>
      </c>
      <c r="K38">
        <f t="shared" si="4"/>
        <v>3.0778800000000051E-3</v>
      </c>
      <c r="L38" s="8">
        <f t="shared" si="10"/>
        <v>6.3876899999998349E-3</v>
      </c>
      <c r="M38">
        <f t="shared" si="11"/>
        <v>0.10242810000000108</v>
      </c>
    </row>
    <row r="39" spans="2:13">
      <c r="B39">
        <v>0.11231811999999999</v>
      </c>
      <c r="C39">
        <v>-1.0910429100000001</v>
      </c>
      <c r="D39">
        <v>0.66073590000000004</v>
      </c>
      <c r="E39">
        <f t="shared" si="0"/>
        <v>0.11231811999999999</v>
      </c>
      <c r="F39">
        <f t="shared" si="1"/>
        <v>-0.93197291000000004</v>
      </c>
      <c r="G39">
        <f t="shared" si="2"/>
        <v>0.45714590000000005</v>
      </c>
      <c r="H39">
        <f t="shared" si="9"/>
        <v>0.11899999999999999</v>
      </c>
      <c r="I39" s="7">
        <v>-0.92420000000000002</v>
      </c>
      <c r="J39" s="7">
        <v>0.35520000000000002</v>
      </c>
      <c r="K39">
        <f t="shared" si="4"/>
        <v>6.6818800000000012E-3</v>
      </c>
      <c r="L39" s="8">
        <f t="shared" si="10"/>
        <v>7.7729100000000217E-3</v>
      </c>
      <c r="M39">
        <f t="shared" si="11"/>
        <v>0.10194590000000003</v>
      </c>
    </row>
    <row r="40" spans="2:13">
      <c r="B40">
        <v>0.10246172000000001</v>
      </c>
      <c r="C40">
        <v>-1.0924418499999999</v>
      </c>
      <c r="D40">
        <v>0.76224892</v>
      </c>
      <c r="E40">
        <f t="shared" si="0"/>
        <v>0.10246172000000001</v>
      </c>
      <c r="F40">
        <f t="shared" si="1"/>
        <v>-0.93337184999999989</v>
      </c>
      <c r="G40">
        <f t="shared" si="2"/>
        <v>0.55865892000000006</v>
      </c>
      <c r="H40">
        <f t="shared" si="9"/>
        <v>0.11899999999999999</v>
      </c>
      <c r="I40" s="7">
        <v>-0.92420000000000002</v>
      </c>
      <c r="J40" s="7">
        <v>0.457199999999999</v>
      </c>
      <c r="K40">
        <f t="shared" si="4"/>
        <v>1.6538279999999989E-2</v>
      </c>
      <c r="L40" s="8">
        <f t="shared" si="10"/>
        <v>9.1718499999998704E-3</v>
      </c>
      <c r="M40">
        <f t="shared" si="11"/>
        <v>0.10145892000000106</v>
      </c>
    </row>
    <row r="41" spans="2:13">
      <c r="B41">
        <v>0.14426807999999999</v>
      </c>
      <c r="C41">
        <v>-1.1638156</v>
      </c>
      <c r="D41">
        <v>0.35637206999999999</v>
      </c>
      <c r="E41">
        <f t="shared" si="0"/>
        <v>0.14426807999999999</v>
      </c>
      <c r="F41">
        <f t="shared" si="1"/>
        <v>-1.0047455999999999</v>
      </c>
      <c r="G41">
        <f t="shared" si="2"/>
        <v>0.15278206999999999</v>
      </c>
      <c r="H41">
        <f t="shared" si="9"/>
        <v>0.11899999999999999</v>
      </c>
      <c r="I41" s="7">
        <v>-1.0012000000000001</v>
      </c>
      <c r="J41" s="7">
        <v>5.0200000000000002E-2</v>
      </c>
      <c r="K41">
        <f t="shared" si="4"/>
        <v>2.5268079999999998E-2</v>
      </c>
      <c r="L41" s="8">
        <f t="shared" si="10"/>
        <v>3.5455999999998156E-3</v>
      </c>
      <c r="M41">
        <f t="shared" si="11"/>
        <v>0.10258207</v>
      </c>
    </row>
    <row r="42" spans="2:13">
      <c r="B42">
        <v>0.13441168000000001</v>
      </c>
      <c r="C42">
        <v>-1.1652145300000001</v>
      </c>
      <c r="D42">
        <v>0.45788509999999999</v>
      </c>
      <c r="E42">
        <f t="shared" si="0"/>
        <v>0.13441168000000001</v>
      </c>
      <c r="F42">
        <f t="shared" si="1"/>
        <v>-1.00614453</v>
      </c>
      <c r="G42">
        <f t="shared" si="2"/>
        <v>0.2542951</v>
      </c>
      <c r="H42">
        <f t="shared" si="9"/>
        <v>0.11899999999999999</v>
      </c>
      <c r="I42" s="7">
        <v>-1.0012000000000001</v>
      </c>
      <c r="J42" s="7">
        <v>0.1522</v>
      </c>
      <c r="K42">
        <f t="shared" si="4"/>
        <v>1.5411680000000011E-2</v>
      </c>
      <c r="L42" s="8">
        <f t="shared" si="10"/>
        <v>4.944529999999947E-3</v>
      </c>
      <c r="M42">
        <f t="shared" si="11"/>
        <v>0.10209509999999999</v>
      </c>
    </row>
    <row r="43" spans="2:13">
      <c r="B43">
        <v>0.12455528</v>
      </c>
      <c r="C43">
        <v>-1.16661346</v>
      </c>
      <c r="D43">
        <v>0.55939813000000005</v>
      </c>
      <c r="E43">
        <f t="shared" si="0"/>
        <v>0.12455528</v>
      </c>
      <c r="F43">
        <f t="shared" si="1"/>
        <v>-1.0075434599999999</v>
      </c>
      <c r="G43">
        <f t="shared" si="2"/>
        <v>0.35580813000000006</v>
      </c>
      <c r="H43">
        <f t="shared" ref="H43:H50" si="12">$N$2</f>
        <v>0.11899999999999999</v>
      </c>
      <c r="I43" s="7">
        <v>-1.0012000000000001</v>
      </c>
      <c r="J43" s="7">
        <v>0.25419999999999898</v>
      </c>
      <c r="K43">
        <f t="shared" si="4"/>
        <v>5.5552800000000097E-3</v>
      </c>
      <c r="L43" s="8">
        <f t="shared" si="10"/>
        <v>6.3434599999998564E-3</v>
      </c>
      <c r="M43">
        <f t="shared" si="11"/>
        <v>0.10160813000000107</v>
      </c>
    </row>
    <row r="44" spans="2:13">
      <c r="B44">
        <v>0.11479551</v>
      </c>
      <c r="C44">
        <v>-1.16799868</v>
      </c>
      <c r="D44">
        <v>0.65991593000000004</v>
      </c>
      <c r="E44">
        <f t="shared" si="0"/>
        <v>0.11479551</v>
      </c>
      <c r="F44">
        <f t="shared" si="1"/>
        <v>-1.0089286799999999</v>
      </c>
      <c r="G44">
        <f t="shared" si="2"/>
        <v>0.45632593000000005</v>
      </c>
      <c r="H44">
        <f t="shared" si="12"/>
        <v>0.11899999999999999</v>
      </c>
      <c r="I44" s="7">
        <v>-1.0012000000000001</v>
      </c>
      <c r="J44" s="7">
        <v>0.35520000000000002</v>
      </c>
      <c r="K44">
        <f t="shared" si="4"/>
        <v>4.2044899999999913E-3</v>
      </c>
      <c r="L44" s="8">
        <f t="shared" si="10"/>
        <v>7.7286799999998212E-3</v>
      </c>
      <c r="M44">
        <f t="shared" si="11"/>
        <v>0.10112593000000003</v>
      </c>
    </row>
    <row r="45" spans="2:13">
      <c r="B45">
        <v>0.10493911</v>
      </c>
      <c r="C45">
        <v>-1.1693976100000001</v>
      </c>
      <c r="D45">
        <v>0.76142894999999999</v>
      </c>
      <c r="E45">
        <f t="shared" si="0"/>
        <v>0.10493911</v>
      </c>
      <c r="F45">
        <f t="shared" si="1"/>
        <v>-1.01032761</v>
      </c>
      <c r="G45">
        <f t="shared" si="2"/>
        <v>0.55783895000000006</v>
      </c>
      <c r="H45">
        <f t="shared" si="12"/>
        <v>0.11899999999999999</v>
      </c>
      <c r="I45" s="7">
        <v>-1.0012000000000001</v>
      </c>
      <c r="J45" s="7">
        <v>0.457199999999999</v>
      </c>
      <c r="K45">
        <f t="shared" si="4"/>
        <v>1.4060889999999993E-2</v>
      </c>
      <c r="L45" s="8">
        <f t="shared" si="10"/>
        <v>9.1276099999999527E-3</v>
      </c>
      <c r="M45">
        <f t="shared" si="11"/>
        <v>0.10063895000000106</v>
      </c>
    </row>
    <row r="46" spans="2:13">
      <c r="B46">
        <v>0.14671329999999999</v>
      </c>
      <c r="C46">
        <v>-1.23977194</v>
      </c>
      <c r="D46">
        <v>0.35556274999999998</v>
      </c>
      <c r="E46">
        <f t="shared" si="0"/>
        <v>0.14671329999999999</v>
      </c>
      <c r="F46">
        <f t="shared" si="1"/>
        <v>-1.08070194</v>
      </c>
      <c r="G46">
        <f t="shared" si="2"/>
        <v>0.15197274999999999</v>
      </c>
      <c r="H46">
        <f t="shared" si="12"/>
        <v>0.11899999999999999</v>
      </c>
      <c r="I46" s="7">
        <v>-1.0771999999999899</v>
      </c>
      <c r="J46" s="7">
        <v>5.0200000000000002E-2</v>
      </c>
      <c r="K46">
        <f t="shared" si="4"/>
        <v>2.7713299999999996E-2</v>
      </c>
      <c r="L46" s="8">
        <f t="shared" si="10"/>
        <v>3.5019400000100287E-3</v>
      </c>
      <c r="M46">
        <f t="shared" si="11"/>
        <v>0.10177275</v>
      </c>
    </row>
    <row r="47" spans="2:13">
      <c r="B47">
        <v>0.1368569</v>
      </c>
      <c r="C47">
        <v>-1.2411708699999999</v>
      </c>
      <c r="D47">
        <v>0.45707577999999999</v>
      </c>
      <c r="E47">
        <f t="shared" si="0"/>
        <v>0.1368569</v>
      </c>
      <c r="F47">
        <f t="shared" si="1"/>
        <v>-1.0821008699999999</v>
      </c>
      <c r="G47">
        <f t="shared" si="2"/>
        <v>0.25348577999999999</v>
      </c>
      <c r="H47">
        <f t="shared" si="12"/>
        <v>0.11899999999999999</v>
      </c>
      <c r="I47" s="7">
        <v>-1.0771999999999899</v>
      </c>
      <c r="J47" s="7">
        <v>0.1522</v>
      </c>
      <c r="K47">
        <f t="shared" si="4"/>
        <v>1.7856900000000009E-2</v>
      </c>
      <c r="L47" s="8">
        <f t="shared" si="10"/>
        <v>4.9008700000099381E-3</v>
      </c>
      <c r="M47">
        <f t="shared" si="11"/>
        <v>0.10128577999999999</v>
      </c>
    </row>
    <row r="48" spans="2:13">
      <c r="B48">
        <v>0.12700049999999999</v>
      </c>
      <c r="C48">
        <v>-1.2425698000000001</v>
      </c>
      <c r="D48">
        <v>0.5585888</v>
      </c>
      <c r="E48">
        <f t="shared" si="0"/>
        <v>0.12700049999999999</v>
      </c>
      <c r="F48">
        <f t="shared" si="1"/>
        <v>-1.0834998</v>
      </c>
      <c r="G48">
        <f t="shared" si="2"/>
        <v>0.3549988</v>
      </c>
      <c r="H48">
        <f t="shared" si="12"/>
        <v>0.11899999999999999</v>
      </c>
      <c r="I48" s="7">
        <v>-1.0771999999999899</v>
      </c>
      <c r="J48" s="7">
        <v>0.25419999999999898</v>
      </c>
      <c r="K48">
        <f t="shared" si="4"/>
        <v>8.0004999999999937E-3</v>
      </c>
      <c r="L48" s="8">
        <f t="shared" si="10"/>
        <v>6.2998000000100696E-3</v>
      </c>
      <c r="M48">
        <f t="shared" si="11"/>
        <v>0.10079880000000102</v>
      </c>
    </row>
    <row r="49" spans="2:13">
      <c r="B49">
        <v>0.11724074</v>
      </c>
      <c r="C49">
        <v>-1.24395502</v>
      </c>
      <c r="D49">
        <v>0.65910659999999999</v>
      </c>
      <c r="E49">
        <f t="shared" si="0"/>
        <v>0.11724074</v>
      </c>
      <c r="F49">
        <f t="shared" si="1"/>
        <v>-1.08488502</v>
      </c>
      <c r="G49">
        <f t="shared" si="2"/>
        <v>0.45551659999999999</v>
      </c>
      <c r="H49">
        <f t="shared" si="12"/>
        <v>0.11899999999999999</v>
      </c>
      <c r="I49" s="7">
        <v>-1.0771999999999899</v>
      </c>
      <c r="J49" s="7">
        <v>0.35520000000000002</v>
      </c>
      <c r="K49">
        <f t="shared" si="4"/>
        <v>1.7592599999999986E-3</v>
      </c>
      <c r="L49" s="8">
        <f t="shared" si="10"/>
        <v>7.6850200000100344E-3</v>
      </c>
      <c r="M49">
        <f t="shared" si="11"/>
        <v>0.10031659999999998</v>
      </c>
    </row>
    <row r="50" spans="2:13">
      <c r="B50">
        <v>0.10738433999999999</v>
      </c>
      <c r="C50">
        <v>-1.2453539600000001</v>
      </c>
      <c r="D50">
        <v>0.76061962999999999</v>
      </c>
      <c r="E50">
        <f t="shared" si="0"/>
        <v>0.10738433999999999</v>
      </c>
      <c r="F50">
        <f t="shared" si="1"/>
        <v>-1.08628396</v>
      </c>
      <c r="G50">
        <f t="shared" si="2"/>
        <v>0.55702962999999994</v>
      </c>
      <c r="H50">
        <f t="shared" si="12"/>
        <v>0.11899999999999999</v>
      </c>
      <c r="I50" s="7">
        <v>-1.0771999999999899</v>
      </c>
      <c r="J50" s="7">
        <v>0.457199999999999</v>
      </c>
      <c r="K50">
        <f t="shared" si="4"/>
        <v>1.161566E-2</v>
      </c>
      <c r="L50" s="8">
        <f t="shared" si="10"/>
        <v>9.0839600000101051E-3</v>
      </c>
      <c r="M50">
        <f t="shared" si="11"/>
        <v>9.9829630000000946E-2</v>
      </c>
    </row>
    <row r="51" spans="2:13">
      <c r="K51">
        <f>AVERAGE(K2:K50)</f>
        <v>1.4243293877551026E-2</v>
      </c>
      <c r="L51" s="8">
        <f t="shared" ref="L51:M51" si="13">AVERAGE(L2:L50)</f>
        <v>6.5496448979603713E-3</v>
      </c>
      <c r="M51">
        <f t="shared" si="13"/>
        <v>0.1047642459183678</v>
      </c>
    </row>
    <row r="52" spans="2:13">
      <c r="K52">
        <f>_xlfn.STDEV.P(K2:K50)</f>
        <v>8.7992073475767155E-3</v>
      </c>
      <c r="L52">
        <f>_xlfn.STDEV.P(L2:L50)</f>
        <v>1.8822734987980661E-3</v>
      </c>
      <c r="M52">
        <f>_xlfn.STDEV.P(M2:M50)</f>
        <v>3.0041210769622146E-3</v>
      </c>
    </row>
  </sheetData>
  <pageMargins left="0.78749999999999998" right="0.78749999999999998" top="1.02430555555556" bottom="1.02430555555556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6" width="12.5703125"/>
    <col min="7" max="7" width="11.42578125"/>
    <col min="11" max="11" width="12.5703125"/>
    <col min="13" max="13" width="12.5703125"/>
  </cols>
  <sheetData>
    <row r="1" spans="2:16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0</v>
      </c>
      <c r="O1" t="s">
        <v>1</v>
      </c>
      <c r="P1" t="s">
        <v>2</v>
      </c>
    </row>
    <row r="2" spans="2:16">
      <c r="B2" s="5">
        <v>8.8306750000000003E-2</v>
      </c>
      <c r="C2" s="5">
        <v>-0.27649470999999998</v>
      </c>
      <c r="D2" s="5">
        <v>0.56899034999999998</v>
      </c>
      <c r="E2">
        <f t="shared" ref="E2:E50" si="0">B2</f>
        <v>8.8306750000000003E-2</v>
      </c>
      <c r="F2">
        <f t="shared" ref="F2:F33" si="1">C2+$O$2</f>
        <v>-9.1494709999999951E-2</v>
      </c>
      <c r="G2">
        <f t="shared" ref="G2:G33" si="2">D2-$P$2</f>
        <v>0.34274034999999997</v>
      </c>
      <c r="H2">
        <f t="shared" ref="H2:H33" si="3">$N$2</f>
        <v>0.115</v>
      </c>
      <c r="I2" s="7">
        <v>-8.8200000000000001E-2</v>
      </c>
      <c r="J2" s="7">
        <v>0.25519999999999898</v>
      </c>
      <c r="K2">
        <f t="shared" ref="K2:K33" si="4">ABS(E2-$N$2)</f>
        <v>2.6693250000000002E-2</v>
      </c>
      <c r="L2" s="8">
        <f t="shared" ref="L2:L50" si="5">ABS(F2-I2)</f>
        <v>3.2947099999999507E-3</v>
      </c>
      <c r="M2">
        <f t="shared" ref="M2:M50" si="6">G2-J2</f>
        <v>8.7540350000000988E-2</v>
      </c>
      <c r="N2">
        <v>0.115</v>
      </c>
      <c r="O2">
        <f>0.4-0.215</f>
        <v>0.18500000000000003</v>
      </c>
      <c r="P2">
        <f>0.219+0.00725</f>
        <v>0.22625000000000001</v>
      </c>
    </row>
    <row r="3" spans="2:16">
      <c r="B3" s="5">
        <v>8.0112349999999999E-2</v>
      </c>
      <c r="C3" s="5">
        <v>-0.30839053</v>
      </c>
      <c r="D3" s="5">
        <v>0.67239494</v>
      </c>
      <c r="E3">
        <f t="shared" si="0"/>
        <v>8.0112349999999999E-2</v>
      </c>
      <c r="F3">
        <f t="shared" si="1"/>
        <v>-0.12339052999999997</v>
      </c>
      <c r="G3">
        <f t="shared" si="2"/>
        <v>0.44614493999999999</v>
      </c>
      <c r="H3">
        <f t="shared" si="3"/>
        <v>0.115</v>
      </c>
      <c r="I3" s="7">
        <v>-0.1192</v>
      </c>
      <c r="J3" s="7">
        <v>0.35919999999999902</v>
      </c>
      <c r="K3">
        <f t="shared" si="4"/>
        <v>3.4887650000000006E-2</v>
      </c>
      <c r="L3" s="8">
        <f t="shared" si="5"/>
        <v>4.1905299999999701E-3</v>
      </c>
      <c r="M3">
        <f t="shared" si="6"/>
        <v>8.694494000000097E-2</v>
      </c>
    </row>
    <row r="4" spans="2:16">
      <c r="B4" s="5">
        <v>9.9188869999999998E-2</v>
      </c>
      <c r="C4" s="5">
        <v>-0.32759842</v>
      </c>
      <c r="D4" s="5">
        <v>0.47312590999999998</v>
      </c>
      <c r="E4">
        <f t="shared" si="0"/>
        <v>9.9188869999999998E-2</v>
      </c>
      <c r="F4">
        <f t="shared" si="1"/>
        <v>-0.14259841999999998</v>
      </c>
      <c r="G4">
        <f t="shared" si="2"/>
        <v>0.24687590999999998</v>
      </c>
      <c r="H4">
        <f t="shared" si="3"/>
        <v>0.115</v>
      </c>
      <c r="I4" s="7">
        <v>-0.14019999999999899</v>
      </c>
      <c r="J4" s="7">
        <v>0.15920000000000001</v>
      </c>
      <c r="K4">
        <f t="shared" si="4"/>
        <v>1.5811130000000007E-2</v>
      </c>
      <c r="L4" s="8">
        <f t="shared" si="5"/>
        <v>2.3984200000009837E-3</v>
      </c>
      <c r="M4">
        <f t="shared" si="6"/>
        <v>8.7675909999999968E-2</v>
      </c>
    </row>
    <row r="5" spans="2:16">
      <c r="B5" s="5">
        <v>7.9287300000000005E-2</v>
      </c>
      <c r="C5" s="5">
        <v>-0.40377003</v>
      </c>
      <c r="D5" s="5">
        <v>0.72368891000000002</v>
      </c>
      <c r="E5">
        <f t="shared" si="0"/>
        <v>7.9287300000000005E-2</v>
      </c>
      <c r="F5">
        <f t="shared" si="1"/>
        <v>-0.21877002999999998</v>
      </c>
      <c r="G5">
        <f t="shared" si="2"/>
        <v>0.49743891000000001</v>
      </c>
      <c r="H5">
        <f t="shared" si="3"/>
        <v>0.115</v>
      </c>
      <c r="I5" s="7">
        <v>-0.2142</v>
      </c>
      <c r="J5" s="7">
        <v>0.41120000000000001</v>
      </c>
      <c r="K5">
        <f t="shared" si="4"/>
        <v>3.57127E-2</v>
      </c>
      <c r="L5" s="8">
        <f t="shared" si="5"/>
        <v>4.5700299999999749E-3</v>
      </c>
      <c r="M5">
        <f t="shared" si="6"/>
        <v>8.6238910000000002E-2</v>
      </c>
    </row>
    <row r="6" spans="2:16">
      <c r="B6" s="5">
        <v>9.2744270000000004E-2</v>
      </c>
      <c r="C6" s="5">
        <v>-0.41750641999999999</v>
      </c>
      <c r="D6" s="5">
        <v>0.58320324999999995</v>
      </c>
      <c r="E6">
        <f t="shared" si="0"/>
        <v>9.2744270000000004E-2</v>
      </c>
      <c r="F6">
        <f t="shared" si="1"/>
        <v>-0.23250641999999996</v>
      </c>
      <c r="G6">
        <f t="shared" si="2"/>
        <v>0.35695324999999994</v>
      </c>
      <c r="H6">
        <f t="shared" si="3"/>
        <v>0.115</v>
      </c>
      <c r="I6" s="7">
        <v>-0.22919999999999999</v>
      </c>
      <c r="J6" s="7">
        <v>0.270199999999999</v>
      </c>
      <c r="K6">
        <f t="shared" si="4"/>
        <v>2.2255730000000001E-2</v>
      </c>
      <c r="L6" s="8">
        <f t="shared" si="5"/>
        <v>3.3064199999999766E-3</v>
      </c>
      <c r="M6">
        <f t="shared" si="6"/>
        <v>8.6753250000000948E-2</v>
      </c>
    </row>
    <row r="7" spans="2:16">
      <c r="B7" s="5">
        <v>0.10633346</v>
      </c>
      <c r="C7" s="5">
        <v>-0.43223307999999999</v>
      </c>
      <c r="D7" s="5">
        <v>0.44171663999999999</v>
      </c>
      <c r="E7">
        <f t="shared" si="0"/>
        <v>0.10633346</v>
      </c>
      <c r="F7">
        <f t="shared" si="1"/>
        <v>-0.24723307999999997</v>
      </c>
      <c r="G7">
        <f t="shared" si="2"/>
        <v>0.21546663999999999</v>
      </c>
      <c r="H7">
        <f t="shared" si="3"/>
        <v>0.115</v>
      </c>
      <c r="I7" s="7">
        <v>-0.245199999999999</v>
      </c>
      <c r="J7" s="7">
        <v>0.12819999999999901</v>
      </c>
      <c r="K7">
        <f t="shared" si="4"/>
        <v>8.6665400000000004E-3</v>
      </c>
      <c r="L7" s="8">
        <f t="shared" si="5"/>
        <v>2.0330800000009641E-3</v>
      </c>
      <c r="M7">
        <f t="shared" si="6"/>
        <v>8.7266640000000978E-2</v>
      </c>
    </row>
    <row r="8" spans="2:16">
      <c r="B8" s="5">
        <v>8.6340829999999993E-2</v>
      </c>
      <c r="C8" s="5">
        <v>-0.50841356000000004</v>
      </c>
      <c r="D8" s="5">
        <v>0.69327543999999997</v>
      </c>
      <c r="E8">
        <f t="shared" si="0"/>
        <v>8.6340829999999993E-2</v>
      </c>
      <c r="F8">
        <f t="shared" si="1"/>
        <v>-0.32341355999999999</v>
      </c>
      <c r="G8">
        <f t="shared" si="2"/>
        <v>0.46702543999999996</v>
      </c>
      <c r="H8">
        <f t="shared" si="3"/>
        <v>0.115</v>
      </c>
      <c r="I8" s="7">
        <v>-0.31919999999999898</v>
      </c>
      <c r="J8" s="7">
        <v>0.38119999999999898</v>
      </c>
      <c r="K8">
        <f t="shared" si="4"/>
        <v>2.8659170000000012E-2</v>
      </c>
      <c r="L8" s="8">
        <f t="shared" si="5"/>
        <v>4.2135600000010043E-3</v>
      </c>
      <c r="M8">
        <f t="shared" si="6"/>
        <v>8.5825440000000974E-2</v>
      </c>
    </row>
    <row r="9" spans="2:16">
      <c r="B9" s="5">
        <v>0.1055084</v>
      </c>
      <c r="C9" s="5">
        <v>-0.52761258</v>
      </c>
      <c r="D9" s="5">
        <v>0.49301061000000002</v>
      </c>
      <c r="E9">
        <f t="shared" si="0"/>
        <v>0.1055084</v>
      </c>
      <c r="F9">
        <f t="shared" si="1"/>
        <v>-0.34261257999999994</v>
      </c>
      <c r="G9">
        <f t="shared" si="2"/>
        <v>0.26676061000000001</v>
      </c>
      <c r="H9">
        <f t="shared" si="3"/>
        <v>0.115</v>
      </c>
      <c r="I9" s="7">
        <v>-0.3402</v>
      </c>
      <c r="J9" s="7">
        <v>0.1802</v>
      </c>
      <c r="K9">
        <f t="shared" si="4"/>
        <v>9.4916000000000028E-3</v>
      </c>
      <c r="L9" s="8">
        <f t="shared" si="5"/>
        <v>2.412579999999942E-3</v>
      </c>
      <c r="M9">
        <f t="shared" si="6"/>
        <v>8.656061000000001E-2</v>
      </c>
    </row>
    <row r="10" spans="2:16">
      <c r="B10" s="5">
        <v>9.7222939999999994E-2</v>
      </c>
      <c r="C10" s="5">
        <v>-0.55951726999999996</v>
      </c>
      <c r="D10" s="5">
        <v>0.59741100000000003</v>
      </c>
      <c r="E10">
        <f t="shared" si="0"/>
        <v>9.7222939999999994E-2</v>
      </c>
      <c r="F10">
        <f t="shared" si="1"/>
        <v>-0.3745172699999999</v>
      </c>
      <c r="G10">
        <f t="shared" si="2"/>
        <v>0.37116100000000002</v>
      </c>
      <c r="H10">
        <f t="shared" si="3"/>
        <v>0.115</v>
      </c>
      <c r="I10" s="7">
        <v>-0.37119999999999898</v>
      </c>
      <c r="J10" s="7">
        <v>0.28520000000000001</v>
      </c>
      <c r="K10">
        <f t="shared" si="4"/>
        <v>1.7777060000000011E-2</v>
      </c>
      <c r="L10" s="8">
        <f t="shared" si="5"/>
        <v>3.317270000000927E-3</v>
      </c>
      <c r="M10">
        <f t="shared" si="6"/>
        <v>8.596100000000001E-2</v>
      </c>
    </row>
    <row r="11" spans="2:16">
      <c r="B11" s="5">
        <v>0.1257016</v>
      </c>
      <c r="C11" s="5">
        <v>-0.72928475000000004</v>
      </c>
      <c r="D11" s="5">
        <v>0.36251322000000002</v>
      </c>
      <c r="E11">
        <f t="shared" si="0"/>
        <v>0.1257016</v>
      </c>
      <c r="F11">
        <f t="shared" si="1"/>
        <v>-0.54428474999999998</v>
      </c>
      <c r="G11">
        <f t="shared" si="2"/>
        <v>0.13626322000000002</v>
      </c>
      <c r="H11">
        <f t="shared" si="3"/>
        <v>0.115</v>
      </c>
      <c r="I11" s="7">
        <v>-0.54320000000000002</v>
      </c>
      <c r="J11" s="7">
        <v>5.0200000000000002E-2</v>
      </c>
      <c r="K11">
        <f t="shared" si="4"/>
        <v>1.0701599999999992E-2</v>
      </c>
      <c r="L11" s="8">
        <f t="shared" si="5"/>
        <v>1.0847499999999677E-3</v>
      </c>
      <c r="M11">
        <f t="shared" si="6"/>
        <v>8.6063220000000024E-2</v>
      </c>
    </row>
    <row r="12" spans="2:16">
      <c r="B12" s="5">
        <v>0.1164134</v>
      </c>
      <c r="C12" s="5">
        <v>-0.73018950999999999</v>
      </c>
      <c r="D12" s="5">
        <v>0.46408542000000003</v>
      </c>
      <c r="E12">
        <f t="shared" si="0"/>
        <v>0.1164134</v>
      </c>
      <c r="F12">
        <f t="shared" si="1"/>
        <v>-0.54518950999999993</v>
      </c>
      <c r="G12">
        <f t="shared" si="2"/>
        <v>0.23783542000000002</v>
      </c>
      <c r="H12">
        <f t="shared" si="3"/>
        <v>0.115</v>
      </c>
      <c r="I12" s="7">
        <v>-0.54320000000000002</v>
      </c>
      <c r="J12" s="7">
        <v>0.1522</v>
      </c>
      <c r="K12">
        <f t="shared" si="4"/>
        <v>1.4133999999999952E-3</v>
      </c>
      <c r="L12" s="8">
        <f t="shared" si="5"/>
        <v>1.9895099999999166E-3</v>
      </c>
      <c r="M12">
        <f t="shared" si="6"/>
        <v>8.5635420000000018E-2</v>
      </c>
    </row>
    <row r="13" spans="2:16">
      <c r="B13" s="5">
        <v>0.10712519</v>
      </c>
      <c r="C13" s="5">
        <v>-0.73109427000000005</v>
      </c>
      <c r="D13" s="5">
        <v>0.56565761000000003</v>
      </c>
      <c r="E13">
        <f t="shared" si="0"/>
        <v>0.10712519</v>
      </c>
      <c r="F13">
        <f t="shared" si="1"/>
        <v>-0.54609426999999999</v>
      </c>
      <c r="G13">
        <f t="shared" si="2"/>
        <v>0.33940761000000003</v>
      </c>
      <c r="H13">
        <f t="shared" si="3"/>
        <v>0.115</v>
      </c>
      <c r="I13" s="7">
        <v>-0.54320000000000002</v>
      </c>
      <c r="J13" s="7">
        <v>0.25419999999999898</v>
      </c>
      <c r="K13">
        <f t="shared" si="4"/>
        <v>7.8748100000000099E-3</v>
      </c>
      <c r="L13" s="8">
        <f t="shared" si="5"/>
        <v>2.8942699999999766E-3</v>
      </c>
      <c r="M13">
        <f t="shared" si="6"/>
        <v>8.5207610000001044E-2</v>
      </c>
    </row>
    <row r="14" spans="2:16">
      <c r="B14" s="5">
        <v>9.7928039999999994E-2</v>
      </c>
      <c r="C14" s="5">
        <v>-0.73199015999999995</v>
      </c>
      <c r="D14" s="5">
        <v>0.66623399999999999</v>
      </c>
      <c r="E14">
        <f t="shared" si="0"/>
        <v>9.7928039999999994E-2</v>
      </c>
      <c r="F14">
        <f t="shared" si="1"/>
        <v>-0.54699015999999989</v>
      </c>
      <c r="G14">
        <f t="shared" si="2"/>
        <v>0.43998399999999999</v>
      </c>
      <c r="H14">
        <f t="shared" si="3"/>
        <v>0.115</v>
      </c>
      <c r="I14" s="7">
        <v>-0.54320000000000002</v>
      </c>
      <c r="J14" s="7">
        <v>0.35520000000000002</v>
      </c>
      <c r="K14">
        <f t="shared" si="4"/>
        <v>1.7071960000000011E-2</v>
      </c>
      <c r="L14" s="8">
        <f t="shared" si="5"/>
        <v>3.7901599999998759E-3</v>
      </c>
      <c r="M14">
        <f t="shared" si="6"/>
        <v>8.478399999999997E-2</v>
      </c>
    </row>
    <row r="15" spans="2:16">
      <c r="B15" s="5">
        <v>8.8639830000000003E-2</v>
      </c>
      <c r="C15" s="5">
        <v>-0.73289492000000001</v>
      </c>
      <c r="D15" s="5">
        <v>0.76780619000000006</v>
      </c>
      <c r="E15">
        <f t="shared" si="0"/>
        <v>8.8639830000000003E-2</v>
      </c>
      <c r="F15">
        <f t="shared" si="1"/>
        <v>-0.54789491999999995</v>
      </c>
      <c r="G15">
        <f t="shared" si="2"/>
        <v>0.5415561900000001</v>
      </c>
      <c r="H15">
        <f t="shared" si="3"/>
        <v>0.115</v>
      </c>
      <c r="I15" s="7">
        <v>-0.54320000000000002</v>
      </c>
      <c r="J15" s="7">
        <v>0.457199999999999</v>
      </c>
      <c r="K15">
        <f t="shared" si="4"/>
        <v>2.6360170000000002E-2</v>
      </c>
      <c r="L15" s="8">
        <f t="shared" si="5"/>
        <v>4.6949199999999358E-3</v>
      </c>
      <c r="M15">
        <f t="shared" si="6"/>
        <v>8.4356190000001108E-2</v>
      </c>
    </row>
    <row r="16" spans="2:16">
      <c r="B16" s="5">
        <v>0.12887085000000001</v>
      </c>
      <c r="C16" s="5">
        <v>-0.80621849000000001</v>
      </c>
      <c r="D16" s="5">
        <v>0.36211774000000002</v>
      </c>
      <c r="E16">
        <f t="shared" si="0"/>
        <v>0.12887085000000001</v>
      </c>
      <c r="F16">
        <f t="shared" si="1"/>
        <v>-0.62121848999999996</v>
      </c>
      <c r="G16">
        <f t="shared" si="2"/>
        <v>0.13586774000000001</v>
      </c>
      <c r="H16">
        <f t="shared" si="3"/>
        <v>0.115</v>
      </c>
      <c r="I16" s="7">
        <v>-0.62019999999999997</v>
      </c>
      <c r="J16" s="7">
        <v>5.0200000000000002E-2</v>
      </c>
      <c r="K16">
        <f t="shared" si="4"/>
        <v>1.3870850000000004E-2</v>
      </c>
      <c r="L16" s="8">
        <f t="shared" si="5"/>
        <v>1.018489999999983E-3</v>
      </c>
      <c r="M16">
        <f t="shared" si="6"/>
        <v>8.566774000000002E-2</v>
      </c>
    </row>
    <row r="17" spans="2:13">
      <c r="B17" s="5">
        <v>0.11958264</v>
      </c>
      <c r="C17" s="5">
        <v>-0.80712324999999996</v>
      </c>
      <c r="D17" s="5">
        <v>0.46368992999999997</v>
      </c>
      <c r="E17">
        <f t="shared" si="0"/>
        <v>0.11958264</v>
      </c>
      <c r="F17">
        <f t="shared" si="1"/>
        <v>-0.62212324999999991</v>
      </c>
      <c r="G17">
        <f t="shared" si="2"/>
        <v>0.23743992999999997</v>
      </c>
      <c r="H17">
        <f t="shared" si="3"/>
        <v>0.115</v>
      </c>
      <c r="I17" s="7">
        <v>-0.62019999999999997</v>
      </c>
      <c r="J17" s="7">
        <v>0.1522</v>
      </c>
      <c r="K17">
        <f t="shared" si="4"/>
        <v>4.5826399999999989E-3</v>
      </c>
      <c r="L17" s="8">
        <f t="shared" si="5"/>
        <v>1.923249999999932E-3</v>
      </c>
      <c r="M17">
        <f t="shared" si="6"/>
        <v>8.5239929999999964E-2</v>
      </c>
    </row>
    <row r="18" spans="2:13">
      <c r="B18" s="5">
        <v>0.11029443</v>
      </c>
      <c r="C18" s="5">
        <v>-0.80802801000000002</v>
      </c>
      <c r="D18" s="5">
        <v>0.56526213000000003</v>
      </c>
      <c r="E18">
        <f t="shared" si="0"/>
        <v>0.11029443</v>
      </c>
      <c r="F18">
        <f t="shared" si="1"/>
        <v>-0.62302800999999997</v>
      </c>
      <c r="G18">
        <f t="shared" si="2"/>
        <v>0.33901213000000002</v>
      </c>
      <c r="H18">
        <f t="shared" si="3"/>
        <v>0.115</v>
      </c>
      <c r="I18" s="7">
        <v>-0.62019999999999997</v>
      </c>
      <c r="J18" s="7">
        <v>0.25419999999999898</v>
      </c>
      <c r="K18">
        <f t="shared" si="4"/>
        <v>4.7055700000000061E-3</v>
      </c>
      <c r="L18" s="8">
        <f t="shared" si="5"/>
        <v>2.8280099999999919E-3</v>
      </c>
      <c r="M18">
        <f t="shared" si="6"/>
        <v>8.481213000000104E-2</v>
      </c>
    </row>
    <row r="19" spans="2:13">
      <c r="B19" s="5">
        <v>0.10109729000000001</v>
      </c>
      <c r="C19" s="5">
        <v>-0.80892388999999998</v>
      </c>
      <c r="D19" s="5">
        <v>0.66583851999999999</v>
      </c>
      <c r="E19">
        <f t="shared" si="0"/>
        <v>0.10109729000000001</v>
      </c>
      <c r="F19">
        <f t="shared" si="1"/>
        <v>-0.62392388999999993</v>
      </c>
      <c r="G19">
        <f t="shared" si="2"/>
        <v>0.43958851999999998</v>
      </c>
      <c r="H19">
        <f t="shared" si="3"/>
        <v>0.115</v>
      </c>
      <c r="I19" s="7">
        <v>-0.62019999999999997</v>
      </c>
      <c r="J19" s="7">
        <v>0.35520000000000002</v>
      </c>
      <c r="K19">
        <f t="shared" si="4"/>
        <v>1.3902709999999999E-2</v>
      </c>
      <c r="L19" s="8">
        <f t="shared" si="5"/>
        <v>3.723889999999952E-3</v>
      </c>
      <c r="M19">
        <f t="shared" si="6"/>
        <v>8.4388519999999967E-2</v>
      </c>
    </row>
    <row r="20" spans="2:13">
      <c r="B20" s="5">
        <v>9.1809080000000001E-2</v>
      </c>
      <c r="C20" s="5">
        <v>-0.80982865000000004</v>
      </c>
      <c r="D20" s="5">
        <v>0.76741071000000005</v>
      </c>
      <c r="E20">
        <f t="shared" si="0"/>
        <v>9.1809080000000001E-2</v>
      </c>
      <c r="F20">
        <f t="shared" si="1"/>
        <v>-0.62482864999999999</v>
      </c>
      <c r="G20">
        <f t="shared" si="2"/>
        <v>0.54116070999999999</v>
      </c>
      <c r="H20">
        <f t="shared" si="3"/>
        <v>0.115</v>
      </c>
      <c r="I20" s="7">
        <v>-0.62019999999999997</v>
      </c>
      <c r="J20" s="7">
        <v>0.457199999999999</v>
      </c>
      <c r="K20">
        <f t="shared" si="4"/>
        <v>2.3190920000000004E-2</v>
      </c>
      <c r="L20" s="8">
        <f t="shared" si="5"/>
        <v>4.6286500000000119E-3</v>
      </c>
      <c r="M20">
        <f t="shared" si="6"/>
        <v>8.3960710000000993E-2</v>
      </c>
    </row>
    <row r="21" spans="2:13">
      <c r="B21" s="5">
        <v>0.13199894000000001</v>
      </c>
      <c r="C21" s="5">
        <v>-0.88215308000000003</v>
      </c>
      <c r="D21" s="5">
        <v>0.36172739999999998</v>
      </c>
      <c r="E21">
        <f t="shared" si="0"/>
        <v>0.13199894000000001</v>
      </c>
      <c r="F21">
        <f t="shared" si="1"/>
        <v>-0.69715307999999998</v>
      </c>
      <c r="G21">
        <f t="shared" si="2"/>
        <v>0.13547739999999997</v>
      </c>
      <c r="H21">
        <f t="shared" si="3"/>
        <v>0.115</v>
      </c>
      <c r="I21" s="7">
        <v>-0.69620000000000004</v>
      </c>
      <c r="J21" s="7">
        <v>5.0200000000000002E-2</v>
      </c>
      <c r="K21">
        <f t="shared" si="4"/>
        <v>1.6998940000000004E-2</v>
      </c>
      <c r="L21" s="8">
        <f t="shared" si="5"/>
        <v>9.5307999999993953E-4</v>
      </c>
      <c r="M21">
        <f t="shared" si="6"/>
        <v>8.5277399999999975E-2</v>
      </c>
    </row>
    <row r="22" spans="2:13">
      <c r="B22" s="5">
        <v>0.12271073</v>
      </c>
      <c r="C22" s="5">
        <v>-0.88305783999999998</v>
      </c>
      <c r="D22" s="5">
        <v>0.46329958999999998</v>
      </c>
      <c r="E22">
        <f t="shared" si="0"/>
        <v>0.12271073</v>
      </c>
      <c r="F22">
        <f t="shared" si="1"/>
        <v>-0.69805783999999993</v>
      </c>
      <c r="G22">
        <f t="shared" si="2"/>
        <v>0.23704958999999998</v>
      </c>
      <c r="H22">
        <f t="shared" si="3"/>
        <v>0.115</v>
      </c>
      <c r="I22" s="7">
        <v>-0.69620000000000004</v>
      </c>
      <c r="J22" s="7">
        <v>0.1522</v>
      </c>
      <c r="K22">
        <f t="shared" si="4"/>
        <v>7.710729999999999E-3</v>
      </c>
      <c r="L22" s="8">
        <f t="shared" si="5"/>
        <v>1.8578399999998885E-3</v>
      </c>
      <c r="M22">
        <f t="shared" si="6"/>
        <v>8.4849589999999975E-2</v>
      </c>
    </row>
    <row r="23" spans="2:13">
      <c r="B23" s="5">
        <v>0.11342252</v>
      </c>
      <c r="C23" s="5">
        <v>-0.88396260000000004</v>
      </c>
      <c r="D23" s="5">
        <v>0.56487178000000005</v>
      </c>
      <c r="E23">
        <f t="shared" si="0"/>
        <v>0.11342252</v>
      </c>
      <c r="F23">
        <f t="shared" si="1"/>
        <v>-0.69896259999999999</v>
      </c>
      <c r="G23">
        <f t="shared" si="2"/>
        <v>0.33862178000000004</v>
      </c>
      <c r="H23">
        <f t="shared" si="3"/>
        <v>0.115</v>
      </c>
      <c r="I23" s="7">
        <v>-0.69620000000000004</v>
      </c>
      <c r="J23" s="7">
        <v>0.25419999999999898</v>
      </c>
      <c r="K23">
        <f t="shared" si="4"/>
        <v>1.5774800000000061E-3</v>
      </c>
      <c r="L23" s="8">
        <f t="shared" si="5"/>
        <v>2.7625999999999484E-3</v>
      </c>
      <c r="M23">
        <f t="shared" si="6"/>
        <v>8.4421780000001057E-2</v>
      </c>
    </row>
    <row r="24" spans="2:13">
      <c r="B24" s="5">
        <v>0.10422538000000001</v>
      </c>
      <c r="C24" s="5">
        <v>-0.88485849000000005</v>
      </c>
      <c r="D24" s="5">
        <v>0.66544817000000001</v>
      </c>
      <c r="E24">
        <f t="shared" si="0"/>
        <v>0.10422538000000001</v>
      </c>
      <c r="F24">
        <f t="shared" si="1"/>
        <v>-0.69985849</v>
      </c>
      <c r="G24">
        <f t="shared" si="2"/>
        <v>0.43919817</v>
      </c>
      <c r="H24">
        <f t="shared" si="3"/>
        <v>0.115</v>
      </c>
      <c r="I24" s="7">
        <v>-0.69620000000000004</v>
      </c>
      <c r="J24" s="7">
        <v>0.35520000000000002</v>
      </c>
      <c r="K24">
        <f t="shared" si="4"/>
        <v>1.0774619999999999E-2</v>
      </c>
      <c r="L24" s="8">
        <f t="shared" si="5"/>
        <v>3.6584899999999587E-3</v>
      </c>
      <c r="M24">
        <f t="shared" si="6"/>
        <v>8.3998169999999983E-2</v>
      </c>
    </row>
    <row r="25" spans="2:13">
      <c r="B25" s="5">
        <v>9.4937170000000001E-2</v>
      </c>
      <c r="C25" s="5">
        <v>-0.88576325</v>
      </c>
      <c r="D25" s="5">
        <v>0.76702037000000001</v>
      </c>
      <c r="E25">
        <f t="shared" si="0"/>
        <v>9.4937170000000001E-2</v>
      </c>
      <c r="F25">
        <f t="shared" si="1"/>
        <v>-0.70076324999999995</v>
      </c>
      <c r="G25">
        <f t="shared" si="2"/>
        <v>0.54077036999999994</v>
      </c>
      <c r="H25">
        <f t="shared" si="3"/>
        <v>0.115</v>
      </c>
      <c r="I25" s="7">
        <v>-0.69620000000000004</v>
      </c>
      <c r="J25" s="7">
        <v>0.457199999999999</v>
      </c>
      <c r="K25">
        <f t="shared" si="4"/>
        <v>2.0062830000000004E-2</v>
      </c>
      <c r="L25" s="8">
        <f t="shared" si="5"/>
        <v>4.5632499999999077E-3</v>
      </c>
      <c r="M25">
        <f t="shared" si="6"/>
        <v>8.3570370000000949E-2</v>
      </c>
    </row>
    <row r="26" spans="2:13">
      <c r="B26" s="5">
        <v>0.13512703000000001</v>
      </c>
      <c r="C26" s="5">
        <v>-0.95808768</v>
      </c>
      <c r="D26" s="5">
        <v>0.36133704999999999</v>
      </c>
      <c r="E26">
        <f t="shared" si="0"/>
        <v>0.13512703000000001</v>
      </c>
      <c r="F26">
        <f t="shared" si="1"/>
        <v>-0.77308767999999994</v>
      </c>
      <c r="G26">
        <f t="shared" si="2"/>
        <v>0.13508704999999999</v>
      </c>
      <c r="H26">
        <f t="shared" si="3"/>
        <v>0.115</v>
      </c>
      <c r="I26" s="7">
        <v>-0.772199999999999</v>
      </c>
      <c r="J26" s="7">
        <v>5.0200000000000002E-2</v>
      </c>
      <c r="K26">
        <f t="shared" si="4"/>
        <v>2.0127030000000004E-2</v>
      </c>
      <c r="L26" s="8">
        <f t="shared" si="5"/>
        <v>8.8768000000094549E-4</v>
      </c>
      <c r="M26">
        <f t="shared" si="6"/>
        <v>8.4887049999999992E-2</v>
      </c>
    </row>
    <row r="27" spans="2:13">
      <c r="B27" s="5">
        <v>0.12583881999999999</v>
      </c>
      <c r="C27" s="5">
        <v>-0.95899243999999995</v>
      </c>
      <c r="D27" s="5">
        <v>0.46290924</v>
      </c>
      <c r="E27">
        <f t="shared" si="0"/>
        <v>0.12583881999999999</v>
      </c>
      <c r="F27">
        <f t="shared" si="1"/>
        <v>-0.77399243999999989</v>
      </c>
      <c r="G27">
        <f t="shared" si="2"/>
        <v>0.23665923999999999</v>
      </c>
      <c r="H27">
        <f t="shared" si="3"/>
        <v>0.115</v>
      </c>
      <c r="I27" s="7">
        <v>-0.772199999999999</v>
      </c>
      <c r="J27" s="7">
        <v>0.1522</v>
      </c>
      <c r="K27">
        <f t="shared" si="4"/>
        <v>1.0838819999999985E-2</v>
      </c>
      <c r="L27" s="8">
        <f t="shared" si="5"/>
        <v>1.7924400000008944E-3</v>
      </c>
      <c r="M27">
        <f t="shared" si="6"/>
        <v>8.4459239999999991E-2</v>
      </c>
    </row>
    <row r="28" spans="2:13">
      <c r="B28" s="5">
        <v>0.11655061</v>
      </c>
      <c r="C28" s="5">
        <v>-0.95989718999999996</v>
      </c>
      <c r="D28" s="5">
        <v>0.56448144</v>
      </c>
      <c r="E28">
        <f t="shared" si="0"/>
        <v>0.11655061</v>
      </c>
      <c r="F28">
        <f t="shared" si="1"/>
        <v>-0.7748971899999999</v>
      </c>
      <c r="G28">
        <f t="shared" si="2"/>
        <v>0.33823143999999999</v>
      </c>
      <c r="H28">
        <f t="shared" si="3"/>
        <v>0.115</v>
      </c>
      <c r="I28" s="7">
        <v>-0.772199999999999</v>
      </c>
      <c r="J28" s="7">
        <v>0.25419999999999898</v>
      </c>
      <c r="K28">
        <f t="shared" si="4"/>
        <v>1.5506099999999939E-3</v>
      </c>
      <c r="L28" s="8">
        <f t="shared" si="5"/>
        <v>2.6971900000009041E-3</v>
      </c>
      <c r="M28">
        <f t="shared" si="6"/>
        <v>8.4031440000001012E-2</v>
      </c>
    </row>
    <row r="29" spans="2:13">
      <c r="B29" s="5">
        <v>0.10735346</v>
      </c>
      <c r="C29" s="5">
        <v>-0.96079307999999997</v>
      </c>
      <c r="D29" s="5">
        <v>0.66505782999999996</v>
      </c>
      <c r="E29">
        <f t="shared" si="0"/>
        <v>0.10735346</v>
      </c>
      <c r="F29">
        <f t="shared" si="1"/>
        <v>-0.77579307999999991</v>
      </c>
      <c r="G29">
        <f t="shared" si="2"/>
        <v>0.43880782999999995</v>
      </c>
      <c r="H29">
        <f t="shared" si="3"/>
        <v>0.115</v>
      </c>
      <c r="I29" s="7">
        <v>-0.772199999999999</v>
      </c>
      <c r="J29" s="7">
        <v>0.35520000000000002</v>
      </c>
      <c r="K29">
        <f t="shared" si="4"/>
        <v>7.6465400000000072E-3</v>
      </c>
      <c r="L29" s="8">
        <f t="shared" si="5"/>
        <v>3.5930800000009144E-3</v>
      </c>
      <c r="M29">
        <f t="shared" si="6"/>
        <v>8.3607829999999939E-2</v>
      </c>
    </row>
    <row r="30" spans="2:13">
      <c r="B30" s="5">
        <v>9.8065250000000007E-2</v>
      </c>
      <c r="C30" s="5">
        <v>-0.96169784000000003</v>
      </c>
      <c r="D30" s="5">
        <v>0.76663002000000002</v>
      </c>
      <c r="E30">
        <f t="shared" si="0"/>
        <v>9.8065250000000007E-2</v>
      </c>
      <c r="F30">
        <f t="shared" si="1"/>
        <v>-0.77669783999999997</v>
      </c>
      <c r="G30">
        <f t="shared" si="2"/>
        <v>0.54038001999999996</v>
      </c>
      <c r="H30">
        <f t="shared" si="3"/>
        <v>0.115</v>
      </c>
      <c r="I30" s="7">
        <v>-0.772199999999999</v>
      </c>
      <c r="J30" s="7">
        <v>0.457199999999999</v>
      </c>
      <c r="K30">
        <f t="shared" si="4"/>
        <v>1.6934749999999998E-2</v>
      </c>
      <c r="L30" s="8">
        <f t="shared" si="5"/>
        <v>4.4978400000009744E-3</v>
      </c>
      <c r="M30">
        <f t="shared" si="6"/>
        <v>8.3180020000000965E-2</v>
      </c>
    </row>
    <row r="31" spans="2:13">
      <c r="B31" s="5">
        <v>0.13825512000000001</v>
      </c>
      <c r="C31" s="5">
        <v>-1.0340222699999999</v>
      </c>
      <c r="D31" s="5">
        <v>0.36094671</v>
      </c>
      <c r="E31">
        <f t="shared" si="0"/>
        <v>0.13825512000000001</v>
      </c>
      <c r="F31">
        <f t="shared" si="1"/>
        <v>-0.84902226999999986</v>
      </c>
      <c r="G31">
        <f t="shared" si="2"/>
        <v>0.13469671</v>
      </c>
      <c r="H31">
        <f t="shared" si="3"/>
        <v>0.115</v>
      </c>
      <c r="I31" s="7">
        <v>-0.84819999999999995</v>
      </c>
      <c r="J31" s="7">
        <v>5.0200000000000002E-2</v>
      </c>
      <c r="K31">
        <f t="shared" si="4"/>
        <v>2.3255120000000004E-2</v>
      </c>
      <c r="L31" s="8">
        <f t="shared" si="5"/>
        <v>8.222699999999028E-4</v>
      </c>
      <c r="M31">
        <f t="shared" si="6"/>
        <v>8.4496710000000003E-2</v>
      </c>
    </row>
    <row r="32" spans="2:13">
      <c r="B32" s="5">
        <v>0.12896690999999999</v>
      </c>
      <c r="C32" s="5">
        <v>-1.03492703</v>
      </c>
      <c r="D32" s="5">
        <v>0.46251890000000001</v>
      </c>
      <c r="E32">
        <f t="shared" si="0"/>
        <v>0.12896690999999999</v>
      </c>
      <c r="F32">
        <f t="shared" si="1"/>
        <v>-0.84992702999999992</v>
      </c>
      <c r="G32">
        <f t="shared" si="2"/>
        <v>0.2362689</v>
      </c>
      <c r="H32">
        <f t="shared" si="3"/>
        <v>0.115</v>
      </c>
      <c r="I32" s="7">
        <v>-0.84819999999999995</v>
      </c>
      <c r="J32" s="7">
        <v>0.1522</v>
      </c>
      <c r="K32">
        <f t="shared" si="4"/>
        <v>1.3966909999999985E-2</v>
      </c>
      <c r="L32" s="8">
        <f t="shared" si="5"/>
        <v>1.7270299999999628E-3</v>
      </c>
      <c r="M32">
        <f t="shared" si="6"/>
        <v>8.4068900000000002E-2</v>
      </c>
    </row>
    <row r="33" spans="2:13">
      <c r="B33" s="5">
        <v>0.1196787</v>
      </c>
      <c r="C33" s="5">
        <v>-1.03583179</v>
      </c>
      <c r="D33" s="5">
        <v>0.56409109000000002</v>
      </c>
      <c r="E33">
        <f t="shared" si="0"/>
        <v>0.1196787</v>
      </c>
      <c r="F33">
        <f t="shared" si="1"/>
        <v>-0.85083178999999998</v>
      </c>
      <c r="G33">
        <f t="shared" si="2"/>
        <v>0.33784109000000001</v>
      </c>
      <c r="H33">
        <f t="shared" si="3"/>
        <v>0.115</v>
      </c>
      <c r="I33" s="7">
        <v>-0.84819999999999995</v>
      </c>
      <c r="J33" s="7">
        <v>0.25419999999999898</v>
      </c>
      <c r="K33">
        <f t="shared" si="4"/>
        <v>4.678699999999994E-3</v>
      </c>
      <c r="L33" s="8">
        <f t="shared" si="5"/>
        <v>2.6317900000000227E-3</v>
      </c>
      <c r="M33">
        <f t="shared" si="6"/>
        <v>8.3641090000001028E-2</v>
      </c>
    </row>
    <row r="34" spans="2:13">
      <c r="B34" s="5">
        <v>0.11048155</v>
      </c>
      <c r="C34" s="5">
        <v>-1.03672768</v>
      </c>
      <c r="D34" s="5">
        <v>0.66466747999999998</v>
      </c>
      <c r="E34">
        <f t="shared" si="0"/>
        <v>0.11048155</v>
      </c>
      <c r="F34">
        <f t="shared" ref="F34:F50" si="7">C34+$O$2</f>
        <v>-0.85172767999999999</v>
      </c>
      <c r="G34">
        <f t="shared" ref="G34:G50" si="8">D34-$P$2</f>
        <v>0.43841747999999997</v>
      </c>
      <c r="H34">
        <f t="shared" ref="H34:H50" si="9">$N$2</f>
        <v>0.115</v>
      </c>
      <c r="I34" s="7">
        <v>-0.84819999999999995</v>
      </c>
      <c r="J34" s="7">
        <v>0.35520000000000002</v>
      </c>
      <c r="K34">
        <f t="shared" ref="K34:K50" si="10">ABS(E34-$N$2)</f>
        <v>4.5184500000000072E-3</v>
      </c>
      <c r="L34" s="8">
        <f t="shared" si="5"/>
        <v>3.527680000000033E-3</v>
      </c>
      <c r="M34">
        <f t="shared" si="6"/>
        <v>8.3217479999999955E-2</v>
      </c>
    </row>
    <row r="35" spans="2:13">
      <c r="B35" s="5">
        <v>0.10119334000000001</v>
      </c>
      <c r="C35" s="5">
        <v>-1.0376324400000001</v>
      </c>
      <c r="D35" s="5">
        <v>0.76623967999999998</v>
      </c>
      <c r="E35">
        <f t="shared" si="0"/>
        <v>0.10119334000000001</v>
      </c>
      <c r="F35">
        <f t="shared" si="7"/>
        <v>-0.85263244000000005</v>
      </c>
      <c r="G35">
        <f t="shared" si="8"/>
        <v>0.53998967999999992</v>
      </c>
      <c r="H35">
        <f t="shared" si="9"/>
        <v>0.115</v>
      </c>
      <c r="I35" s="7">
        <v>-0.84819999999999995</v>
      </c>
      <c r="J35" s="7">
        <v>0.457199999999999</v>
      </c>
      <c r="K35">
        <f t="shared" si="10"/>
        <v>1.3806659999999998E-2</v>
      </c>
      <c r="L35" s="8">
        <f t="shared" si="5"/>
        <v>4.432440000000093E-3</v>
      </c>
      <c r="M35">
        <f t="shared" si="6"/>
        <v>8.278968000000092E-2</v>
      </c>
    </row>
    <row r="36" spans="2:13">
      <c r="B36" s="5">
        <v>0.14138321000000001</v>
      </c>
      <c r="C36" s="5">
        <v>-1.10995687</v>
      </c>
      <c r="D36" s="5">
        <v>0.36055636000000002</v>
      </c>
      <c r="E36">
        <f t="shared" si="0"/>
        <v>0.14138321000000001</v>
      </c>
      <c r="F36">
        <f t="shared" si="7"/>
        <v>-0.92495686999999993</v>
      </c>
      <c r="G36">
        <f t="shared" si="8"/>
        <v>0.13430636000000001</v>
      </c>
      <c r="H36">
        <f t="shared" si="9"/>
        <v>0.115</v>
      </c>
      <c r="I36" s="7">
        <v>-0.92420000000000002</v>
      </c>
      <c r="J36" s="7">
        <v>5.0200000000000002E-2</v>
      </c>
      <c r="K36">
        <f t="shared" si="10"/>
        <v>2.6383210000000004E-2</v>
      </c>
      <c r="L36" s="8">
        <f t="shared" si="5"/>
        <v>7.5686999999990956E-4</v>
      </c>
      <c r="M36">
        <f t="shared" si="6"/>
        <v>8.4106360000000019E-2</v>
      </c>
    </row>
    <row r="37" spans="2:13">
      <c r="B37" s="5">
        <v>0.13209499999999999</v>
      </c>
      <c r="C37" s="5">
        <v>-1.1108616200000001</v>
      </c>
      <c r="D37" s="5">
        <v>0.46212855000000003</v>
      </c>
      <c r="E37">
        <f t="shared" si="0"/>
        <v>0.13209499999999999</v>
      </c>
      <c r="F37">
        <f t="shared" si="7"/>
        <v>-0.92586162000000005</v>
      </c>
      <c r="G37">
        <f t="shared" si="8"/>
        <v>0.23587855000000002</v>
      </c>
      <c r="H37">
        <f t="shared" si="9"/>
        <v>0.115</v>
      </c>
      <c r="I37" s="7">
        <v>-0.92420000000000002</v>
      </c>
      <c r="J37" s="7">
        <v>0.1522</v>
      </c>
      <c r="K37">
        <f t="shared" si="10"/>
        <v>1.7094999999999985E-2</v>
      </c>
      <c r="L37" s="8">
        <f t="shared" si="5"/>
        <v>1.6616200000000303E-3</v>
      </c>
      <c r="M37">
        <f t="shared" si="6"/>
        <v>8.3678550000000018E-2</v>
      </c>
    </row>
    <row r="38" spans="2:13">
      <c r="B38" s="5">
        <v>0.12280679</v>
      </c>
      <c r="C38" s="5">
        <v>-1.1117663799999999</v>
      </c>
      <c r="D38" s="5">
        <v>0.56370074999999997</v>
      </c>
      <c r="E38">
        <f t="shared" si="0"/>
        <v>0.12280679</v>
      </c>
      <c r="F38">
        <f t="shared" si="7"/>
        <v>-0.92676637999999989</v>
      </c>
      <c r="G38">
        <f t="shared" si="8"/>
        <v>0.33745074999999997</v>
      </c>
      <c r="H38">
        <f t="shared" si="9"/>
        <v>0.115</v>
      </c>
      <c r="I38" s="7">
        <v>-0.92420000000000002</v>
      </c>
      <c r="J38" s="7">
        <v>0.25419999999999898</v>
      </c>
      <c r="K38">
        <f t="shared" si="10"/>
        <v>7.806789999999994E-3</v>
      </c>
      <c r="L38" s="8">
        <f t="shared" si="5"/>
        <v>2.5663799999998682E-3</v>
      </c>
      <c r="M38">
        <f t="shared" si="6"/>
        <v>8.3250750000000984E-2</v>
      </c>
    </row>
    <row r="39" spans="2:13">
      <c r="B39" s="5">
        <v>0.11360964</v>
      </c>
      <c r="C39" s="5">
        <v>-1.11266227</v>
      </c>
      <c r="D39" s="5">
        <v>0.66427714000000004</v>
      </c>
      <c r="E39">
        <f t="shared" si="0"/>
        <v>0.11360964</v>
      </c>
      <c r="F39">
        <f t="shared" si="7"/>
        <v>-0.9276622699999999</v>
      </c>
      <c r="G39">
        <f t="shared" si="8"/>
        <v>0.43802714000000004</v>
      </c>
      <c r="H39">
        <f t="shared" si="9"/>
        <v>0.115</v>
      </c>
      <c r="I39" s="7">
        <v>-0.92420000000000002</v>
      </c>
      <c r="J39" s="7">
        <v>0.35520000000000002</v>
      </c>
      <c r="K39">
        <f t="shared" si="10"/>
        <v>1.3903600000000071E-3</v>
      </c>
      <c r="L39" s="8">
        <f t="shared" si="5"/>
        <v>3.4622699999998785E-3</v>
      </c>
      <c r="M39">
        <f t="shared" si="6"/>
        <v>8.2827140000000021E-2</v>
      </c>
    </row>
    <row r="40" spans="2:13">
      <c r="B40" s="5">
        <v>0.10432143000000001</v>
      </c>
      <c r="C40" s="5">
        <v>-1.11356703</v>
      </c>
      <c r="D40" s="5">
        <v>0.76584932999999999</v>
      </c>
      <c r="E40">
        <f t="shared" si="0"/>
        <v>0.10432143000000001</v>
      </c>
      <c r="F40">
        <f t="shared" si="7"/>
        <v>-0.92856702999999996</v>
      </c>
      <c r="G40">
        <f t="shared" si="8"/>
        <v>0.53959932999999993</v>
      </c>
      <c r="H40">
        <f t="shared" si="9"/>
        <v>0.115</v>
      </c>
      <c r="I40" s="7">
        <v>-0.92420000000000002</v>
      </c>
      <c r="J40" s="7">
        <v>0.457199999999999</v>
      </c>
      <c r="K40">
        <f t="shared" si="10"/>
        <v>1.0678569999999998E-2</v>
      </c>
      <c r="L40" s="8">
        <f t="shared" si="5"/>
        <v>4.3670299999999385E-3</v>
      </c>
      <c r="M40">
        <f t="shared" si="6"/>
        <v>8.2399330000000937E-2</v>
      </c>
    </row>
    <row r="41" spans="2:13">
      <c r="B41" s="5">
        <v>0.14455245</v>
      </c>
      <c r="C41" s="5">
        <v>-1.1868905999999999</v>
      </c>
      <c r="D41" s="5">
        <v>0.36016088000000002</v>
      </c>
      <c r="E41">
        <f t="shared" si="0"/>
        <v>0.14455245</v>
      </c>
      <c r="F41">
        <f t="shared" si="7"/>
        <v>-1.0018905999999999</v>
      </c>
      <c r="G41">
        <f t="shared" si="8"/>
        <v>0.13391088000000001</v>
      </c>
      <c r="H41">
        <f t="shared" si="9"/>
        <v>0.115</v>
      </c>
      <c r="I41" s="7">
        <v>-1.0012000000000001</v>
      </c>
      <c r="J41" s="7">
        <v>5.0200000000000002E-2</v>
      </c>
      <c r="K41">
        <f t="shared" si="10"/>
        <v>2.9552449999999994E-2</v>
      </c>
      <c r="L41" s="8">
        <f t="shared" si="5"/>
        <v>6.9059999999976363E-4</v>
      </c>
      <c r="M41">
        <f t="shared" si="6"/>
        <v>8.3710880000000015E-2</v>
      </c>
    </row>
    <row r="42" spans="2:13">
      <c r="B42" s="5">
        <v>0.13526425</v>
      </c>
      <c r="C42" s="5">
        <v>-1.18779536</v>
      </c>
      <c r="D42" s="5">
        <v>0.46173307000000002</v>
      </c>
      <c r="E42">
        <f t="shared" si="0"/>
        <v>0.13526425</v>
      </c>
      <c r="F42">
        <f t="shared" si="7"/>
        <v>-1.0027953599999999</v>
      </c>
      <c r="G42">
        <f t="shared" si="8"/>
        <v>0.23548307000000002</v>
      </c>
      <c r="H42">
        <f t="shared" si="9"/>
        <v>0.115</v>
      </c>
      <c r="I42" s="7">
        <v>-1.0012000000000001</v>
      </c>
      <c r="J42" s="7">
        <v>0.1522</v>
      </c>
      <c r="K42">
        <f t="shared" si="10"/>
        <v>2.0264249999999998E-2</v>
      </c>
      <c r="L42" s="8">
        <f t="shared" si="5"/>
        <v>1.5953599999998236E-3</v>
      </c>
      <c r="M42">
        <f t="shared" si="6"/>
        <v>8.3283070000000015E-2</v>
      </c>
    </row>
    <row r="43" spans="2:13">
      <c r="B43" s="5">
        <v>0.12597604000000001</v>
      </c>
      <c r="C43" s="5">
        <v>-1.18870012</v>
      </c>
      <c r="D43" s="5">
        <v>0.56330526999999997</v>
      </c>
      <c r="E43">
        <f t="shared" si="0"/>
        <v>0.12597604000000001</v>
      </c>
      <c r="F43">
        <f t="shared" si="7"/>
        <v>-1.00370012</v>
      </c>
      <c r="G43">
        <f t="shared" si="8"/>
        <v>0.33705526999999996</v>
      </c>
      <c r="H43">
        <f t="shared" si="9"/>
        <v>0.115</v>
      </c>
      <c r="I43" s="7">
        <v>-1.0012000000000001</v>
      </c>
      <c r="J43" s="7">
        <v>0.25419999999999898</v>
      </c>
      <c r="K43">
        <f t="shared" si="10"/>
        <v>1.0976040000000006E-2</v>
      </c>
      <c r="L43" s="8">
        <f t="shared" si="5"/>
        <v>2.5001199999998835E-3</v>
      </c>
      <c r="M43">
        <f t="shared" si="6"/>
        <v>8.285527000000098E-2</v>
      </c>
    </row>
    <row r="44" spans="2:13">
      <c r="B44" s="5">
        <v>0.11677889</v>
      </c>
      <c r="C44" s="5">
        <v>-1.18959601</v>
      </c>
      <c r="D44" s="5">
        <v>0.66388166000000004</v>
      </c>
      <c r="E44">
        <f t="shared" si="0"/>
        <v>0.11677889</v>
      </c>
      <c r="F44">
        <f t="shared" si="7"/>
        <v>-1.00459601</v>
      </c>
      <c r="G44">
        <f t="shared" si="8"/>
        <v>0.43763166000000003</v>
      </c>
      <c r="H44">
        <f t="shared" si="9"/>
        <v>0.115</v>
      </c>
      <c r="I44" s="7">
        <v>-1.0012000000000001</v>
      </c>
      <c r="J44" s="7">
        <v>0.35520000000000002</v>
      </c>
      <c r="K44">
        <f t="shared" si="10"/>
        <v>1.7788899999999913E-3</v>
      </c>
      <c r="L44" s="8">
        <f t="shared" si="5"/>
        <v>3.3960099999998938E-3</v>
      </c>
      <c r="M44">
        <f t="shared" si="6"/>
        <v>8.2431660000000018E-2</v>
      </c>
    </row>
    <row r="45" spans="2:13">
      <c r="B45" s="5">
        <v>0.10749068000000001</v>
      </c>
      <c r="C45" s="5">
        <v>-1.1905007700000001</v>
      </c>
      <c r="D45" s="5">
        <v>0.76545384999999999</v>
      </c>
      <c r="E45">
        <f t="shared" si="0"/>
        <v>0.10749068000000001</v>
      </c>
      <c r="F45">
        <f t="shared" si="7"/>
        <v>-1.00550077</v>
      </c>
      <c r="G45">
        <f t="shared" si="8"/>
        <v>0.53920385000000004</v>
      </c>
      <c r="H45">
        <f t="shared" si="9"/>
        <v>0.115</v>
      </c>
      <c r="I45" s="7">
        <v>-1.0012000000000001</v>
      </c>
      <c r="J45" s="7">
        <v>0.457199999999999</v>
      </c>
      <c r="K45">
        <f t="shared" si="10"/>
        <v>7.5093199999999999E-3</v>
      </c>
      <c r="L45" s="8">
        <f t="shared" si="5"/>
        <v>4.3007699999999538E-3</v>
      </c>
      <c r="M45">
        <f t="shared" si="6"/>
        <v>8.2003850000001044E-2</v>
      </c>
    </row>
    <row r="46" spans="2:13">
      <c r="B46" s="5">
        <v>0.14768054</v>
      </c>
      <c r="C46" s="5">
        <v>-1.26282519</v>
      </c>
      <c r="D46" s="5">
        <v>0.35977052999999998</v>
      </c>
      <c r="E46">
        <f t="shared" si="0"/>
        <v>0.14768054</v>
      </c>
      <c r="F46">
        <f t="shared" si="7"/>
        <v>-1.07782519</v>
      </c>
      <c r="G46">
        <f t="shared" si="8"/>
        <v>0.13352052999999997</v>
      </c>
      <c r="H46">
        <f t="shared" si="9"/>
        <v>0.115</v>
      </c>
      <c r="I46" s="7">
        <v>-1.0771999999999899</v>
      </c>
      <c r="J46" s="7">
        <v>5.0200000000000002E-2</v>
      </c>
      <c r="K46">
        <f t="shared" si="10"/>
        <v>3.2680539999999994E-2</v>
      </c>
      <c r="L46" s="8">
        <f t="shared" si="5"/>
        <v>6.2519000001004521E-4</v>
      </c>
      <c r="M46">
        <f t="shared" si="6"/>
        <v>8.3320529999999976E-2</v>
      </c>
    </row>
    <row r="47" spans="2:13">
      <c r="B47" s="5">
        <v>0.13839233000000001</v>
      </c>
      <c r="C47" s="5">
        <v>-1.2637299500000001</v>
      </c>
      <c r="D47" s="5">
        <v>0.46134272999999998</v>
      </c>
      <c r="E47">
        <f t="shared" si="0"/>
        <v>0.13839233000000001</v>
      </c>
      <c r="F47">
        <f t="shared" si="7"/>
        <v>-1.07872995</v>
      </c>
      <c r="G47">
        <f t="shared" si="8"/>
        <v>0.23509272999999997</v>
      </c>
      <c r="H47">
        <f t="shared" si="9"/>
        <v>0.115</v>
      </c>
      <c r="I47" s="7">
        <v>-1.0771999999999899</v>
      </c>
      <c r="J47" s="7">
        <v>0.1522</v>
      </c>
      <c r="K47">
        <f t="shared" si="10"/>
        <v>2.3392330000000003E-2</v>
      </c>
      <c r="L47" s="8">
        <f t="shared" si="5"/>
        <v>1.5299500000101052E-3</v>
      </c>
      <c r="M47">
        <f t="shared" si="6"/>
        <v>8.289272999999997E-2</v>
      </c>
    </row>
    <row r="48" spans="2:13">
      <c r="B48" s="5">
        <v>0.12910411999999999</v>
      </c>
      <c r="C48" s="5">
        <v>-1.2646347099999999</v>
      </c>
      <c r="D48" s="5">
        <v>0.56291491999999999</v>
      </c>
      <c r="E48">
        <f t="shared" si="0"/>
        <v>0.12910411999999999</v>
      </c>
      <c r="F48">
        <f t="shared" si="7"/>
        <v>-1.0796347099999999</v>
      </c>
      <c r="G48">
        <f t="shared" si="8"/>
        <v>0.33666491999999998</v>
      </c>
      <c r="H48">
        <f t="shared" si="9"/>
        <v>0.115</v>
      </c>
      <c r="I48" s="7">
        <v>-1.0771999999999899</v>
      </c>
      <c r="J48" s="7">
        <v>0.25419999999999898</v>
      </c>
      <c r="K48">
        <f t="shared" si="10"/>
        <v>1.4104119999999984E-2</v>
      </c>
      <c r="L48" s="8">
        <f t="shared" si="5"/>
        <v>2.4347100000099431E-3</v>
      </c>
      <c r="M48">
        <f t="shared" si="6"/>
        <v>8.2464920000000996E-2</v>
      </c>
    </row>
    <row r="49" spans="2:13">
      <c r="B49" s="5">
        <v>0.11990698</v>
      </c>
      <c r="C49" s="5">
        <v>-1.2655306</v>
      </c>
      <c r="D49" s="5">
        <v>0.66349130999999995</v>
      </c>
      <c r="E49">
        <f t="shared" si="0"/>
        <v>0.11990698</v>
      </c>
      <c r="F49">
        <f t="shared" si="7"/>
        <v>-1.0805305999999999</v>
      </c>
      <c r="G49">
        <f t="shared" si="8"/>
        <v>0.43724130999999994</v>
      </c>
      <c r="H49">
        <f t="shared" si="9"/>
        <v>0.115</v>
      </c>
      <c r="I49" s="7">
        <v>-1.0771999999999899</v>
      </c>
      <c r="J49" s="7">
        <v>0.35520000000000002</v>
      </c>
      <c r="K49">
        <f t="shared" si="10"/>
        <v>4.9069799999999913E-3</v>
      </c>
      <c r="L49" s="8">
        <f t="shared" si="5"/>
        <v>3.3306000000099534E-3</v>
      </c>
      <c r="M49">
        <f t="shared" si="6"/>
        <v>8.2041309999999923E-2</v>
      </c>
    </row>
    <row r="50" spans="2:13">
      <c r="B50" s="5">
        <v>0.11061877000000001</v>
      </c>
      <c r="C50" s="5">
        <v>-1.26643536</v>
      </c>
      <c r="D50" s="5">
        <v>0.76506350000000001</v>
      </c>
      <c r="E50">
        <f t="shared" si="0"/>
        <v>0.11061877000000001</v>
      </c>
      <c r="F50">
        <f t="shared" si="7"/>
        <v>-1.08143536</v>
      </c>
      <c r="G50">
        <f t="shared" si="8"/>
        <v>0.53881350000000006</v>
      </c>
      <c r="H50">
        <f t="shared" si="9"/>
        <v>0.115</v>
      </c>
      <c r="I50" s="7">
        <v>-1.0771999999999899</v>
      </c>
      <c r="J50" s="7">
        <v>0.457199999999999</v>
      </c>
      <c r="K50">
        <f t="shared" si="10"/>
        <v>4.3812299999999998E-3</v>
      </c>
      <c r="L50" s="8">
        <f t="shared" si="5"/>
        <v>4.2353600000100133E-3</v>
      </c>
      <c r="M50">
        <f t="shared" si="6"/>
        <v>8.161350000000106E-2</v>
      </c>
    </row>
    <row r="51" spans="2:13">
      <c r="K51">
        <f t="shared" ref="K51:M51" si="11">AVERAGE(K2:K50)</f>
        <v>1.4509749591836728E-2</v>
      </c>
      <c r="L51" s="8">
        <f t="shared" si="11"/>
        <v>2.7789804081644188E-3</v>
      </c>
      <c r="M51">
        <f t="shared" si="11"/>
        <v>8.4372635102041224E-2</v>
      </c>
    </row>
    <row r="52" spans="2:13">
      <c r="K52">
        <f>_xlfn.STDEV.P(K2:K50)</f>
        <v>9.3279876690601851E-3</v>
      </c>
      <c r="L52">
        <f>_xlfn.STDEV.P(L2:L50)</f>
        <v>1.2412337962882539E-3</v>
      </c>
      <c r="M52">
        <f>_xlfn.STDEV.P(M2:M50)</f>
        <v>1.5166846998057538E-3</v>
      </c>
    </row>
  </sheetData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2" sqref="K2:M50"/>
    </sheetView>
  </sheetViews>
  <sheetFormatPr defaultColWidth="9" defaultRowHeight="12.75"/>
  <cols>
    <col min="2" max="2" width="11.42578125" style="1"/>
    <col min="3" max="3" width="12.5703125" style="1"/>
    <col min="4" max="5" width="11.42578125" style="1"/>
    <col min="6" max="6" width="12.5703125" style="1"/>
    <col min="7" max="7" width="11.42578125" style="1"/>
    <col min="8" max="10" width="9" style="1"/>
    <col min="11" max="11" width="12.5703125" style="1"/>
    <col min="12" max="12" width="9" style="1"/>
    <col min="13" max="13" width="12.5703125" style="1"/>
    <col min="14" max="16" width="9" style="1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6">
        <v>0.19773851000000001</v>
      </c>
      <c r="C2" s="6">
        <v>-0.54399624999999996</v>
      </c>
      <c r="D2" s="6">
        <v>0.56519233999999996</v>
      </c>
      <c r="E2" s="1">
        <f t="shared" ref="E2:E50" si="0">B2</f>
        <v>0.19773851000000001</v>
      </c>
      <c r="F2" s="1">
        <f t="shared" ref="F2:F33" si="1">C2+$O$2</f>
        <v>-0.12899624999999998</v>
      </c>
      <c r="G2" s="1">
        <f t="shared" ref="G2:G33" si="2">D2-$P$2</f>
        <v>0.29218233999999993</v>
      </c>
      <c r="H2" s="1">
        <f t="shared" ref="H2:H33" si="3">$N$2</f>
        <v>0.32400000000000007</v>
      </c>
      <c r="I2" s="3">
        <v>-8.8200000000000001E-2</v>
      </c>
      <c r="J2" s="3">
        <v>0.25519999999999898</v>
      </c>
      <c r="K2" s="1">
        <f t="shared" ref="K2:K33" si="4">ABS(E2-$N$2)</f>
        <v>0.12626149000000006</v>
      </c>
      <c r="L2" s="4">
        <f>ABS(F2-I2)</f>
        <v>4.0796249999999978E-2</v>
      </c>
      <c r="M2" s="1">
        <f>ABS(G2-J2)</f>
        <v>3.6982340000000946E-2</v>
      </c>
      <c r="N2" s="1">
        <f>0.4-0.086+0.012-0.002</f>
        <v>0.32400000000000007</v>
      </c>
      <c r="O2" s="1">
        <v>0.41499999999999998</v>
      </c>
      <c r="P2" s="1">
        <f>0.4-0.218+0.01876+0.07225</f>
        <v>0.27301000000000003</v>
      </c>
    </row>
    <row r="3" spans="2:16">
      <c r="B3" s="6">
        <v>0.16812959999999999</v>
      </c>
      <c r="C3" s="6">
        <v>-0.57600474999999995</v>
      </c>
      <c r="D3" s="6">
        <v>0.66456923999999995</v>
      </c>
      <c r="E3" s="1">
        <f t="shared" si="0"/>
        <v>0.16812959999999999</v>
      </c>
      <c r="F3" s="1">
        <f t="shared" si="1"/>
        <v>-0.16100474999999997</v>
      </c>
      <c r="G3" s="1">
        <f t="shared" si="2"/>
        <v>0.39155923999999992</v>
      </c>
      <c r="H3" s="1">
        <f t="shared" si="3"/>
        <v>0.32400000000000007</v>
      </c>
      <c r="I3" s="3">
        <v>-0.1192</v>
      </c>
      <c r="J3" s="3">
        <v>0.35919999999999902</v>
      </c>
      <c r="K3" s="1">
        <f t="shared" si="4"/>
        <v>0.15587040000000008</v>
      </c>
      <c r="L3" s="4">
        <f t="shared" ref="L3:L50" si="5">ABS(F3-I3)</f>
        <v>4.1804749999999974E-2</v>
      </c>
      <c r="M3" s="1">
        <f t="shared" ref="M3:M50" si="6">ABS(G3-J3)</f>
        <v>3.23592400000009E-2</v>
      </c>
    </row>
    <row r="4" spans="2:16">
      <c r="B4" s="6">
        <v>0.21735974</v>
      </c>
      <c r="C4" s="6">
        <v>-0.59464048999999997</v>
      </c>
      <c r="D4" s="6">
        <v>0.47048137000000001</v>
      </c>
      <c r="E4" s="1">
        <f t="shared" si="0"/>
        <v>0.21735974</v>
      </c>
      <c r="F4" s="1">
        <f t="shared" si="1"/>
        <v>-0.17964048999999999</v>
      </c>
      <c r="G4" s="1">
        <f t="shared" si="2"/>
        <v>0.19747136999999998</v>
      </c>
      <c r="H4" s="1">
        <f t="shared" si="3"/>
        <v>0.32400000000000007</v>
      </c>
      <c r="I4" s="3">
        <v>-0.14019999999999899</v>
      </c>
      <c r="J4" s="3">
        <v>0.15920000000000001</v>
      </c>
      <c r="K4" s="1">
        <f t="shared" si="4"/>
        <v>0.10664026000000007</v>
      </c>
      <c r="L4" s="4">
        <f t="shared" si="5"/>
        <v>3.9440490000000994E-2</v>
      </c>
      <c r="M4" s="1">
        <f t="shared" si="6"/>
        <v>3.8271369999999971E-2</v>
      </c>
    </row>
    <row r="5" spans="2:16">
      <c r="B5" s="6">
        <v>0.14572172</v>
      </c>
      <c r="C5" s="6">
        <v>-0.67109004000000005</v>
      </c>
      <c r="D5" s="6">
        <v>0.71132044000000005</v>
      </c>
      <c r="E5" s="1">
        <f t="shared" si="0"/>
        <v>0.14572172</v>
      </c>
      <c r="F5" s="1">
        <f t="shared" si="1"/>
        <v>-0.25609004000000007</v>
      </c>
      <c r="G5" s="1">
        <f t="shared" si="2"/>
        <v>0.43831044000000002</v>
      </c>
      <c r="H5" s="1">
        <f t="shared" si="3"/>
        <v>0.32400000000000007</v>
      </c>
      <c r="I5" s="3">
        <v>-0.2142</v>
      </c>
      <c r="J5" s="3">
        <v>0.41120000000000001</v>
      </c>
      <c r="K5" s="1">
        <f t="shared" si="4"/>
        <v>0.17827828000000007</v>
      </c>
      <c r="L5" s="4">
        <f t="shared" si="5"/>
        <v>4.1890040000000073E-2</v>
      </c>
      <c r="M5" s="1">
        <f t="shared" si="6"/>
        <v>2.7110440000000013E-2</v>
      </c>
    </row>
    <row r="6" spans="2:16">
      <c r="B6" s="6">
        <v>0.18041032000000001</v>
      </c>
      <c r="C6" s="6">
        <v>-0.68442221000000003</v>
      </c>
      <c r="D6" s="6">
        <v>0.57448129000000003</v>
      </c>
      <c r="E6" s="1">
        <f t="shared" si="0"/>
        <v>0.18041032000000001</v>
      </c>
      <c r="F6" s="1">
        <f t="shared" si="1"/>
        <v>-0.26942221000000005</v>
      </c>
      <c r="G6" s="1">
        <f t="shared" si="2"/>
        <v>0.30147129</v>
      </c>
      <c r="H6" s="1">
        <f t="shared" si="3"/>
        <v>0.32400000000000007</v>
      </c>
      <c r="I6" s="3">
        <v>-0.22919999999999999</v>
      </c>
      <c r="J6" s="3">
        <v>0.270199999999999</v>
      </c>
      <c r="K6" s="1">
        <f t="shared" si="4"/>
        <v>0.14358968000000005</v>
      </c>
      <c r="L6" s="4">
        <f t="shared" si="5"/>
        <v>4.0222210000000064E-2</v>
      </c>
      <c r="M6" s="1">
        <f t="shared" si="6"/>
        <v>3.1271290000001006E-2</v>
      </c>
    </row>
    <row r="7" spans="2:16">
      <c r="B7" s="6">
        <v>0.21525947000000001</v>
      </c>
      <c r="C7" s="6">
        <v>-0.69873784000000005</v>
      </c>
      <c r="D7" s="6">
        <v>0.43663863000000003</v>
      </c>
      <c r="E7" s="1">
        <f t="shared" si="0"/>
        <v>0.21525947000000001</v>
      </c>
      <c r="F7" s="1">
        <f t="shared" si="1"/>
        <v>-0.28373784000000007</v>
      </c>
      <c r="G7" s="1">
        <f t="shared" si="2"/>
        <v>0.16362863</v>
      </c>
      <c r="H7" s="1">
        <f t="shared" si="3"/>
        <v>0.32400000000000007</v>
      </c>
      <c r="I7" s="3">
        <v>-0.245199999999999</v>
      </c>
      <c r="J7" s="3">
        <v>0.12819999999999901</v>
      </c>
      <c r="K7" s="1">
        <f t="shared" si="4"/>
        <v>0.10874053000000006</v>
      </c>
      <c r="L7" s="4">
        <f t="shared" si="5"/>
        <v>3.8537840000001072E-2</v>
      </c>
      <c r="M7" s="1">
        <f t="shared" si="6"/>
        <v>3.5428630000000988E-2</v>
      </c>
    </row>
    <row r="8" spans="2:16">
      <c r="B8" s="6">
        <v>0.14336526999999999</v>
      </c>
      <c r="C8" s="6">
        <v>-0.77519866000000004</v>
      </c>
      <c r="D8" s="6">
        <v>0.67844426000000002</v>
      </c>
      <c r="E8" s="1">
        <f t="shared" si="0"/>
        <v>0.14336526999999999</v>
      </c>
      <c r="F8" s="1">
        <f t="shared" si="1"/>
        <v>-0.36019866000000006</v>
      </c>
      <c r="G8" s="1">
        <f t="shared" si="2"/>
        <v>0.40543425999999999</v>
      </c>
      <c r="H8" s="1">
        <f t="shared" si="3"/>
        <v>0.32400000000000007</v>
      </c>
      <c r="I8" s="3">
        <v>-0.31919999999999898</v>
      </c>
      <c r="J8" s="3">
        <v>0.38119999999999898</v>
      </c>
      <c r="K8" s="1">
        <f t="shared" si="4"/>
        <v>0.18063473000000008</v>
      </c>
      <c r="L8" s="4">
        <f t="shared" si="5"/>
        <v>4.0998660000001075E-2</v>
      </c>
      <c r="M8" s="1">
        <f t="shared" si="6"/>
        <v>2.4234260000001007E-2</v>
      </c>
    </row>
    <row r="9" spans="2:16">
      <c r="B9" s="6">
        <v>0.19285160000000001</v>
      </c>
      <c r="C9" s="6">
        <v>-0.79382313000000004</v>
      </c>
      <c r="D9" s="6">
        <v>0.48338983000000002</v>
      </c>
      <c r="E9" s="1">
        <f t="shared" si="0"/>
        <v>0.19285160000000001</v>
      </c>
      <c r="F9" s="1">
        <f t="shared" si="1"/>
        <v>-0.37882313000000006</v>
      </c>
      <c r="G9" s="1">
        <f t="shared" si="2"/>
        <v>0.21037982999999999</v>
      </c>
      <c r="H9" s="1">
        <f t="shared" si="3"/>
        <v>0.32400000000000007</v>
      </c>
      <c r="I9" s="3">
        <v>-0.3402</v>
      </c>
      <c r="J9" s="3">
        <v>0.1802</v>
      </c>
      <c r="K9" s="1">
        <f t="shared" si="4"/>
        <v>0.13114840000000005</v>
      </c>
      <c r="L9" s="4">
        <f t="shared" si="5"/>
        <v>3.8623130000000061E-2</v>
      </c>
      <c r="M9" s="1">
        <f t="shared" si="6"/>
        <v>3.0179829999999991E-2</v>
      </c>
    </row>
    <row r="10" spans="2:16">
      <c r="B10" s="6">
        <v>0.16298649000000001</v>
      </c>
      <c r="C10" s="6">
        <v>-0.82584289</v>
      </c>
      <c r="D10" s="6">
        <v>0.58373328999999996</v>
      </c>
      <c r="E10" s="1">
        <f t="shared" si="0"/>
        <v>0.16298649000000001</v>
      </c>
      <c r="F10" s="1">
        <f t="shared" si="1"/>
        <v>-0.41084289000000002</v>
      </c>
      <c r="G10" s="1">
        <f t="shared" si="2"/>
        <v>0.31072328999999993</v>
      </c>
      <c r="H10" s="1">
        <f t="shared" si="3"/>
        <v>0.32400000000000007</v>
      </c>
      <c r="I10" s="3">
        <v>-0.37119999999999898</v>
      </c>
      <c r="J10" s="3">
        <v>0.28520000000000001</v>
      </c>
      <c r="K10" s="1">
        <f t="shared" si="4"/>
        <v>0.16101351000000005</v>
      </c>
      <c r="L10" s="4">
        <f t="shared" si="5"/>
        <v>3.9642890000001041E-2</v>
      </c>
      <c r="M10" s="1">
        <f t="shared" si="6"/>
        <v>2.5523289999999921E-2</v>
      </c>
    </row>
    <row r="11" spans="2:16">
      <c r="B11" s="6">
        <v>0.20674168000000001</v>
      </c>
      <c r="C11" s="6">
        <v>-0.99428848999999997</v>
      </c>
      <c r="D11" s="6">
        <v>0.35023690000000002</v>
      </c>
      <c r="E11" s="1">
        <f t="shared" si="0"/>
        <v>0.20674168000000001</v>
      </c>
      <c r="F11" s="1">
        <f t="shared" si="1"/>
        <v>-0.57928848999999993</v>
      </c>
      <c r="G11" s="1">
        <f t="shared" si="2"/>
        <v>7.7226899999999987E-2</v>
      </c>
      <c r="H11" s="1">
        <f t="shared" si="3"/>
        <v>0.32400000000000007</v>
      </c>
      <c r="I11" s="3">
        <v>-0.54320000000000002</v>
      </c>
      <c r="J11" s="3">
        <v>5.0200000000000002E-2</v>
      </c>
      <c r="K11" s="1">
        <f t="shared" si="4"/>
        <v>0.11725832000000005</v>
      </c>
      <c r="L11" s="4">
        <f t="shared" si="5"/>
        <v>3.6088489999999918E-2</v>
      </c>
      <c r="M11" s="1">
        <f t="shared" si="6"/>
        <v>2.7026899999999986E-2</v>
      </c>
    </row>
    <row r="12" spans="2:16">
      <c r="B12" s="6">
        <v>0.18060999999999999</v>
      </c>
      <c r="C12" s="6">
        <v>-0.99543782000000003</v>
      </c>
      <c r="D12" s="6">
        <v>0.44882601999999999</v>
      </c>
      <c r="E12" s="1">
        <f t="shared" si="0"/>
        <v>0.18060999999999999</v>
      </c>
      <c r="F12" s="1">
        <f t="shared" si="1"/>
        <v>-0.58043781999999999</v>
      </c>
      <c r="G12" s="1">
        <f t="shared" si="2"/>
        <v>0.17581601999999996</v>
      </c>
      <c r="H12" s="1">
        <f t="shared" si="3"/>
        <v>0.32400000000000007</v>
      </c>
      <c r="I12" s="3">
        <v>-0.54320000000000002</v>
      </c>
      <c r="J12" s="3">
        <v>0.1522</v>
      </c>
      <c r="K12" s="1">
        <f t="shared" si="4"/>
        <v>0.14339000000000007</v>
      </c>
      <c r="L12" s="4">
        <f t="shared" si="5"/>
        <v>3.7237819999999977E-2</v>
      </c>
      <c r="M12" s="1">
        <f t="shared" si="6"/>
        <v>2.361601999999996E-2</v>
      </c>
    </row>
    <row r="13" spans="2:16">
      <c r="B13" s="6">
        <v>0.15447832</v>
      </c>
      <c r="C13" s="6">
        <v>-0.99658714999999998</v>
      </c>
      <c r="D13" s="6">
        <v>0.54741514000000002</v>
      </c>
      <c r="E13" s="1">
        <f t="shared" si="0"/>
        <v>0.15447832</v>
      </c>
      <c r="F13" s="1">
        <f t="shared" si="1"/>
        <v>-0.58158715000000005</v>
      </c>
      <c r="G13" s="1">
        <f t="shared" si="2"/>
        <v>0.27440513999999999</v>
      </c>
      <c r="H13" s="1">
        <f t="shared" si="3"/>
        <v>0.32400000000000007</v>
      </c>
      <c r="I13" s="3">
        <v>-0.54320000000000002</v>
      </c>
      <c r="J13" s="3">
        <v>0.25419999999999898</v>
      </c>
      <c r="K13" s="1">
        <f t="shared" si="4"/>
        <v>0.16952168000000006</v>
      </c>
      <c r="L13" s="4">
        <f t="shared" si="5"/>
        <v>3.8387150000000037E-2</v>
      </c>
      <c r="M13" s="1">
        <f t="shared" si="6"/>
        <v>2.020514000000101E-2</v>
      </c>
    </row>
    <row r="14" spans="2:16">
      <c r="B14" s="6">
        <v>0.12860283</v>
      </c>
      <c r="C14" s="6">
        <v>-0.99772521999999997</v>
      </c>
      <c r="D14" s="6">
        <v>0.64503769</v>
      </c>
      <c r="E14" s="1">
        <f t="shared" si="0"/>
        <v>0.12860283</v>
      </c>
      <c r="F14" s="1">
        <f t="shared" si="1"/>
        <v>-0.58272521999999993</v>
      </c>
      <c r="G14" s="1">
        <f t="shared" si="2"/>
        <v>0.37202768999999997</v>
      </c>
      <c r="H14" s="1">
        <f t="shared" si="3"/>
        <v>0.32400000000000007</v>
      </c>
      <c r="I14" s="3">
        <v>-0.54320000000000002</v>
      </c>
      <c r="J14" s="3">
        <v>0.35520000000000002</v>
      </c>
      <c r="K14" s="1">
        <f t="shared" si="4"/>
        <v>0.19539717000000006</v>
      </c>
      <c r="L14" s="4">
        <f t="shared" si="5"/>
        <v>3.9525219999999917E-2</v>
      </c>
      <c r="M14" s="1">
        <f t="shared" si="6"/>
        <v>1.6827689999999951E-2</v>
      </c>
    </row>
    <row r="15" spans="2:16">
      <c r="B15" s="6">
        <v>0.10247115</v>
      </c>
      <c r="C15" s="6">
        <v>-0.99887455000000003</v>
      </c>
      <c r="D15" s="6">
        <v>0.74362680999999997</v>
      </c>
      <c r="E15" s="1">
        <f t="shared" si="0"/>
        <v>0.10247115</v>
      </c>
      <c r="F15" s="1">
        <f t="shared" si="1"/>
        <v>-0.58387454999999999</v>
      </c>
      <c r="G15" s="1">
        <f t="shared" si="2"/>
        <v>0.47061680999999994</v>
      </c>
      <c r="H15" s="1">
        <f t="shared" si="3"/>
        <v>0.32400000000000007</v>
      </c>
      <c r="I15" s="3">
        <v>-0.54320000000000002</v>
      </c>
      <c r="J15" s="3">
        <v>0.457199999999999</v>
      </c>
      <c r="K15" s="1">
        <f t="shared" si="4"/>
        <v>0.22152885000000005</v>
      </c>
      <c r="L15" s="4">
        <f t="shared" si="5"/>
        <v>4.0674549999999976E-2</v>
      </c>
      <c r="M15" s="1">
        <f t="shared" si="6"/>
        <v>1.3416810000000945E-2</v>
      </c>
    </row>
    <row r="16" spans="2:16">
      <c r="B16" s="6">
        <v>0.19937737</v>
      </c>
      <c r="C16" s="6">
        <v>-1.0708827000000001</v>
      </c>
      <c r="D16" s="6">
        <v>0.34739202000000002</v>
      </c>
      <c r="E16" s="1">
        <f t="shared" si="0"/>
        <v>0.19937737</v>
      </c>
      <c r="F16" s="1">
        <f t="shared" si="1"/>
        <v>-0.65588270000000004</v>
      </c>
      <c r="G16" s="1">
        <f t="shared" si="2"/>
        <v>7.4382019999999993E-2</v>
      </c>
      <c r="H16" s="1">
        <f t="shared" si="3"/>
        <v>0.32400000000000007</v>
      </c>
      <c r="I16" s="3">
        <v>-0.62019999999999997</v>
      </c>
      <c r="J16" s="3">
        <v>5.0200000000000002E-2</v>
      </c>
      <c r="K16" s="1">
        <f t="shared" si="4"/>
        <v>0.12462263000000007</v>
      </c>
      <c r="L16" s="4">
        <f t="shared" si="5"/>
        <v>3.5682700000000067E-2</v>
      </c>
      <c r="M16" s="1">
        <f t="shared" si="6"/>
        <v>2.4182019999999992E-2</v>
      </c>
    </row>
    <row r="17" spans="2:13">
      <c r="B17" s="6">
        <v>0.17324569000000001</v>
      </c>
      <c r="C17" s="6">
        <v>-1.0720320400000001</v>
      </c>
      <c r="D17" s="6">
        <v>0.44598114</v>
      </c>
      <c r="E17" s="1">
        <f t="shared" si="0"/>
        <v>0.17324569000000001</v>
      </c>
      <c r="F17" s="1">
        <f t="shared" si="1"/>
        <v>-0.65703204000000004</v>
      </c>
      <c r="G17" s="1">
        <f t="shared" si="2"/>
        <v>0.17297113999999997</v>
      </c>
      <c r="H17" s="1">
        <f t="shared" si="3"/>
        <v>0.32400000000000007</v>
      </c>
      <c r="I17" s="3">
        <v>-0.62019999999999997</v>
      </c>
      <c r="J17" s="3">
        <v>0.1522</v>
      </c>
      <c r="K17" s="1">
        <f t="shared" si="4"/>
        <v>0.15075431000000006</v>
      </c>
      <c r="L17" s="4">
        <f t="shared" si="5"/>
        <v>3.6832040000000066E-2</v>
      </c>
      <c r="M17" s="1">
        <f t="shared" si="6"/>
        <v>2.0771139999999966E-2</v>
      </c>
    </row>
    <row r="18" spans="2:13">
      <c r="B18" s="6">
        <v>0.14711400999999999</v>
      </c>
      <c r="C18" s="6">
        <v>-1.0731813699999999</v>
      </c>
      <c r="D18" s="6">
        <v>0.54457025999999997</v>
      </c>
      <c r="E18" s="1">
        <f t="shared" si="0"/>
        <v>0.14711400999999999</v>
      </c>
      <c r="F18" s="1">
        <f t="shared" si="1"/>
        <v>-0.65818136999999988</v>
      </c>
      <c r="G18" s="1">
        <f t="shared" si="2"/>
        <v>0.27156025999999994</v>
      </c>
      <c r="H18" s="1">
        <f t="shared" si="3"/>
        <v>0.32400000000000007</v>
      </c>
      <c r="I18" s="3">
        <v>-0.62019999999999997</v>
      </c>
      <c r="J18" s="3">
        <v>0.25419999999999898</v>
      </c>
      <c r="K18" s="1">
        <f t="shared" si="4"/>
        <v>0.17688599000000008</v>
      </c>
      <c r="L18" s="4">
        <f t="shared" si="5"/>
        <v>3.7981369999999903E-2</v>
      </c>
      <c r="M18" s="1">
        <f t="shared" si="6"/>
        <v>1.736026000000096E-2</v>
      </c>
    </row>
    <row r="19" spans="2:13">
      <c r="B19" s="6">
        <v>0.12123852</v>
      </c>
      <c r="C19" s="6">
        <v>-1.0743194300000001</v>
      </c>
      <c r="D19" s="6">
        <v>0.64219282</v>
      </c>
      <c r="E19" s="1">
        <f t="shared" si="0"/>
        <v>0.12123852</v>
      </c>
      <c r="F19" s="1">
        <f t="shared" si="1"/>
        <v>-0.65931943000000004</v>
      </c>
      <c r="G19" s="1">
        <f t="shared" si="2"/>
        <v>0.36918281999999997</v>
      </c>
      <c r="H19" s="1">
        <f t="shared" si="3"/>
        <v>0.32400000000000007</v>
      </c>
      <c r="I19" s="3">
        <v>-0.62019999999999997</v>
      </c>
      <c r="J19" s="3">
        <v>0.35520000000000002</v>
      </c>
      <c r="K19" s="1">
        <f t="shared" si="4"/>
        <v>0.20276148000000005</v>
      </c>
      <c r="L19" s="4">
        <f t="shared" si="5"/>
        <v>3.9119430000000066E-2</v>
      </c>
      <c r="M19" s="1">
        <f t="shared" si="6"/>
        <v>1.3982819999999951E-2</v>
      </c>
    </row>
    <row r="20" spans="2:13">
      <c r="B20" s="6">
        <v>9.5106839999999998E-2</v>
      </c>
      <c r="C20" s="6">
        <v>-1.0754687599999999</v>
      </c>
      <c r="D20" s="6">
        <v>0.74078193000000003</v>
      </c>
      <c r="E20" s="1">
        <f t="shared" si="0"/>
        <v>9.5106839999999998E-2</v>
      </c>
      <c r="F20" s="1">
        <f t="shared" si="1"/>
        <v>-0.66046875999999988</v>
      </c>
      <c r="G20" s="1">
        <f t="shared" si="2"/>
        <v>0.46777193</v>
      </c>
      <c r="H20" s="1">
        <f t="shared" si="3"/>
        <v>0.32400000000000007</v>
      </c>
      <c r="I20" s="3">
        <v>-0.62019999999999997</v>
      </c>
      <c r="J20" s="3">
        <v>0.457199999999999</v>
      </c>
      <c r="K20" s="1">
        <f t="shared" si="4"/>
        <v>0.22889316000000007</v>
      </c>
      <c r="L20" s="4">
        <f t="shared" si="5"/>
        <v>4.0268759999999904E-2</v>
      </c>
      <c r="M20" s="1">
        <f t="shared" si="6"/>
        <v>1.0571930000001006E-2</v>
      </c>
    </row>
    <row r="21" spans="2:13">
      <c r="B21" s="6">
        <v>0.19210869999999999</v>
      </c>
      <c r="C21" s="6">
        <v>-1.14648219</v>
      </c>
      <c r="D21" s="6">
        <v>0.34458409000000001</v>
      </c>
      <c r="E21" s="1">
        <f t="shared" si="0"/>
        <v>0.19210869999999999</v>
      </c>
      <c r="F21" s="1">
        <f t="shared" si="1"/>
        <v>-0.73148218999999992</v>
      </c>
      <c r="G21" s="1">
        <f t="shared" si="2"/>
        <v>7.1574089999999979E-2</v>
      </c>
      <c r="H21" s="1">
        <f t="shared" si="3"/>
        <v>0.32400000000000007</v>
      </c>
      <c r="I21" s="3">
        <v>-0.69620000000000004</v>
      </c>
      <c r="J21" s="3">
        <v>5.0200000000000002E-2</v>
      </c>
      <c r="K21" s="1">
        <f t="shared" si="4"/>
        <v>0.13189130000000007</v>
      </c>
      <c r="L21" s="4">
        <f t="shared" si="5"/>
        <v>3.528218999999988E-2</v>
      </c>
      <c r="M21" s="1">
        <f t="shared" si="6"/>
        <v>2.1374089999999978E-2</v>
      </c>
    </row>
    <row r="22" spans="2:13">
      <c r="B22" s="6">
        <v>0.16597702</v>
      </c>
      <c r="C22" s="6">
        <v>-1.14763152</v>
      </c>
      <c r="D22" s="6">
        <v>0.44317320999999998</v>
      </c>
      <c r="E22" s="1">
        <f t="shared" si="0"/>
        <v>0.16597702</v>
      </c>
      <c r="F22" s="1">
        <f t="shared" si="1"/>
        <v>-0.73263151999999998</v>
      </c>
      <c r="G22" s="1">
        <f t="shared" si="2"/>
        <v>0.17016320999999995</v>
      </c>
      <c r="H22" s="1">
        <f t="shared" si="3"/>
        <v>0.32400000000000007</v>
      </c>
      <c r="I22" s="3">
        <v>-0.69620000000000004</v>
      </c>
      <c r="J22" s="3">
        <v>0.1522</v>
      </c>
      <c r="K22" s="1">
        <f t="shared" si="4"/>
        <v>0.15802298000000006</v>
      </c>
      <c r="L22" s="4">
        <f t="shared" si="5"/>
        <v>3.643151999999994E-2</v>
      </c>
      <c r="M22" s="1">
        <f t="shared" si="6"/>
        <v>1.7963209999999952E-2</v>
      </c>
    </row>
    <row r="23" spans="2:13">
      <c r="B23" s="6">
        <v>0.13984532999999999</v>
      </c>
      <c r="C23" s="6">
        <v>-1.1487808500000001</v>
      </c>
      <c r="D23" s="6">
        <v>0.54176232999999996</v>
      </c>
      <c r="E23" s="1">
        <f t="shared" si="0"/>
        <v>0.13984532999999999</v>
      </c>
      <c r="F23" s="1">
        <f t="shared" si="1"/>
        <v>-0.73378085000000004</v>
      </c>
      <c r="G23" s="1">
        <f t="shared" si="2"/>
        <v>0.26875232999999993</v>
      </c>
      <c r="H23" s="1">
        <f t="shared" si="3"/>
        <v>0.32400000000000007</v>
      </c>
      <c r="I23" s="3">
        <v>-0.69620000000000004</v>
      </c>
      <c r="J23" s="3">
        <v>0.25419999999999898</v>
      </c>
      <c r="K23" s="1">
        <f t="shared" si="4"/>
        <v>0.18415467000000008</v>
      </c>
      <c r="L23" s="4">
        <f t="shared" si="5"/>
        <v>3.7580849999999999E-2</v>
      </c>
      <c r="M23" s="1">
        <f t="shared" si="6"/>
        <v>1.4552330000000946E-2</v>
      </c>
    </row>
    <row r="24" spans="2:13">
      <c r="B24" s="6">
        <v>0.11396985</v>
      </c>
      <c r="C24" s="6">
        <v>-1.14991892</v>
      </c>
      <c r="D24" s="6">
        <v>0.63938488000000004</v>
      </c>
      <c r="E24" s="1">
        <f t="shared" si="0"/>
        <v>0.11396985</v>
      </c>
      <c r="F24" s="1">
        <f t="shared" si="1"/>
        <v>-0.73491891999999992</v>
      </c>
      <c r="G24" s="1">
        <f t="shared" si="2"/>
        <v>0.36637488000000001</v>
      </c>
      <c r="H24" s="1">
        <f t="shared" si="3"/>
        <v>0.32400000000000007</v>
      </c>
      <c r="I24" s="3">
        <v>-0.69620000000000004</v>
      </c>
      <c r="J24" s="3">
        <v>0.35520000000000002</v>
      </c>
      <c r="K24" s="1">
        <f t="shared" si="4"/>
        <v>0.21003015000000008</v>
      </c>
      <c r="L24" s="4">
        <f t="shared" si="5"/>
        <v>3.8718919999999879E-2</v>
      </c>
      <c r="M24" s="1">
        <f t="shared" si="6"/>
        <v>1.1174879999999998E-2</v>
      </c>
    </row>
    <row r="25" spans="2:13">
      <c r="B25" s="6">
        <v>8.7838169999999993E-2</v>
      </c>
      <c r="C25" s="6">
        <v>-1.15106825</v>
      </c>
      <c r="D25" s="6">
        <v>0.73797400000000002</v>
      </c>
      <c r="E25" s="1">
        <f t="shared" si="0"/>
        <v>8.7838169999999993E-2</v>
      </c>
      <c r="F25" s="1">
        <f t="shared" si="1"/>
        <v>-0.73606824999999998</v>
      </c>
      <c r="G25" s="1">
        <f t="shared" si="2"/>
        <v>0.46496399999999999</v>
      </c>
      <c r="H25" s="1">
        <f t="shared" si="3"/>
        <v>0.32400000000000007</v>
      </c>
      <c r="I25" s="3">
        <v>-0.69620000000000004</v>
      </c>
      <c r="J25" s="3">
        <v>0.457199999999999</v>
      </c>
      <c r="K25" s="1">
        <f t="shared" si="4"/>
        <v>0.23616183000000007</v>
      </c>
      <c r="L25" s="4">
        <f t="shared" si="5"/>
        <v>3.9868249999999938E-2</v>
      </c>
      <c r="M25" s="1">
        <f t="shared" si="6"/>
        <v>7.7640000000009923E-3</v>
      </c>
    </row>
    <row r="26" spans="2:13">
      <c r="B26" s="6">
        <v>0.18484001999999999</v>
      </c>
      <c r="C26" s="6">
        <v>-1.2220816699999999</v>
      </c>
      <c r="D26" s="6">
        <v>0.34177616</v>
      </c>
      <c r="E26" s="1">
        <f t="shared" si="0"/>
        <v>0.18484001999999999</v>
      </c>
      <c r="F26" s="1">
        <f t="shared" si="1"/>
        <v>-0.80708166999999986</v>
      </c>
      <c r="G26" s="1">
        <f t="shared" si="2"/>
        <v>6.8766159999999965E-2</v>
      </c>
      <c r="H26" s="1">
        <f t="shared" si="3"/>
        <v>0.32400000000000007</v>
      </c>
      <c r="I26" s="3">
        <v>-0.772199999999999</v>
      </c>
      <c r="J26" s="3">
        <v>5.0200000000000002E-2</v>
      </c>
      <c r="K26" s="1">
        <f t="shared" si="4"/>
        <v>0.13915998000000007</v>
      </c>
      <c r="L26" s="4">
        <f t="shared" si="5"/>
        <v>3.4881670000000864E-2</v>
      </c>
      <c r="M26" s="1">
        <f t="shared" si="6"/>
        <v>1.8566159999999964E-2</v>
      </c>
    </row>
    <row r="27" spans="2:13">
      <c r="B27" s="6">
        <v>0.15870834</v>
      </c>
      <c r="C27" s="6">
        <v>-1.223231</v>
      </c>
      <c r="D27" s="6">
        <v>0.44036528000000003</v>
      </c>
      <c r="E27" s="1">
        <f t="shared" si="0"/>
        <v>0.15870834</v>
      </c>
      <c r="F27" s="1">
        <f t="shared" si="1"/>
        <v>-0.80823099999999992</v>
      </c>
      <c r="G27" s="1">
        <f t="shared" si="2"/>
        <v>0.16735528</v>
      </c>
      <c r="H27" s="1">
        <f t="shared" si="3"/>
        <v>0.32400000000000007</v>
      </c>
      <c r="I27" s="3">
        <v>-0.772199999999999</v>
      </c>
      <c r="J27" s="3">
        <v>0.1522</v>
      </c>
      <c r="K27" s="1">
        <f t="shared" si="4"/>
        <v>0.16529166000000006</v>
      </c>
      <c r="L27" s="4">
        <f t="shared" si="5"/>
        <v>3.6031000000000923E-2</v>
      </c>
      <c r="M27" s="1">
        <f t="shared" si="6"/>
        <v>1.5155279999999993E-2</v>
      </c>
    </row>
    <row r="28" spans="2:13">
      <c r="B28" s="6">
        <v>0.13257666000000001</v>
      </c>
      <c r="C28" s="6">
        <v>-1.22438034</v>
      </c>
      <c r="D28" s="6">
        <v>0.53895439000000001</v>
      </c>
      <c r="E28" s="1">
        <f t="shared" si="0"/>
        <v>0.13257666000000001</v>
      </c>
      <c r="F28" s="1">
        <f t="shared" si="1"/>
        <v>-0.80938033999999992</v>
      </c>
      <c r="G28" s="1">
        <f t="shared" si="2"/>
        <v>0.26594438999999997</v>
      </c>
      <c r="H28" s="1">
        <f t="shared" si="3"/>
        <v>0.32400000000000007</v>
      </c>
      <c r="I28" s="3">
        <v>-0.772199999999999</v>
      </c>
      <c r="J28" s="3">
        <v>0.25419999999999898</v>
      </c>
      <c r="K28" s="1">
        <f t="shared" si="4"/>
        <v>0.19142334000000005</v>
      </c>
      <c r="L28" s="4">
        <f t="shared" si="5"/>
        <v>3.7180340000000922E-2</v>
      </c>
      <c r="M28" s="1">
        <f t="shared" si="6"/>
        <v>1.1744390000000993E-2</v>
      </c>
    </row>
    <row r="29" spans="2:13">
      <c r="B29" s="6">
        <v>0.10670118000000001</v>
      </c>
      <c r="C29" s="6">
        <v>-1.2255183999999999</v>
      </c>
      <c r="D29" s="6">
        <v>0.63657695000000003</v>
      </c>
      <c r="E29" s="1">
        <f t="shared" si="0"/>
        <v>0.10670118000000001</v>
      </c>
      <c r="F29" s="1">
        <f t="shared" si="1"/>
        <v>-0.81051839999999986</v>
      </c>
      <c r="G29" s="1">
        <f t="shared" si="2"/>
        <v>0.36356695</v>
      </c>
      <c r="H29" s="1">
        <f t="shared" si="3"/>
        <v>0.32400000000000007</v>
      </c>
      <c r="I29" s="3">
        <v>-0.772199999999999</v>
      </c>
      <c r="J29" s="3">
        <v>0.35520000000000002</v>
      </c>
      <c r="K29" s="1">
        <f t="shared" si="4"/>
        <v>0.21729882000000006</v>
      </c>
      <c r="L29" s="4">
        <f t="shared" si="5"/>
        <v>3.8318400000000863E-2</v>
      </c>
      <c r="M29" s="1">
        <f t="shared" si="6"/>
        <v>8.3669499999999841E-3</v>
      </c>
    </row>
    <row r="30" spans="2:13">
      <c r="B30" s="6">
        <v>8.0569489999999994E-2</v>
      </c>
      <c r="C30" s="6">
        <v>-1.22666773</v>
      </c>
      <c r="D30" s="6">
        <v>0.73516607</v>
      </c>
      <c r="E30" s="1">
        <f t="shared" si="0"/>
        <v>8.0569489999999994E-2</v>
      </c>
      <c r="F30" s="1">
        <f t="shared" si="1"/>
        <v>-0.81166772999999992</v>
      </c>
      <c r="G30" s="1">
        <f t="shared" si="2"/>
        <v>0.46215606999999997</v>
      </c>
      <c r="H30" s="1">
        <f t="shared" si="3"/>
        <v>0.32400000000000007</v>
      </c>
      <c r="I30" s="3">
        <v>-0.772199999999999</v>
      </c>
      <c r="J30" s="3">
        <v>0.457199999999999</v>
      </c>
      <c r="K30" s="1">
        <f t="shared" si="4"/>
        <v>0.24343051000000007</v>
      </c>
      <c r="L30" s="4">
        <f t="shared" si="5"/>
        <v>3.9467730000000922E-2</v>
      </c>
      <c r="M30" s="1">
        <f t="shared" si="6"/>
        <v>4.9560700000009783E-3</v>
      </c>
    </row>
    <row r="31" spans="2:13">
      <c r="B31" s="6">
        <v>0.17757134999999999</v>
      </c>
      <c r="C31" s="6">
        <v>-1.2976811500000001</v>
      </c>
      <c r="D31" s="6">
        <v>0.33896821999999999</v>
      </c>
      <c r="E31" s="1">
        <f t="shared" si="0"/>
        <v>0.17757134999999999</v>
      </c>
      <c r="F31" s="1">
        <f t="shared" si="1"/>
        <v>-0.88268115000000003</v>
      </c>
      <c r="G31" s="1">
        <f t="shared" si="2"/>
        <v>6.5958219999999956E-2</v>
      </c>
      <c r="H31" s="1">
        <f t="shared" si="3"/>
        <v>0.32400000000000007</v>
      </c>
      <c r="I31" s="3">
        <v>-0.84819999999999995</v>
      </c>
      <c r="J31" s="3">
        <v>5.0200000000000002E-2</v>
      </c>
      <c r="K31" s="1">
        <f t="shared" si="4"/>
        <v>0.14642865000000008</v>
      </c>
      <c r="L31" s="4">
        <f t="shared" si="5"/>
        <v>3.4481150000000071E-2</v>
      </c>
      <c r="M31" s="1">
        <f t="shared" si="6"/>
        <v>1.5758219999999955E-2</v>
      </c>
    </row>
    <row r="32" spans="2:13">
      <c r="B32" s="6">
        <v>0.15143967</v>
      </c>
      <c r="C32" s="6">
        <v>-1.2988304900000001</v>
      </c>
      <c r="D32" s="6">
        <v>0.43755734000000002</v>
      </c>
      <c r="E32" s="1">
        <f t="shared" si="0"/>
        <v>0.15143967</v>
      </c>
      <c r="F32" s="1">
        <f t="shared" si="1"/>
        <v>-0.88383049000000002</v>
      </c>
      <c r="G32" s="1">
        <f t="shared" si="2"/>
        <v>0.16454733999999999</v>
      </c>
      <c r="H32" s="1">
        <f t="shared" si="3"/>
        <v>0.32400000000000007</v>
      </c>
      <c r="I32" s="3">
        <v>-0.84819999999999995</v>
      </c>
      <c r="J32" s="3">
        <v>0.1522</v>
      </c>
      <c r="K32" s="1">
        <f t="shared" si="4"/>
        <v>0.17256033000000007</v>
      </c>
      <c r="L32" s="4">
        <f t="shared" si="5"/>
        <v>3.563049000000007E-2</v>
      </c>
      <c r="M32" s="1">
        <f t="shared" si="6"/>
        <v>1.2347339999999984E-2</v>
      </c>
    </row>
    <row r="33" spans="2:13">
      <c r="B33" s="6">
        <v>0.12530799000000001</v>
      </c>
      <c r="C33" s="6">
        <v>-1.2999798199999999</v>
      </c>
      <c r="D33" s="6">
        <v>0.53614645999999999</v>
      </c>
      <c r="E33" s="1">
        <f t="shared" si="0"/>
        <v>0.12530799000000001</v>
      </c>
      <c r="F33" s="1">
        <f t="shared" si="1"/>
        <v>-0.88497981999999986</v>
      </c>
      <c r="G33" s="1">
        <f t="shared" si="2"/>
        <v>0.26313645999999996</v>
      </c>
      <c r="H33" s="1">
        <f t="shared" si="3"/>
        <v>0.32400000000000007</v>
      </c>
      <c r="I33" s="3">
        <v>-0.84819999999999995</v>
      </c>
      <c r="J33" s="3">
        <v>0.25419999999999898</v>
      </c>
      <c r="K33" s="1">
        <f t="shared" si="4"/>
        <v>0.19869201000000006</v>
      </c>
      <c r="L33" s="4">
        <f t="shared" si="5"/>
        <v>3.6779819999999908E-2</v>
      </c>
      <c r="M33" s="1">
        <f t="shared" si="6"/>
        <v>8.9364600000009786E-3</v>
      </c>
    </row>
    <row r="34" spans="2:13">
      <c r="B34" s="6">
        <v>9.9432499999999993E-2</v>
      </c>
      <c r="C34" s="6">
        <v>-1.3011178800000001</v>
      </c>
      <c r="D34" s="6">
        <v>0.63376902000000002</v>
      </c>
      <c r="E34" s="1">
        <f t="shared" si="0"/>
        <v>9.9432499999999993E-2</v>
      </c>
      <c r="F34" s="1">
        <f t="shared" ref="F34:F50" si="7">C34+$O$2</f>
        <v>-0.88611788000000002</v>
      </c>
      <c r="G34" s="1">
        <f t="shared" ref="G34:G50" si="8">D34-$P$2</f>
        <v>0.36075901999999999</v>
      </c>
      <c r="H34" s="1">
        <f t="shared" ref="H34:H50" si="9">$N$2</f>
        <v>0.32400000000000007</v>
      </c>
      <c r="I34" s="3">
        <v>-0.84819999999999995</v>
      </c>
      <c r="J34" s="3">
        <v>0.35520000000000002</v>
      </c>
      <c r="K34" s="1">
        <f t="shared" ref="K34:K50" si="10">ABS(E34-$N$2)</f>
        <v>0.22456750000000009</v>
      </c>
      <c r="L34" s="4">
        <f t="shared" si="5"/>
        <v>3.791788000000007E-2</v>
      </c>
      <c r="M34" s="1">
        <f t="shared" si="6"/>
        <v>5.5590199999999701E-3</v>
      </c>
    </row>
    <row r="35" spans="2:13">
      <c r="B35" s="6">
        <v>7.3300820000000003E-2</v>
      </c>
      <c r="C35" s="6">
        <v>-1.3022672200000001</v>
      </c>
      <c r="D35" s="6">
        <v>0.73235813999999999</v>
      </c>
      <c r="E35" s="1">
        <f t="shared" si="0"/>
        <v>7.3300820000000003E-2</v>
      </c>
      <c r="F35" s="1">
        <f t="shared" si="7"/>
        <v>-0.88726722000000002</v>
      </c>
      <c r="G35" s="1">
        <f t="shared" si="8"/>
        <v>0.45934813999999996</v>
      </c>
      <c r="H35" s="1">
        <f t="shared" si="9"/>
        <v>0.32400000000000007</v>
      </c>
      <c r="I35" s="3">
        <v>-0.84819999999999995</v>
      </c>
      <c r="J35" s="3">
        <v>0.457199999999999</v>
      </c>
      <c r="K35" s="1">
        <f t="shared" si="10"/>
        <v>0.25069918000000008</v>
      </c>
      <c r="L35" s="4">
        <f t="shared" si="5"/>
        <v>3.9067220000000069E-2</v>
      </c>
      <c r="M35" s="1">
        <f t="shared" si="6"/>
        <v>2.1481400000009643E-3</v>
      </c>
    </row>
    <row r="36" spans="2:13">
      <c r="B36" s="6">
        <v>0.17030268000000001</v>
      </c>
      <c r="C36" s="6">
        <v>-1.3732806399999999</v>
      </c>
      <c r="D36" s="6">
        <v>0.33616028999999997</v>
      </c>
      <c r="E36" s="1">
        <f t="shared" si="0"/>
        <v>0.17030268000000001</v>
      </c>
      <c r="F36" s="1">
        <f t="shared" si="7"/>
        <v>-0.95828063999999991</v>
      </c>
      <c r="G36" s="1">
        <f t="shared" si="8"/>
        <v>6.3150289999999942E-2</v>
      </c>
      <c r="H36" s="1">
        <f t="shared" si="9"/>
        <v>0.32400000000000007</v>
      </c>
      <c r="I36" s="3">
        <v>-0.92420000000000002</v>
      </c>
      <c r="J36" s="3">
        <v>5.0200000000000002E-2</v>
      </c>
      <c r="K36" s="1">
        <f t="shared" si="10"/>
        <v>0.15369732000000005</v>
      </c>
      <c r="L36" s="4">
        <f t="shared" si="5"/>
        <v>3.4080639999999884E-2</v>
      </c>
      <c r="M36" s="1">
        <f t="shared" si="6"/>
        <v>1.2950289999999941E-2</v>
      </c>
    </row>
    <row r="37" spans="2:13">
      <c r="B37" s="6">
        <v>0.14417099999999999</v>
      </c>
      <c r="C37" s="6">
        <v>-1.37442997</v>
      </c>
      <c r="D37" s="6">
        <v>0.43474941</v>
      </c>
      <c r="E37" s="1">
        <f t="shared" si="0"/>
        <v>0.14417099999999999</v>
      </c>
      <c r="F37" s="1">
        <f t="shared" si="7"/>
        <v>-0.95942996999999997</v>
      </c>
      <c r="G37" s="1">
        <f t="shared" si="8"/>
        <v>0.16173940999999997</v>
      </c>
      <c r="H37" s="1">
        <f t="shared" si="9"/>
        <v>0.32400000000000007</v>
      </c>
      <c r="I37" s="3">
        <v>-0.92420000000000002</v>
      </c>
      <c r="J37" s="3">
        <v>0.1522</v>
      </c>
      <c r="K37" s="1">
        <f t="shared" si="10"/>
        <v>0.17982900000000007</v>
      </c>
      <c r="L37" s="4">
        <f t="shared" si="5"/>
        <v>3.5229969999999944E-2</v>
      </c>
      <c r="M37" s="1">
        <f t="shared" si="6"/>
        <v>9.5394099999999704E-3</v>
      </c>
    </row>
    <row r="38" spans="2:13">
      <c r="B38" s="6">
        <v>0.11803932</v>
      </c>
      <c r="C38" s="6">
        <v>-1.3755793000000001</v>
      </c>
      <c r="D38" s="6">
        <v>0.53333852999999998</v>
      </c>
      <c r="E38" s="1">
        <f t="shared" si="0"/>
        <v>0.11803932</v>
      </c>
      <c r="F38" s="1">
        <f t="shared" si="7"/>
        <v>-0.96057930000000002</v>
      </c>
      <c r="G38" s="1">
        <f t="shared" si="8"/>
        <v>0.26032852999999995</v>
      </c>
      <c r="H38" s="1">
        <f t="shared" si="9"/>
        <v>0.32400000000000007</v>
      </c>
      <c r="I38" s="3">
        <v>-0.92420000000000002</v>
      </c>
      <c r="J38" s="3">
        <v>0.25419999999999898</v>
      </c>
      <c r="K38" s="1">
        <f t="shared" si="10"/>
        <v>0.20596068000000006</v>
      </c>
      <c r="L38" s="4">
        <f t="shared" si="5"/>
        <v>3.6379300000000003E-2</v>
      </c>
      <c r="M38" s="1">
        <f t="shared" si="6"/>
        <v>6.1285300000009646E-3</v>
      </c>
    </row>
    <row r="39" spans="2:13">
      <c r="B39" s="6">
        <v>9.2163830000000002E-2</v>
      </c>
      <c r="C39" s="6">
        <v>-1.3767173699999999</v>
      </c>
      <c r="D39" s="6">
        <v>0.63096109</v>
      </c>
      <c r="E39" s="1">
        <f t="shared" si="0"/>
        <v>9.2163830000000002E-2</v>
      </c>
      <c r="F39" s="1">
        <f t="shared" si="7"/>
        <v>-0.9617173699999999</v>
      </c>
      <c r="G39" s="1">
        <f t="shared" si="8"/>
        <v>0.35795108999999997</v>
      </c>
      <c r="H39" s="1">
        <f t="shared" si="9"/>
        <v>0.32400000000000007</v>
      </c>
      <c r="I39" s="3">
        <v>-0.92420000000000002</v>
      </c>
      <c r="J39" s="3">
        <v>0.35520000000000002</v>
      </c>
      <c r="K39" s="1">
        <f t="shared" si="10"/>
        <v>0.23183617000000006</v>
      </c>
      <c r="L39" s="4">
        <f t="shared" si="5"/>
        <v>3.7517369999999883E-2</v>
      </c>
      <c r="M39" s="1">
        <f t="shared" si="6"/>
        <v>2.7510899999999561E-3</v>
      </c>
    </row>
    <row r="40" spans="2:13">
      <c r="B40" s="6">
        <v>6.6032149999999998E-2</v>
      </c>
      <c r="C40" s="6">
        <v>-1.3778667</v>
      </c>
      <c r="D40" s="6">
        <v>0.72955020999999998</v>
      </c>
      <c r="E40" s="1">
        <f t="shared" si="0"/>
        <v>6.6032149999999998E-2</v>
      </c>
      <c r="F40" s="1">
        <f t="shared" si="7"/>
        <v>-0.96286669999999996</v>
      </c>
      <c r="G40" s="1">
        <f t="shared" si="8"/>
        <v>0.45654020999999995</v>
      </c>
      <c r="H40" s="1">
        <f t="shared" si="9"/>
        <v>0.32400000000000007</v>
      </c>
      <c r="I40" s="3">
        <v>-0.92420000000000002</v>
      </c>
      <c r="J40" s="3">
        <v>0.457199999999999</v>
      </c>
      <c r="K40" s="1">
        <f t="shared" si="10"/>
        <v>0.25796785000000005</v>
      </c>
      <c r="L40" s="4">
        <f t="shared" si="5"/>
        <v>3.8666699999999943E-2</v>
      </c>
      <c r="M40" s="1">
        <f t="shared" si="6"/>
        <v>6.5978999999904975E-4</v>
      </c>
    </row>
    <row r="41" spans="2:13">
      <c r="B41" s="6">
        <v>0.16293837</v>
      </c>
      <c r="C41" s="6">
        <v>-1.44987485</v>
      </c>
      <c r="D41" s="6">
        <v>0.33331540999999998</v>
      </c>
      <c r="E41" s="1">
        <f t="shared" si="0"/>
        <v>0.16293837</v>
      </c>
      <c r="F41" s="1">
        <f t="shared" si="7"/>
        <v>-1.03487485</v>
      </c>
      <c r="G41" s="1">
        <f t="shared" si="8"/>
        <v>6.0305409999999948E-2</v>
      </c>
      <c r="H41" s="1">
        <f t="shared" si="9"/>
        <v>0.32400000000000007</v>
      </c>
      <c r="I41" s="3">
        <v>-1.0012000000000001</v>
      </c>
      <c r="J41" s="3">
        <v>5.0200000000000002E-2</v>
      </c>
      <c r="K41" s="1">
        <f t="shared" si="10"/>
        <v>0.16106163000000007</v>
      </c>
      <c r="L41" s="4">
        <f t="shared" si="5"/>
        <v>3.3674849999999923E-2</v>
      </c>
      <c r="M41" s="1">
        <f t="shared" si="6"/>
        <v>1.0105409999999947E-2</v>
      </c>
    </row>
    <row r="42" spans="2:13">
      <c r="B42" s="6">
        <v>0.13680669000000001</v>
      </c>
      <c r="C42" s="6">
        <v>-1.4510241800000001</v>
      </c>
      <c r="D42" s="6">
        <v>0.43190453000000001</v>
      </c>
      <c r="E42" s="1">
        <f t="shared" si="0"/>
        <v>0.13680669000000001</v>
      </c>
      <c r="F42" s="1">
        <f t="shared" si="7"/>
        <v>-1.0360241800000001</v>
      </c>
      <c r="G42" s="1">
        <f t="shared" si="8"/>
        <v>0.15889452999999998</v>
      </c>
      <c r="H42" s="1">
        <f t="shared" si="9"/>
        <v>0.32400000000000007</v>
      </c>
      <c r="I42" s="3">
        <v>-1.0012000000000001</v>
      </c>
      <c r="J42" s="3">
        <v>0.1522</v>
      </c>
      <c r="K42" s="1">
        <f t="shared" si="10"/>
        <v>0.18719331000000006</v>
      </c>
      <c r="L42" s="4">
        <f t="shared" si="5"/>
        <v>3.4824179999999982E-2</v>
      </c>
      <c r="M42" s="1">
        <f t="shared" si="6"/>
        <v>6.6945299999999763E-3</v>
      </c>
    </row>
    <row r="43" spans="2:13">
      <c r="B43" s="6">
        <v>0.11067501</v>
      </c>
      <c r="C43" s="6">
        <v>-1.4521735200000001</v>
      </c>
      <c r="D43" s="6">
        <v>0.53049365000000004</v>
      </c>
      <c r="E43" s="1">
        <f t="shared" si="0"/>
        <v>0.11067501</v>
      </c>
      <c r="F43" s="1">
        <f t="shared" si="7"/>
        <v>-1.0371735200000001</v>
      </c>
      <c r="G43" s="1">
        <f t="shared" si="8"/>
        <v>0.25748365000000001</v>
      </c>
      <c r="H43" s="1">
        <f t="shared" si="9"/>
        <v>0.32400000000000007</v>
      </c>
      <c r="I43" s="3">
        <v>-1.0012000000000001</v>
      </c>
      <c r="J43" s="3">
        <v>0.25419999999999898</v>
      </c>
      <c r="K43" s="1">
        <f t="shared" si="10"/>
        <v>0.21332499000000005</v>
      </c>
      <c r="L43" s="4">
        <f t="shared" si="5"/>
        <v>3.5973519999999981E-2</v>
      </c>
      <c r="M43" s="1">
        <f t="shared" si="6"/>
        <v>3.283650000001026E-3</v>
      </c>
    </row>
    <row r="44" spans="2:13">
      <c r="B44" s="6">
        <v>8.4799520000000003E-2</v>
      </c>
      <c r="C44" s="6">
        <v>-1.45331158</v>
      </c>
      <c r="D44" s="6">
        <v>0.62811620999999995</v>
      </c>
      <c r="E44" s="1">
        <f t="shared" si="0"/>
        <v>8.4799520000000003E-2</v>
      </c>
      <c r="F44" s="1">
        <f t="shared" si="7"/>
        <v>-1.03831158</v>
      </c>
      <c r="G44" s="1">
        <f t="shared" si="8"/>
        <v>0.35510620999999992</v>
      </c>
      <c r="H44" s="1">
        <f t="shared" si="9"/>
        <v>0.32400000000000007</v>
      </c>
      <c r="I44" s="3">
        <v>-1.0012000000000001</v>
      </c>
      <c r="J44" s="3">
        <v>0.35520000000000002</v>
      </c>
      <c r="K44" s="1">
        <f t="shared" si="10"/>
        <v>0.23920048000000005</v>
      </c>
      <c r="L44" s="4">
        <f t="shared" si="5"/>
        <v>3.7111579999999922E-2</v>
      </c>
      <c r="M44" s="1">
        <f t="shared" si="6"/>
        <v>9.3790000000093521E-5</v>
      </c>
    </row>
    <row r="45" spans="2:13">
      <c r="B45" s="6">
        <v>5.8667839999999999E-2</v>
      </c>
      <c r="C45" s="6">
        <v>-1.4544609100000001</v>
      </c>
      <c r="D45" s="6">
        <v>0.72670533000000004</v>
      </c>
      <c r="E45" s="1">
        <f t="shared" si="0"/>
        <v>5.8667839999999999E-2</v>
      </c>
      <c r="F45" s="1">
        <f t="shared" si="7"/>
        <v>-1.0394609100000001</v>
      </c>
      <c r="G45" s="1">
        <f t="shared" si="8"/>
        <v>0.45369533000000001</v>
      </c>
      <c r="H45" s="1">
        <f t="shared" si="9"/>
        <v>0.32400000000000007</v>
      </c>
      <c r="I45" s="3">
        <v>-1.0012000000000001</v>
      </c>
      <c r="J45" s="3">
        <v>0.457199999999999</v>
      </c>
      <c r="K45" s="1">
        <f t="shared" si="10"/>
        <v>0.26533216000000004</v>
      </c>
      <c r="L45" s="4">
        <f t="shared" si="5"/>
        <v>3.8260909999999981E-2</v>
      </c>
      <c r="M45" s="1">
        <f t="shared" si="6"/>
        <v>3.5046699999989883E-3</v>
      </c>
    </row>
    <row r="46" spans="2:13">
      <c r="B46" s="6">
        <v>0.15566969999999999</v>
      </c>
      <c r="C46" s="6">
        <v>-1.5254743399999999</v>
      </c>
      <c r="D46" s="6">
        <v>0.33050748000000002</v>
      </c>
      <c r="E46" s="1">
        <f t="shared" si="0"/>
        <v>0.15566969999999999</v>
      </c>
      <c r="F46" s="1">
        <f t="shared" si="7"/>
        <v>-1.1104743399999999</v>
      </c>
      <c r="G46" s="1">
        <f t="shared" si="8"/>
        <v>5.749747999999999E-2</v>
      </c>
      <c r="H46" s="1">
        <f t="shared" si="9"/>
        <v>0.32400000000000007</v>
      </c>
      <c r="I46" s="3">
        <v>-1.0771999999999899</v>
      </c>
      <c r="J46" s="3">
        <v>5.0200000000000002E-2</v>
      </c>
      <c r="K46" s="1">
        <f t="shared" si="10"/>
        <v>0.16833030000000007</v>
      </c>
      <c r="L46" s="4">
        <f t="shared" si="5"/>
        <v>3.327434000000995E-2</v>
      </c>
      <c r="M46" s="1">
        <f t="shared" si="6"/>
        <v>7.2974799999999881E-3</v>
      </c>
    </row>
    <row r="47" spans="2:13">
      <c r="B47" s="6">
        <v>0.12953802</v>
      </c>
      <c r="C47" s="6">
        <v>-1.52662367</v>
      </c>
      <c r="D47" s="6">
        <v>0.42909659999999999</v>
      </c>
      <c r="E47" s="1">
        <f t="shared" si="0"/>
        <v>0.12953802</v>
      </c>
      <c r="F47" s="1">
        <f t="shared" si="7"/>
        <v>-1.11162367</v>
      </c>
      <c r="G47" s="1">
        <f t="shared" si="8"/>
        <v>0.15608659999999996</v>
      </c>
      <c r="H47" s="1">
        <f t="shared" si="9"/>
        <v>0.32400000000000007</v>
      </c>
      <c r="I47" s="3">
        <v>-1.0771999999999899</v>
      </c>
      <c r="J47" s="3">
        <v>0.1522</v>
      </c>
      <c r="K47" s="1">
        <f t="shared" si="10"/>
        <v>0.19446198000000006</v>
      </c>
      <c r="L47" s="4">
        <f t="shared" si="5"/>
        <v>3.4423670000010009E-2</v>
      </c>
      <c r="M47" s="1">
        <f t="shared" si="6"/>
        <v>3.8865999999999623E-3</v>
      </c>
    </row>
    <row r="48" spans="2:13">
      <c r="B48" s="6">
        <v>0.10340634</v>
      </c>
      <c r="C48" s="6">
        <v>-1.527773</v>
      </c>
      <c r="D48" s="6">
        <v>0.52768572000000002</v>
      </c>
      <c r="E48" s="1">
        <f t="shared" si="0"/>
        <v>0.10340634</v>
      </c>
      <c r="F48" s="1">
        <f t="shared" si="7"/>
        <v>-1.112773</v>
      </c>
      <c r="G48" s="1">
        <f t="shared" si="8"/>
        <v>0.25467571999999999</v>
      </c>
      <c r="H48" s="1">
        <f t="shared" si="9"/>
        <v>0.32400000000000007</v>
      </c>
      <c r="I48" s="3">
        <v>-1.0771999999999899</v>
      </c>
      <c r="J48" s="3">
        <v>0.25419999999999898</v>
      </c>
      <c r="K48" s="1">
        <f t="shared" si="10"/>
        <v>0.22059366000000008</v>
      </c>
      <c r="L48" s="4">
        <f t="shared" si="5"/>
        <v>3.5573000000010069E-2</v>
      </c>
      <c r="M48" s="1">
        <f t="shared" si="6"/>
        <v>4.75720000001012E-4</v>
      </c>
    </row>
    <row r="49" spans="2:13">
      <c r="B49" s="6">
        <v>7.7530849999999998E-2</v>
      </c>
      <c r="C49" s="6">
        <v>-1.52891106</v>
      </c>
      <c r="D49" s="6">
        <v>0.62530828000000005</v>
      </c>
      <c r="E49" s="1">
        <f t="shared" si="0"/>
        <v>7.7530849999999998E-2</v>
      </c>
      <c r="F49" s="1">
        <f t="shared" si="7"/>
        <v>-1.11391106</v>
      </c>
      <c r="G49" s="1">
        <f t="shared" si="8"/>
        <v>0.35229828000000002</v>
      </c>
      <c r="H49" s="1">
        <f t="shared" si="9"/>
        <v>0.32400000000000007</v>
      </c>
      <c r="I49" s="3">
        <v>-1.0771999999999899</v>
      </c>
      <c r="J49" s="3">
        <v>0.35520000000000002</v>
      </c>
      <c r="K49" s="1">
        <f t="shared" si="10"/>
        <v>0.24646915000000008</v>
      </c>
      <c r="L49" s="4">
        <f t="shared" si="5"/>
        <v>3.671106000001001E-2</v>
      </c>
      <c r="M49" s="1">
        <f t="shared" si="6"/>
        <v>2.9017199999999965E-3</v>
      </c>
    </row>
    <row r="50" spans="2:13">
      <c r="B50" s="6">
        <v>5.1399170000000001E-2</v>
      </c>
      <c r="C50" s="6">
        <v>-1.5300604</v>
      </c>
      <c r="D50" s="6">
        <v>0.72389740000000002</v>
      </c>
      <c r="E50" s="1">
        <f t="shared" si="0"/>
        <v>5.1399170000000001E-2</v>
      </c>
      <c r="F50" s="1">
        <f t="shared" si="7"/>
        <v>-1.1150604</v>
      </c>
      <c r="G50" s="1">
        <f t="shared" si="8"/>
        <v>0.45088739999999999</v>
      </c>
      <c r="H50" s="1">
        <f t="shared" si="9"/>
        <v>0.32400000000000007</v>
      </c>
      <c r="I50" s="3">
        <v>-1.0771999999999899</v>
      </c>
      <c r="J50" s="3">
        <v>0.457199999999999</v>
      </c>
      <c r="K50" s="1">
        <f t="shared" si="10"/>
        <v>0.27260083000000007</v>
      </c>
      <c r="L50" s="4">
        <f t="shared" si="5"/>
        <v>3.7860400000010008E-2</v>
      </c>
      <c r="M50" s="1">
        <f t="shared" si="6"/>
        <v>6.3125999999990023E-3</v>
      </c>
    </row>
    <row r="51" spans="2:13">
      <c r="K51" s="1">
        <f t="shared" ref="K51:M51" si="11">AVERAGE(K2:K50)</f>
        <v>0.18552782224489803</v>
      </c>
      <c r="L51" s="4">
        <f t="shared" si="11"/>
        <v>3.7570463469388943E-2</v>
      </c>
      <c r="M51" s="1">
        <f t="shared" si="11"/>
        <v>1.474027020408192E-2</v>
      </c>
    </row>
    <row r="52" spans="2:13">
      <c r="K52">
        <f>_xlfn.STDEV.P(K2:K50)</f>
        <v>4.3080063126683089E-2</v>
      </c>
      <c r="L52">
        <f>_xlfn.STDEV.P(L2:L50)</f>
        <v>2.160619436079808E-3</v>
      </c>
      <c r="M52">
        <f>_xlfn.STDEV.P(M2:M50)</f>
        <v>1.0327032924900111E-2</v>
      </c>
    </row>
  </sheetData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50" sqref="K2:M50"/>
    </sheetView>
  </sheetViews>
  <sheetFormatPr defaultColWidth="9" defaultRowHeight="12.75"/>
  <cols>
    <col min="2" max="2" width="11.42578125"/>
    <col min="3" max="3" width="12.5703125"/>
    <col min="4" max="5" width="11.42578125"/>
    <col min="6" max="6" width="12.5703125"/>
    <col min="7" max="7" width="11.42578125"/>
    <col min="11" max="11" width="12.5703125"/>
    <col min="13" max="13" width="11.42578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0.24221094000000001</v>
      </c>
      <c r="C2" s="5">
        <v>-0.53768695</v>
      </c>
      <c r="D2" s="5">
        <v>0.58540937000000004</v>
      </c>
      <c r="E2" s="1">
        <f t="shared" ref="E2:E50" si="0">B2</f>
        <v>0.24221094000000001</v>
      </c>
      <c r="F2" s="1">
        <f t="shared" ref="F2:F33" si="1">C2+$O$2</f>
        <v>-0.12268695000000002</v>
      </c>
      <c r="G2" s="1">
        <f t="shared" ref="G2:G33" si="2">D2-$P$2</f>
        <v>0.31239937000000001</v>
      </c>
      <c r="H2" s="1">
        <f t="shared" ref="H2:H33" si="3">$N$2</f>
        <v>0.32400000000000007</v>
      </c>
      <c r="I2" s="3">
        <v>-8.8200000000000001E-2</v>
      </c>
      <c r="J2" s="3">
        <v>0.25519999999999898</v>
      </c>
      <c r="K2" s="1">
        <f t="shared" ref="K2:K33" si="4">ABS(E2-$N$2)</f>
        <v>8.1789060000000052E-2</v>
      </c>
      <c r="L2" s="4">
        <f t="shared" ref="L2:L50" si="5">ABS(F2-I2)</f>
        <v>3.4486950000000016E-2</v>
      </c>
      <c r="M2" s="1">
        <f t="shared" ref="M2:M50" si="6">ABS(G2-J2)</f>
        <v>5.7199370000001026E-2</v>
      </c>
      <c r="N2" s="1">
        <f>0.4-0.086+0.012-0.002</f>
        <v>0.32400000000000007</v>
      </c>
      <c r="O2" s="1">
        <v>0.41499999999999998</v>
      </c>
      <c r="P2" s="1">
        <f>0.4-0.218+0.01876+0.07225</f>
        <v>0.27301000000000003</v>
      </c>
    </row>
    <row r="3" spans="2:16">
      <c r="B3" s="5">
        <v>0.22928039</v>
      </c>
      <c r="C3" s="5">
        <v>-0.57177193000000004</v>
      </c>
      <c r="D3" s="5">
        <v>0.68762489999999998</v>
      </c>
      <c r="E3" s="1">
        <f t="shared" si="0"/>
        <v>0.22928039</v>
      </c>
      <c r="F3" s="1">
        <f t="shared" si="1"/>
        <v>-0.15677193000000006</v>
      </c>
      <c r="G3" s="1">
        <f t="shared" si="2"/>
        <v>0.41461489999999995</v>
      </c>
      <c r="H3" s="1">
        <f t="shared" si="3"/>
        <v>0.32400000000000007</v>
      </c>
      <c r="I3" s="3">
        <v>-0.1192</v>
      </c>
      <c r="J3" s="3">
        <v>0.35919999999999902</v>
      </c>
      <c r="K3" s="1">
        <f t="shared" si="4"/>
        <v>9.4719610000000065E-2</v>
      </c>
      <c r="L3" s="4">
        <f t="shared" si="5"/>
        <v>3.7571930000000059E-2</v>
      </c>
      <c r="M3" s="1">
        <f t="shared" si="6"/>
        <v>5.5414900000000933E-2</v>
      </c>
      <c r="N3" s="1"/>
      <c r="O3" s="1"/>
      <c r="P3" s="1"/>
    </row>
    <row r="4" spans="2:16">
      <c r="B4" s="5">
        <v>0.24181957000000001</v>
      </c>
      <c r="C4" s="5">
        <v>-0.58580761000000003</v>
      </c>
      <c r="D4" s="5">
        <v>0.48740810000000001</v>
      </c>
      <c r="E4" s="1">
        <f t="shared" si="0"/>
        <v>0.24181957000000001</v>
      </c>
      <c r="F4" s="1">
        <f t="shared" si="1"/>
        <v>-0.17080761000000005</v>
      </c>
      <c r="G4" s="1">
        <f t="shared" si="2"/>
        <v>0.21439809999999998</v>
      </c>
      <c r="H4" s="1">
        <f t="shared" si="3"/>
        <v>0.32400000000000007</v>
      </c>
      <c r="I4" s="3">
        <v>-0.14019999999999899</v>
      </c>
      <c r="J4" s="3">
        <v>0.15920000000000001</v>
      </c>
      <c r="K4" s="1">
        <f t="shared" si="4"/>
        <v>8.2180430000000054E-2</v>
      </c>
      <c r="L4" s="4">
        <f t="shared" si="5"/>
        <v>3.0607610000001062E-2</v>
      </c>
      <c r="M4" s="1">
        <f t="shared" si="6"/>
        <v>5.5198099999999972E-2</v>
      </c>
      <c r="N4" s="1"/>
      <c r="O4" s="1"/>
      <c r="P4" s="1"/>
    </row>
    <row r="5" spans="2:16">
      <c r="B5" s="5">
        <v>0.21065840999999999</v>
      </c>
      <c r="C5" s="5">
        <v>-0.66729702000000002</v>
      </c>
      <c r="D5" s="5">
        <v>0.73513468000000004</v>
      </c>
      <c r="E5" s="1">
        <f t="shared" si="0"/>
        <v>0.21065840999999999</v>
      </c>
      <c r="F5" s="1">
        <f t="shared" si="1"/>
        <v>-0.25229702000000004</v>
      </c>
      <c r="G5" s="1">
        <f t="shared" si="2"/>
        <v>0.46212468000000001</v>
      </c>
      <c r="H5" s="1">
        <f t="shared" si="3"/>
        <v>0.32400000000000007</v>
      </c>
      <c r="I5" s="3">
        <v>-0.2142</v>
      </c>
      <c r="J5" s="3">
        <v>0.41120000000000001</v>
      </c>
      <c r="K5" s="1">
        <f t="shared" si="4"/>
        <v>0.11334159000000008</v>
      </c>
      <c r="L5" s="4">
        <f t="shared" si="5"/>
        <v>3.8097020000000037E-2</v>
      </c>
      <c r="M5" s="1">
        <f t="shared" si="6"/>
        <v>5.092468E-2</v>
      </c>
      <c r="N5" s="1"/>
      <c r="O5" s="1"/>
      <c r="P5" s="1"/>
    </row>
    <row r="6" spans="2:16">
      <c r="B6" s="5">
        <v>0.21946871000000001</v>
      </c>
      <c r="C6" s="5">
        <v>-0.67738467999999996</v>
      </c>
      <c r="D6" s="5">
        <v>0.59397301000000002</v>
      </c>
      <c r="E6" s="1">
        <f t="shared" si="0"/>
        <v>0.21946871000000001</v>
      </c>
      <c r="F6" s="1">
        <f t="shared" si="1"/>
        <v>-0.26238467999999998</v>
      </c>
      <c r="G6" s="1">
        <f t="shared" si="2"/>
        <v>0.32096300999999999</v>
      </c>
      <c r="H6" s="1">
        <f t="shared" si="3"/>
        <v>0.32400000000000007</v>
      </c>
      <c r="I6" s="3">
        <v>-0.22919999999999999</v>
      </c>
      <c r="J6" s="3">
        <v>0.270199999999999</v>
      </c>
      <c r="K6" s="1">
        <f t="shared" si="4"/>
        <v>0.10453129000000005</v>
      </c>
      <c r="L6" s="4">
        <f t="shared" si="5"/>
        <v>3.3184679999999994E-2</v>
      </c>
      <c r="M6" s="1">
        <f t="shared" si="6"/>
        <v>5.0763010000000997E-2</v>
      </c>
      <c r="N6" s="1"/>
      <c r="O6" s="1"/>
      <c r="P6" s="1"/>
    </row>
    <row r="7" spans="2:16">
      <c r="B7" s="5">
        <v>0.22820483999999999</v>
      </c>
      <c r="C7" s="5">
        <v>-0.68842605999999995</v>
      </c>
      <c r="D7" s="5">
        <v>0.45176973999999998</v>
      </c>
      <c r="E7" s="1">
        <f t="shared" si="0"/>
        <v>0.22820483999999999</v>
      </c>
      <c r="F7" s="1">
        <f t="shared" si="1"/>
        <v>-0.27342605999999997</v>
      </c>
      <c r="G7" s="1">
        <f t="shared" si="2"/>
        <v>0.17875973999999994</v>
      </c>
      <c r="H7" s="1">
        <f t="shared" si="3"/>
        <v>0.32400000000000007</v>
      </c>
      <c r="I7" s="3">
        <v>-0.245199999999999</v>
      </c>
      <c r="J7" s="3">
        <v>0.12819999999999901</v>
      </c>
      <c r="K7" s="1">
        <f t="shared" si="4"/>
        <v>9.5795160000000074E-2</v>
      </c>
      <c r="L7" s="4">
        <f t="shared" si="5"/>
        <v>2.8226060000000969E-2</v>
      </c>
      <c r="M7" s="1">
        <f t="shared" si="6"/>
        <v>5.0559740000000936E-2</v>
      </c>
      <c r="N7" s="1"/>
      <c r="O7" s="1"/>
      <c r="P7" s="1"/>
    </row>
    <row r="8" spans="2:16">
      <c r="B8" s="5">
        <v>0.19696494000000001</v>
      </c>
      <c r="C8" s="5">
        <v>-0.76994894999999997</v>
      </c>
      <c r="D8" s="5">
        <v>0.70049265999999999</v>
      </c>
      <c r="E8" s="1">
        <f t="shared" si="0"/>
        <v>0.19696494000000001</v>
      </c>
      <c r="F8" s="1">
        <f t="shared" si="1"/>
        <v>-0.35494894999999999</v>
      </c>
      <c r="G8" s="1">
        <f t="shared" si="2"/>
        <v>0.42748265999999996</v>
      </c>
      <c r="H8" s="1">
        <f t="shared" si="3"/>
        <v>0.32400000000000007</v>
      </c>
      <c r="I8" s="3">
        <v>-0.31919999999999898</v>
      </c>
      <c r="J8" s="3">
        <v>0.38119999999999898</v>
      </c>
      <c r="K8" s="1">
        <f t="shared" si="4"/>
        <v>0.12703506000000006</v>
      </c>
      <c r="L8" s="4">
        <f t="shared" si="5"/>
        <v>3.5748950000001001E-2</v>
      </c>
      <c r="M8" s="1">
        <f t="shared" si="6"/>
        <v>4.6282660000000975E-2</v>
      </c>
      <c r="N8" s="1"/>
      <c r="O8" s="1"/>
      <c r="P8" s="1"/>
    </row>
    <row r="9" spans="2:16">
      <c r="B9" s="5">
        <v>0.20958286000000001</v>
      </c>
      <c r="C9" s="5">
        <v>-0.78395115000000004</v>
      </c>
      <c r="D9" s="5">
        <v>0.49927951999999998</v>
      </c>
      <c r="E9" s="1">
        <f t="shared" si="0"/>
        <v>0.20958286000000001</v>
      </c>
      <c r="F9" s="1">
        <f t="shared" si="1"/>
        <v>-0.36895115000000006</v>
      </c>
      <c r="G9" s="1">
        <f t="shared" si="2"/>
        <v>0.22626951999999995</v>
      </c>
      <c r="H9" s="1">
        <f t="shared" si="3"/>
        <v>0.32400000000000007</v>
      </c>
      <c r="I9" s="3">
        <v>-0.3402</v>
      </c>
      <c r="J9" s="3">
        <v>0.1802</v>
      </c>
      <c r="K9" s="1">
        <f t="shared" si="4"/>
        <v>0.11441714000000006</v>
      </c>
      <c r="L9" s="4">
        <f t="shared" si="5"/>
        <v>2.8751150000000059E-2</v>
      </c>
      <c r="M9" s="1">
        <f t="shared" si="6"/>
        <v>4.6069519999999947E-2</v>
      </c>
      <c r="N9" s="1"/>
      <c r="O9" s="1"/>
      <c r="P9" s="1"/>
    </row>
    <row r="10" spans="2:16">
      <c r="B10" s="5">
        <v>0.19657356000000001</v>
      </c>
      <c r="C10" s="5">
        <v>-0.81806961</v>
      </c>
      <c r="D10" s="5">
        <v>0.60249138000000002</v>
      </c>
      <c r="E10" s="1">
        <f t="shared" si="0"/>
        <v>0.19657356000000001</v>
      </c>
      <c r="F10" s="1">
        <f t="shared" si="1"/>
        <v>-0.40306961000000002</v>
      </c>
      <c r="G10" s="1">
        <f t="shared" si="2"/>
        <v>0.32948137999999999</v>
      </c>
      <c r="H10" s="1">
        <f t="shared" si="3"/>
        <v>0.32400000000000007</v>
      </c>
      <c r="I10" s="3">
        <v>-0.37119999999999898</v>
      </c>
      <c r="J10" s="3">
        <v>0.28520000000000001</v>
      </c>
      <c r="K10" s="1">
        <f t="shared" si="4"/>
        <v>0.12742644000000006</v>
      </c>
      <c r="L10" s="4">
        <f t="shared" si="5"/>
        <v>3.1869610000001047E-2</v>
      </c>
      <c r="M10" s="1">
        <f t="shared" si="6"/>
        <v>4.4281379999999981E-2</v>
      </c>
      <c r="N10" s="1"/>
      <c r="O10" s="1"/>
      <c r="P10" s="1"/>
    </row>
    <row r="11" spans="2:16">
      <c r="B11" s="5">
        <v>0.18877894000000001</v>
      </c>
      <c r="C11" s="5">
        <v>-0.98000114000000005</v>
      </c>
      <c r="D11" s="5">
        <v>0.36056904000000001</v>
      </c>
      <c r="E11" s="1">
        <f t="shared" si="0"/>
        <v>0.18877894000000001</v>
      </c>
      <c r="F11" s="1">
        <f t="shared" si="1"/>
        <v>-0.56500114000000012</v>
      </c>
      <c r="G11" s="1">
        <f t="shared" si="2"/>
        <v>8.7559039999999977E-2</v>
      </c>
      <c r="H11" s="1">
        <f t="shared" si="3"/>
        <v>0.32400000000000007</v>
      </c>
      <c r="I11" s="3">
        <v>-0.54320000000000002</v>
      </c>
      <c r="J11" s="3">
        <v>5.0200000000000002E-2</v>
      </c>
      <c r="K11" s="1">
        <f t="shared" si="4"/>
        <v>0.13522106000000006</v>
      </c>
      <c r="L11" s="4">
        <f t="shared" si="5"/>
        <v>2.1801140000000108E-2</v>
      </c>
      <c r="M11" s="1">
        <f t="shared" si="6"/>
        <v>3.7359039999999975E-2</v>
      </c>
      <c r="N11" s="1"/>
      <c r="O11" s="1"/>
      <c r="P11" s="1"/>
    </row>
    <row r="12" spans="2:16">
      <c r="B12" s="5">
        <v>0.18074625</v>
      </c>
      <c r="C12" s="5">
        <v>-0.98341588999999996</v>
      </c>
      <c r="D12" s="5">
        <v>0.46219490000000002</v>
      </c>
      <c r="E12" s="1">
        <f t="shared" si="0"/>
        <v>0.18074625</v>
      </c>
      <c r="F12" s="1">
        <f t="shared" si="1"/>
        <v>-0.56841589000000003</v>
      </c>
      <c r="G12" s="1">
        <f t="shared" si="2"/>
        <v>0.18918489999999999</v>
      </c>
      <c r="H12" s="1">
        <f t="shared" si="3"/>
        <v>0.32400000000000007</v>
      </c>
      <c r="I12" s="3">
        <v>-0.54320000000000002</v>
      </c>
      <c r="J12" s="3">
        <v>0.1522</v>
      </c>
      <c r="K12" s="1">
        <f t="shared" si="4"/>
        <v>0.14325375000000007</v>
      </c>
      <c r="L12" s="4">
        <f t="shared" si="5"/>
        <v>2.5215890000000019E-2</v>
      </c>
      <c r="M12" s="1">
        <f t="shared" si="6"/>
        <v>3.6984899999999987E-2</v>
      </c>
      <c r="N12" s="1"/>
      <c r="O12" s="1"/>
      <c r="P12" s="1"/>
    </row>
    <row r="13" spans="2:16">
      <c r="B13" s="5">
        <v>0.17271355999999999</v>
      </c>
      <c r="C13" s="5">
        <v>-0.98683063000000004</v>
      </c>
      <c r="D13" s="5">
        <v>0.56382076000000003</v>
      </c>
      <c r="E13" s="1">
        <f t="shared" si="0"/>
        <v>0.17271355999999999</v>
      </c>
      <c r="F13" s="1">
        <f t="shared" si="1"/>
        <v>-0.57183063000000001</v>
      </c>
      <c r="G13" s="1">
        <f t="shared" si="2"/>
        <v>0.29081076</v>
      </c>
      <c r="H13" s="1">
        <f t="shared" si="3"/>
        <v>0.32400000000000007</v>
      </c>
      <c r="I13" s="3">
        <v>-0.54320000000000002</v>
      </c>
      <c r="J13" s="3">
        <v>0.25419999999999898</v>
      </c>
      <c r="K13" s="1">
        <f t="shared" si="4"/>
        <v>0.15128644000000008</v>
      </c>
      <c r="L13" s="4">
        <f t="shared" si="5"/>
        <v>2.863062999999999E-2</v>
      </c>
      <c r="M13" s="1">
        <f t="shared" si="6"/>
        <v>3.6610760000001019E-2</v>
      </c>
      <c r="N13" s="1"/>
      <c r="O13" s="1"/>
      <c r="P13" s="1"/>
    </row>
    <row r="14" spans="2:16">
      <c r="B14" s="5">
        <v>0.16475962</v>
      </c>
      <c r="C14" s="5">
        <v>-0.99021190000000003</v>
      </c>
      <c r="D14" s="5">
        <v>0.66445029</v>
      </c>
      <c r="E14" s="1">
        <f t="shared" si="0"/>
        <v>0.16475962</v>
      </c>
      <c r="F14" s="1">
        <f t="shared" si="1"/>
        <v>-0.5752119</v>
      </c>
      <c r="G14" s="1">
        <f t="shared" si="2"/>
        <v>0.39144028999999997</v>
      </c>
      <c r="H14" s="1">
        <f t="shared" si="3"/>
        <v>0.32400000000000007</v>
      </c>
      <c r="I14" s="3">
        <v>-0.54320000000000002</v>
      </c>
      <c r="J14" s="3">
        <v>0.35520000000000002</v>
      </c>
      <c r="K14" s="1">
        <f t="shared" si="4"/>
        <v>0.15924038000000007</v>
      </c>
      <c r="L14" s="4">
        <f t="shared" si="5"/>
        <v>3.2011899999999982E-2</v>
      </c>
      <c r="M14" s="1">
        <f t="shared" si="6"/>
        <v>3.6240289999999953E-2</v>
      </c>
      <c r="N14" s="1"/>
      <c r="O14" s="1"/>
      <c r="P14" s="1"/>
    </row>
    <row r="15" spans="2:16">
      <c r="B15" s="5">
        <v>0.15672691999999999</v>
      </c>
      <c r="C15" s="5">
        <v>-0.99362664000000001</v>
      </c>
      <c r="D15" s="5">
        <v>0.76607614999999996</v>
      </c>
      <c r="E15" s="1">
        <f t="shared" si="0"/>
        <v>0.15672691999999999</v>
      </c>
      <c r="F15" s="1">
        <f t="shared" si="1"/>
        <v>-0.57862663999999997</v>
      </c>
      <c r="G15" s="1">
        <f t="shared" si="2"/>
        <v>0.49306614999999993</v>
      </c>
      <c r="H15" s="1">
        <f t="shared" si="3"/>
        <v>0.32400000000000007</v>
      </c>
      <c r="I15" s="3">
        <v>-0.54320000000000002</v>
      </c>
      <c r="J15" s="3">
        <v>0.457199999999999</v>
      </c>
      <c r="K15" s="1">
        <f t="shared" si="4"/>
        <v>0.16727308000000007</v>
      </c>
      <c r="L15" s="4">
        <f t="shared" si="5"/>
        <v>3.5426639999999954E-2</v>
      </c>
      <c r="M15" s="1">
        <f t="shared" si="6"/>
        <v>3.5866150000000929E-2</v>
      </c>
      <c r="N15" s="1"/>
      <c r="O15" s="1"/>
      <c r="P15" s="1"/>
    </row>
    <row r="16" spans="2:16">
      <c r="B16" s="5">
        <v>0.17700452</v>
      </c>
      <c r="C16" s="5">
        <v>-1.0560157400000001</v>
      </c>
      <c r="D16" s="5">
        <v>0.35708419000000002</v>
      </c>
      <c r="E16" s="1">
        <f t="shared" si="0"/>
        <v>0.17700452</v>
      </c>
      <c r="F16" s="1">
        <f t="shared" si="1"/>
        <v>-0.64101574000000006</v>
      </c>
      <c r="G16" s="1">
        <f t="shared" si="2"/>
        <v>8.4074189999999993E-2</v>
      </c>
      <c r="H16" s="1">
        <f t="shared" si="3"/>
        <v>0.32400000000000007</v>
      </c>
      <c r="I16" s="3">
        <v>-0.62019999999999997</v>
      </c>
      <c r="J16" s="3">
        <v>5.0200000000000002E-2</v>
      </c>
      <c r="K16" s="1">
        <f t="shared" si="4"/>
        <v>0.14699548000000007</v>
      </c>
      <c r="L16" s="4">
        <f t="shared" si="5"/>
        <v>2.0815740000000083E-2</v>
      </c>
      <c r="M16" s="1">
        <f t="shared" si="6"/>
        <v>3.3874189999999992E-2</v>
      </c>
      <c r="N16" s="1"/>
      <c r="O16" s="1"/>
      <c r="P16" s="1"/>
    </row>
    <row r="17" spans="2:16">
      <c r="B17" s="5">
        <v>0.16897182999999999</v>
      </c>
      <c r="C17" s="5">
        <v>-1.0594304800000001</v>
      </c>
      <c r="D17" s="5">
        <v>0.45871004999999998</v>
      </c>
      <c r="E17" s="1">
        <f t="shared" si="0"/>
        <v>0.16897182999999999</v>
      </c>
      <c r="F17" s="1">
        <f t="shared" si="1"/>
        <v>-0.64443048000000003</v>
      </c>
      <c r="G17" s="1">
        <f t="shared" si="2"/>
        <v>0.18570004999999995</v>
      </c>
      <c r="H17" s="1">
        <f t="shared" si="3"/>
        <v>0.32400000000000007</v>
      </c>
      <c r="I17" s="3">
        <v>-0.62019999999999997</v>
      </c>
      <c r="J17" s="3">
        <v>0.1522</v>
      </c>
      <c r="K17" s="1">
        <f t="shared" si="4"/>
        <v>0.15502817000000008</v>
      </c>
      <c r="L17" s="4">
        <f t="shared" si="5"/>
        <v>2.4230480000000054E-2</v>
      </c>
      <c r="M17" s="1">
        <f t="shared" si="6"/>
        <v>3.3500049999999948E-2</v>
      </c>
      <c r="N17" s="1"/>
      <c r="O17" s="1"/>
      <c r="P17" s="1"/>
    </row>
    <row r="18" spans="2:16">
      <c r="B18" s="5">
        <v>0.16093914000000001</v>
      </c>
      <c r="C18" s="5">
        <v>-1.06284523</v>
      </c>
      <c r="D18" s="5">
        <v>0.56033591000000005</v>
      </c>
      <c r="E18" s="1">
        <f t="shared" si="0"/>
        <v>0.16093914000000001</v>
      </c>
      <c r="F18" s="1">
        <f t="shared" si="1"/>
        <v>-0.64784522999999994</v>
      </c>
      <c r="G18" s="1">
        <f t="shared" si="2"/>
        <v>0.28732591000000002</v>
      </c>
      <c r="H18" s="1">
        <f t="shared" si="3"/>
        <v>0.32400000000000007</v>
      </c>
      <c r="I18" s="3">
        <v>-0.62019999999999997</v>
      </c>
      <c r="J18" s="3">
        <v>0.25419999999999898</v>
      </c>
      <c r="K18" s="1">
        <f t="shared" si="4"/>
        <v>0.16306086000000006</v>
      </c>
      <c r="L18" s="4">
        <f t="shared" si="5"/>
        <v>2.7645229999999965E-2</v>
      </c>
      <c r="M18" s="1">
        <f t="shared" si="6"/>
        <v>3.3125910000001035E-2</v>
      </c>
      <c r="N18" s="1"/>
      <c r="O18" s="1"/>
      <c r="P18" s="1"/>
    </row>
    <row r="19" spans="2:16">
      <c r="B19" s="5">
        <v>0.15298518999999999</v>
      </c>
      <c r="C19" s="5">
        <v>-1.06622649</v>
      </c>
      <c r="D19" s="5">
        <v>0.66096544000000002</v>
      </c>
      <c r="E19" s="1">
        <f t="shared" si="0"/>
        <v>0.15298518999999999</v>
      </c>
      <c r="F19" s="1">
        <f t="shared" si="1"/>
        <v>-0.65122648999999999</v>
      </c>
      <c r="G19" s="1">
        <f t="shared" si="2"/>
        <v>0.38795543999999998</v>
      </c>
      <c r="H19" s="1">
        <f t="shared" si="3"/>
        <v>0.32400000000000007</v>
      </c>
      <c r="I19" s="3">
        <v>-0.62019999999999997</v>
      </c>
      <c r="J19" s="3">
        <v>0.35520000000000002</v>
      </c>
      <c r="K19" s="1">
        <f t="shared" si="4"/>
        <v>0.17101481000000007</v>
      </c>
      <c r="L19" s="4">
        <f t="shared" si="5"/>
        <v>3.1026490000000018E-2</v>
      </c>
      <c r="M19" s="1">
        <f t="shared" si="6"/>
        <v>3.2755439999999969E-2</v>
      </c>
      <c r="N19" s="1"/>
      <c r="O19" s="1"/>
      <c r="P19" s="1"/>
    </row>
    <row r="20" spans="2:16">
      <c r="B20" s="5">
        <v>0.14495250000000001</v>
      </c>
      <c r="C20" s="5">
        <v>-1.06964123</v>
      </c>
      <c r="D20" s="5">
        <v>0.76259129999999997</v>
      </c>
      <c r="E20" s="1">
        <f t="shared" si="0"/>
        <v>0.14495250000000001</v>
      </c>
      <c r="F20" s="1">
        <f t="shared" si="1"/>
        <v>-0.65464122999999996</v>
      </c>
      <c r="G20" s="1">
        <f t="shared" si="2"/>
        <v>0.48958129999999994</v>
      </c>
      <c r="H20" s="1">
        <f t="shared" si="3"/>
        <v>0.32400000000000007</v>
      </c>
      <c r="I20" s="3">
        <v>-0.62019999999999997</v>
      </c>
      <c r="J20" s="3">
        <v>0.457199999999999</v>
      </c>
      <c r="K20" s="1">
        <f t="shared" si="4"/>
        <v>0.17904750000000005</v>
      </c>
      <c r="L20" s="4">
        <f t="shared" si="5"/>
        <v>3.4441229999999989E-2</v>
      </c>
      <c r="M20" s="1">
        <f t="shared" si="6"/>
        <v>3.2381300000000945E-2</v>
      </c>
      <c r="N20" s="1"/>
      <c r="O20" s="1"/>
      <c r="P20" s="1"/>
    </row>
    <row r="21" spans="2:16">
      <c r="B21" s="5">
        <v>0.16538301</v>
      </c>
      <c r="C21" s="5">
        <v>-1.1310431299999999</v>
      </c>
      <c r="D21" s="5">
        <v>0.35364459999999998</v>
      </c>
      <c r="E21" s="1">
        <f t="shared" si="0"/>
        <v>0.16538301</v>
      </c>
      <c r="F21" s="1">
        <f t="shared" si="1"/>
        <v>-0.71604312999999986</v>
      </c>
      <c r="G21" s="1">
        <f t="shared" si="2"/>
        <v>8.0634599999999945E-2</v>
      </c>
      <c r="H21" s="1">
        <f t="shared" si="3"/>
        <v>0.32400000000000007</v>
      </c>
      <c r="I21" s="3">
        <v>-0.69620000000000004</v>
      </c>
      <c r="J21" s="3">
        <v>5.0200000000000002E-2</v>
      </c>
      <c r="K21" s="1">
        <f t="shared" si="4"/>
        <v>0.15861699000000007</v>
      </c>
      <c r="L21" s="4">
        <f t="shared" si="5"/>
        <v>1.984312999999982E-2</v>
      </c>
      <c r="M21" s="1">
        <f t="shared" si="6"/>
        <v>3.0434599999999944E-2</v>
      </c>
      <c r="N21" s="1"/>
      <c r="O21" s="1"/>
      <c r="P21" s="1"/>
    </row>
    <row r="22" spans="2:16">
      <c r="B22" s="5">
        <v>0.15735031999999999</v>
      </c>
      <c r="C22" s="5">
        <v>-1.13445788</v>
      </c>
      <c r="D22" s="5">
        <v>0.45527045999999999</v>
      </c>
      <c r="E22" s="1">
        <f t="shared" si="0"/>
        <v>0.15735031999999999</v>
      </c>
      <c r="F22" s="1">
        <f t="shared" si="1"/>
        <v>-0.71945787999999999</v>
      </c>
      <c r="G22" s="1">
        <f t="shared" si="2"/>
        <v>0.18226045999999996</v>
      </c>
      <c r="H22" s="1">
        <f t="shared" si="3"/>
        <v>0.32400000000000007</v>
      </c>
      <c r="I22" s="3">
        <v>-0.69620000000000004</v>
      </c>
      <c r="J22" s="3">
        <v>0.1522</v>
      </c>
      <c r="K22" s="1">
        <f t="shared" si="4"/>
        <v>0.16664968000000008</v>
      </c>
      <c r="L22" s="4">
        <f t="shared" si="5"/>
        <v>2.3257879999999953E-2</v>
      </c>
      <c r="M22" s="1">
        <f t="shared" si="6"/>
        <v>3.0060459999999956E-2</v>
      </c>
      <c r="N22" s="1"/>
      <c r="O22" s="1"/>
      <c r="P22" s="1"/>
    </row>
    <row r="23" spans="2:16">
      <c r="B23" s="5">
        <v>0.14931763000000001</v>
      </c>
      <c r="C23" s="5">
        <v>-1.13787262</v>
      </c>
      <c r="D23" s="5">
        <v>0.55689632</v>
      </c>
      <c r="E23" s="1">
        <f t="shared" si="0"/>
        <v>0.14931763000000001</v>
      </c>
      <c r="F23" s="1">
        <f t="shared" si="1"/>
        <v>-0.72287261999999997</v>
      </c>
      <c r="G23" s="1">
        <f t="shared" si="2"/>
        <v>0.28388631999999997</v>
      </c>
      <c r="H23" s="1">
        <f t="shared" si="3"/>
        <v>0.32400000000000007</v>
      </c>
      <c r="I23" s="3">
        <v>-0.69620000000000004</v>
      </c>
      <c r="J23" s="3">
        <v>0.25419999999999898</v>
      </c>
      <c r="K23" s="1">
        <f t="shared" si="4"/>
        <v>0.17468237000000006</v>
      </c>
      <c r="L23" s="4">
        <f t="shared" si="5"/>
        <v>2.6672619999999925E-2</v>
      </c>
      <c r="M23" s="1">
        <f t="shared" si="6"/>
        <v>2.9686320000000987E-2</v>
      </c>
      <c r="N23" s="1"/>
      <c r="O23" s="1"/>
      <c r="P23" s="1"/>
    </row>
    <row r="24" spans="2:16">
      <c r="B24" s="5">
        <v>0.14136368999999999</v>
      </c>
      <c r="C24" s="5">
        <v>-1.14125389</v>
      </c>
      <c r="D24" s="5">
        <v>0.65752584999999997</v>
      </c>
      <c r="E24" s="1">
        <f t="shared" si="0"/>
        <v>0.14136368999999999</v>
      </c>
      <c r="F24" s="1">
        <f t="shared" si="1"/>
        <v>-0.72625388999999996</v>
      </c>
      <c r="G24" s="1">
        <f t="shared" si="2"/>
        <v>0.38451584999999994</v>
      </c>
      <c r="H24" s="1">
        <f t="shared" si="3"/>
        <v>0.32400000000000007</v>
      </c>
      <c r="I24" s="3">
        <v>-0.69620000000000004</v>
      </c>
      <c r="J24" s="3">
        <v>0.35520000000000002</v>
      </c>
      <c r="K24" s="1">
        <f t="shared" si="4"/>
        <v>0.18263631000000008</v>
      </c>
      <c r="L24" s="4">
        <f t="shared" si="5"/>
        <v>3.0053889999999917E-2</v>
      </c>
      <c r="M24" s="1">
        <f t="shared" si="6"/>
        <v>2.9315849999999921E-2</v>
      </c>
      <c r="N24" s="1"/>
      <c r="O24" s="1"/>
      <c r="P24" s="1"/>
    </row>
    <row r="25" spans="2:16">
      <c r="B25" s="5">
        <v>0.13333099000000001</v>
      </c>
      <c r="C25" s="5">
        <v>-1.14466863</v>
      </c>
      <c r="D25" s="5">
        <v>0.75915171000000004</v>
      </c>
      <c r="E25" s="1">
        <f t="shared" si="0"/>
        <v>0.13333099000000001</v>
      </c>
      <c r="F25" s="1">
        <f t="shared" si="1"/>
        <v>-0.72966862999999993</v>
      </c>
      <c r="G25" s="1">
        <f t="shared" si="2"/>
        <v>0.48614171</v>
      </c>
      <c r="H25" s="1">
        <f t="shared" si="3"/>
        <v>0.32400000000000007</v>
      </c>
      <c r="I25" s="3">
        <v>-0.69620000000000004</v>
      </c>
      <c r="J25" s="3">
        <v>0.457199999999999</v>
      </c>
      <c r="K25" s="1">
        <f t="shared" si="4"/>
        <v>0.19066901000000006</v>
      </c>
      <c r="L25" s="4">
        <f t="shared" si="5"/>
        <v>3.3468629999999888E-2</v>
      </c>
      <c r="M25" s="1">
        <f t="shared" si="6"/>
        <v>2.8941710000001009E-2</v>
      </c>
      <c r="N25" s="1"/>
      <c r="O25" s="1"/>
      <c r="P25" s="1"/>
    </row>
    <row r="26" spans="2:16">
      <c r="B26" s="5">
        <v>0.1537615</v>
      </c>
      <c r="C26" s="5">
        <v>-1.2060705300000001</v>
      </c>
      <c r="D26" s="5">
        <v>0.35020500999999998</v>
      </c>
      <c r="E26" s="1">
        <f t="shared" si="0"/>
        <v>0.1537615</v>
      </c>
      <c r="F26" s="1">
        <f t="shared" si="1"/>
        <v>-0.79107053000000005</v>
      </c>
      <c r="G26" s="1">
        <f t="shared" si="2"/>
        <v>7.7195009999999953E-2</v>
      </c>
      <c r="H26" s="1">
        <f t="shared" si="3"/>
        <v>0.32400000000000007</v>
      </c>
      <c r="I26" s="3">
        <v>-0.772199999999999</v>
      </c>
      <c r="J26" s="3">
        <v>5.0200000000000002E-2</v>
      </c>
      <c r="K26" s="1">
        <f t="shared" si="4"/>
        <v>0.17023850000000007</v>
      </c>
      <c r="L26" s="4">
        <f t="shared" si="5"/>
        <v>1.8870530000001051E-2</v>
      </c>
      <c r="M26" s="1">
        <f t="shared" si="6"/>
        <v>2.6995009999999951E-2</v>
      </c>
      <c r="N26" s="1"/>
      <c r="O26" s="1"/>
      <c r="P26" s="1"/>
    </row>
    <row r="27" spans="2:16">
      <c r="B27" s="5">
        <v>0.14572880999999999</v>
      </c>
      <c r="C27" s="5">
        <v>-1.2094852700000001</v>
      </c>
      <c r="D27" s="5">
        <v>0.45183087</v>
      </c>
      <c r="E27" s="1">
        <f t="shared" si="0"/>
        <v>0.14572880999999999</v>
      </c>
      <c r="F27" s="1">
        <f t="shared" si="1"/>
        <v>-0.79448527000000002</v>
      </c>
      <c r="G27" s="1">
        <f t="shared" si="2"/>
        <v>0.17882086999999997</v>
      </c>
      <c r="H27" s="1">
        <f t="shared" si="3"/>
        <v>0.32400000000000007</v>
      </c>
      <c r="I27" s="3">
        <v>-0.772199999999999</v>
      </c>
      <c r="J27" s="3">
        <v>0.1522</v>
      </c>
      <c r="K27" s="1">
        <f t="shared" si="4"/>
        <v>0.17827119000000008</v>
      </c>
      <c r="L27" s="4">
        <f t="shared" si="5"/>
        <v>2.2285270000001023E-2</v>
      </c>
      <c r="M27" s="1">
        <f t="shared" si="6"/>
        <v>2.6620869999999963E-2</v>
      </c>
      <c r="N27" s="1"/>
      <c r="O27" s="1"/>
      <c r="P27" s="1"/>
    </row>
    <row r="28" spans="2:16">
      <c r="B28" s="5">
        <v>0.13769612000000001</v>
      </c>
      <c r="C28" s="5">
        <v>-1.21290001</v>
      </c>
      <c r="D28" s="5">
        <v>0.55345672999999995</v>
      </c>
      <c r="E28" s="1">
        <f t="shared" si="0"/>
        <v>0.13769612000000001</v>
      </c>
      <c r="F28" s="1">
        <f t="shared" si="1"/>
        <v>-0.79790000999999999</v>
      </c>
      <c r="G28" s="1">
        <f t="shared" si="2"/>
        <v>0.28044672999999992</v>
      </c>
      <c r="H28" s="1">
        <f t="shared" si="3"/>
        <v>0.32400000000000007</v>
      </c>
      <c r="I28" s="3">
        <v>-0.772199999999999</v>
      </c>
      <c r="J28" s="3">
        <v>0.25419999999999898</v>
      </c>
      <c r="K28" s="1">
        <f t="shared" si="4"/>
        <v>0.18630388000000006</v>
      </c>
      <c r="L28" s="4">
        <f t="shared" si="5"/>
        <v>2.5700010000000995E-2</v>
      </c>
      <c r="M28" s="1">
        <f t="shared" si="6"/>
        <v>2.624673000000094E-2</v>
      </c>
      <c r="N28" s="1"/>
      <c r="O28" s="1"/>
      <c r="P28" s="1"/>
    </row>
    <row r="29" spans="2:16">
      <c r="B29" s="5">
        <v>0.12974218000000001</v>
      </c>
      <c r="C29" s="5">
        <v>-1.21628128</v>
      </c>
      <c r="D29" s="5">
        <v>0.65408626000000003</v>
      </c>
      <c r="E29" s="1">
        <f t="shared" si="0"/>
        <v>0.12974218000000001</v>
      </c>
      <c r="F29" s="1">
        <f t="shared" si="1"/>
        <v>-0.80128127999999998</v>
      </c>
      <c r="G29" s="1">
        <f t="shared" si="2"/>
        <v>0.38107626</v>
      </c>
      <c r="H29" s="1">
        <f t="shared" si="3"/>
        <v>0.32400000000000007</v>
      </c>
      <c r="I29" s="3">
        <v>-0.772199999999999</v>
      </c>
      <c r="J29" s="3">
        <v>0.35520000000000002</v>
      </c>
      <c r="K29" s="1">
        <f t="shared" si="4"/>
        <v>0.19425782000000005</v>
      </c>
      <c r="L29" s="4">
        <f t="shared" si="5"/>
        <v>2.9081280000000986E-2</v>
      </c>
      <c r="M29" s="1">
        <f t="shared" si="6"/>
        <v>2.5876259999999984E-2</v>
      </c>
      <c r="N29" s="1"/>
      <c r="O29" s="1"/>
      <c r="P29" s="1"/>
    </row>
    <row r="30" spans="2:16">
      <c r="B30" s="5">
        <v>0.12170947999999999</v>
      </c>
      <c r="C30" s="5">
        <v>-1.21969602</v>
      </c>
      <c r="D30" s="5">
        <v>0.75571211999999999</v>
      </c>
      <c r="E30" s="1">
        <f t="shared" si="0"/>
        <v>0.12170947999999999</v>
      </c>
      <c r="F30" s="1">
        <f t="shared" si="1"/>
        <v>-0.80469601999999996</v>
      </c>
      <c r="G30" s="1">
        <f t="shared" si="2"/>
        <v>0.48270211999999996</v>
      </c>
      <c r="H30" s="1">
        <f t="shared" si="3"/>
        <v>0.32400000000000007</v>
      </c>
      <c r="I30" s="3">
        <v>-0.772199999999999</v>
      </c>
      <c r="J30" s="3">
        <v>0.457199999999999</v>
      </c>
      <c r="K30" s="1">
        <f t="shared" si="4"/>
        <v>0.20229052000000008</v>
      </c>
      <c r="L30" s="4">
        <f t="shared" si="5"/>
        <v>3.2496020000000958E-2</v>
      </c>
      <c r="M30" s="1">
        <f t="shared" si="6"/>
        <v>2.5502120000000961E-2</v>
      </c>
      <c r="N30" s="1"/>
      <c r="O30" s="1"/>
      <c r="P30" s="1"/>
    </row>
    <row r="31" spans="2:16">
      <c r="B31" s="5">
        <v>0.14213999999999999</v>
      </c>
      <c r="C31" s="5">
        <v>-1.2810979199999999</v>
      </c>
      <c r="D31" s="5">
        <v>0.34676541999999999</v>
      </c>
      <c r="E31" s="1">
        <f t="shared" si="0"/>
        <v>0.14213999999999999</v>
      </c>
      <c r="F31" s="1">
        <f t="shared" si="1"/>
        <v>-0.86609791999999985</v>
      </c>
      <c r="G31" s="1">
        <f t="shared" si="2"/>
        <v>7.375541999999996E-2</v>
      </c>
      <c r="H31" s="1">
        <f t="shared" si="3"/>
        <v>0.32400000000000007</v>
      </c>
      <c r="I31" s="3">
        <v>-0.84819999999999995</v>
      </c>
      <c r="J31" s="3">
        <v>5.0200000000000002E-2</v>
      </c>
      <c r="K31" s="1">
        <f t="shared" si="4"/>
        <v>0.18186000000000008</v>
      </c>
      <c r="L31" s="4">
        <f t="shared" si="5"/>
        <v>1.7897919999999901E-2</v>
      </c>
      <c r="M31" s="1">
        <f t="shared" si="6"/>
        <v>2.3555419999999959E-2</v>
      </c>
      <c r="N31" s="1"/>
      <c r="O31" s="1"/>
      <c r="P31" s="1"/>
    </row>
    <row r="32" spans="2:16">
      <c r="B32" s="5">
        <v>0.13410730000000001</v>
      </c>
      <c r="C32" s="5">
        <v>-1.2845126600000001</v>
      </c>
      <c r="D32" s="5">
        <v>0.44839128</v>
      </c>
      <c r="E32" s="1">
        <f t="shared" si="0"/>
        <v>0.13410730000000001</v>
      </c>
      <c r="F32" s="1">
        <f t="shared" si="1"/>
        <v>-0.86951266000000005</v>
      </c>
      <c r="G32" s="1">
        <f t="shared" si="2"/>
        <v>0.17538127999999997</v>
      </c>
      <c r="H32" s="1">
        <f t="shared" si="3"/>
        <v>0.32400000000000007</v>
      </c>
      <c r="I32" s="3">
        <v>-0.84819999999999995</v>
      </c>
      <c r="J32" s="3">
        <v>0.1522</v>
      </c>
      <c r="K32" s="1">
        <f t="shared" si="4"/>
        <v>0.18989270000000005</v>
      </c>
      <c r="L32" s="4">
        <f t="shared" si="5"/>
        <v>2.1312660000000094E-2</v>
      </c>
      <c r="M32" s="1">
        <f t="shared" si="6"/>
        <v>2.3181279999999971E-2</v>
      </c>
      <c r="N32" s="1"/>
      <c r="O32" s="1"/>
      <c r="P32" s="1"/>
    </row>
    <row r="33" spans="2:16">
      <c r="B33" s="5">
        <v>0.12607461</v>
      </c>
      <c r="C33" s="5">
        <v>-1.28792741</v>
      </c>
      <c r="D33" s="5">
        <v>0.55001714000000002</v>
      </c>
      <c r="E33" s="1">
        <f t="shared" si="0"/>
        <v>0.12607461</v>
      </c>
      <c r="F33" s="1">
        <f t="shared" si="1"/>
        <v>-0.87292740999999996</v>
      </c>
      <c r="G33" s="1">
        <f t="shared" si="2"/>
        <v>0.27700713999999999</v>
      </c>
      <c r="H33" s="1">
        <f t="shared" si="3"/>
        <v>0.32400000000000007</v>
      </c>
      <c r="I33" s="3">
        <v>-0.84819999999999995</v>
      </c>
      <c r="J33" s="3">
        <v>0.25419999999999898</v>
      </c>
      <c r="K33" s="1">
        <f t="shared" si="4"/>
        <v>0.19792539000000006</v>
      </c>
      <c r="L33" s="4">
        <f t="shared" si="5"/>
        <v>2.4727410000000005E-2</v>
      </c>
      <c r="M33" s="1">
        <f t="shared" si="6"/>
        <v>2.2807140000001003E-2</v>
      </c>
      <c r="N33" s="1"/>
      <c r="O33" s="1"/>
      <c r="P33" s="1"/>
    </row>
    <row r="34" spans="2:16">
      <c r="B34" s="5">
        <v>0.11812067</v>
      </c>
      <c r="C34" s="5">
        <v>-1.29130867</v>
      </c>
      <c r="D34" s="5">
        <v>0.65064666999999998</v>
      </c>
      <c r="E34" s="1">
        <f t="shared" si="0"/>
        <v>0.11812067</v>
      </c>
      <c r="F34" s="1">
        <f t="shared" ref="F34:F50" si="7">C34+$O$2</f>
        <v>-0.87630867000000001</v>
      </c>
      <c r="G34" s="1">
        <f t="shared" ref="G34:G50" si="8">D34-$P$2</f>
        <v>0.37763666999999995</v>
      </c>
      <c r="H34" s="1">
        <f t="shared" ref="H34:H50" si="9">$N$2</f>
        <v>0.32400000000000007</v>
      </c>
      <c r="I34" s="3">
        <v>-0.84819999999999995</v>
      </c>
      <c r="J34" s="3">
        <v>0.35520000000000002</v>
      </c>
      <c r="K34" s="1">
        <f t="shared" ref="K34:K50" si="10">ABS(E34-$N$2)</f>
        <v>0.20587933000000008</v>
      </c>
      <c r="L34" s="4">
        <f t="shared" si="5"/>
        <v>2.8108670000000058E-2</v>
      </c>
      <c r="M34" s="1">
        <f t="shared" si="6"/>
        <v>2.2436669999999936E-2</v>
      </c>
      <c r="N34" s="1"/>
      <c r="O34" s="1"/>
      <c r="P34" s="1"/>
    </row>
    <row r="35" spans="2:16">
      <c r="B35" s="5">
        <v>0.11008798</v>
      </c>
      <c r="C35" s="5">
        <v>-1.29472341</v>
      </c>
      <c r="D35" s="5">
        <v>0.75227253000000005</v>
      </c>
      <c r="E35" s="1">
        <f t="shared" si="0"/>
        <v>0.11008798</v>
      </c>
      <c r="F35" s="1">
        <f t="shared" si="7"/>
        <v>-0.87972340999999998</v>
      </c>
      <c r="G35" s="1">
        <f t="shared" si="8"/>
        <v>0.47926253000000002</v>
      </c>
      <c r="H35" s="1">
        <f t="shared" si="9"/>
        <v>0.32400000000000007</v>
      </c>
      <c r="I35" s="3">
        <v>-0.84819999999999995</v>
      </c>
      <c r="J35" s="3">
        <v>0.457199999999999</v>
      </c>
      <c r="K35" s="1">
        <f t="shared" si="10"/>
        <v>0.21391202000000006</v>
      </c>
      <c r="L35" s="4">
        <f t="shared" si="5"/>
        <v>3.1523410000000029E-2</v>
      </c>
      <c r="M35" s="1">
        <f t="shared" si="6"/>
        <v>2.2062530000001024E-2</v>
      </c>
      <c r="N35" s="1"/>
      <c r="O35" s="1"/>
      <c r="P35" s="1"/>
    </row>
    <row r="36" spans="2:16">
      <c r="B36" s="5">
        <v>0.13051848999999999</v>
      </c>
      <c r="C36" s="5">
        <v>-1.3561253099999999</v>
      </c>
      <c r="D36" s="5">
        <v>0.34332583</v>
      </c>
      <c r="E36" s="1">
        <f t="shared" si="0"/>
        <v>0.13051848999999999</v>
      </c>
      <c r="F36" s="1">
        <f t="shared" si="7"/>
        <v>-0.94112530999999988</v>
      </c>
      <c r="G36" s="1">
        <f t="shared" si="8"/>
        <v>7.0315829999999968E-2</v>
      </c>
      <c r="H36" s="1">
        <f t="shared" si="9"/>
        <v>0.32400000000000007</v>
      </c>
      <c r="I36" s="3">
        <v>-0.92420000000000002</v>
      </c>
      <c r="J36" s="3">
        <v>5.0200000000000002E-2</v>
      </c>
      <c r="K36" s="1">
        <f t="shared" si="10"/>
        <v>0.19348151000000008</v>
      </c>
      <c r="L36" s="4">
        <f t="shared" si="5"/>
        <v>1.692530999999986E-2</v>
      </c>
      <c r="M36" s="1">
        <f t="shared" si="6"/>
        <v>2.0115829999999967E-2</v>
      </c>
      <c r="N36" s="1"/>
      <c r="O36" s="1"/>
      <c r="P36" s="1"/>
    </row>
    <row r="37" spans="2:16">
      <c r="B37" s="5">
        <v>0.12248579</v>
      </c>
      <c r="C37" s="5">
        <v>-1.3595400600000001</v>
      </c>
      <c r="D37" s="5">
        <v>0.44495169000000001</v>
      </c>
      <c r="E37" s="1">
        <f t="shared" si="0"/>
        <v>0.12248579</v>
      </c>
      <c r="F37" s="1">
        <f t="shared" si="7"/>
        <v>-0.94454006000000001</v>
      </c>
      <c r="G37" s="1">
        <f t="shared" si="8"/>
        <v>0.17194168999999998</v>
      </c>
      <c r="H37" s="1">
        <f t="shared" si="9"/>
        <v>0.32400000000000007</v>
      </c>
      <c r="I37" s="3">
        <v>-0.92420000000000002</v>
      </c>
      <c r="J37" s="3">
        <v>0.1522</v>
      </c>
      <c r="K37" s="1">
        <f t="shared" si="10"/>
        <v>0.20151421000000008</v>
      </c>
      <c r="L37" s="4">
        <f t="shared" si="5"/>
        <v>2.0340059999999993E-2</v>
      </c>
      <c r="M37" s="1">
        <f t="shared" si="6"/>
        <v>1.9741689999999978E-2</v>
      </c>
      <c r="N37" s="1"/>
      <c r="O37" s="1"/>
      <c r="P37" s="1"/>
    </row>
    <row r="38" spans="2:16">
      <c r="B38" s="5">
        <v>0.1144531</v>
      </c>
      <c r="C38" s="5">
        <v>-1.3629548</v>
      </c>
      <c r="D38" s="5">
        <v>0.54657754999999997</v>
      </c>
      <c r="E38" s="1">
        <f t="shared" si="0"/>
        <v>0.1144531</v>
      </c>
      <c r="F38" s="1">
        <f t="shared" si="7"/>
        <v>-0.94795479999999999</v>
      </c>
      <c r="G38" s="1">
        <f t="shared" si="8"/>
        <v>0.27356754999999994</v>
      </c>
      <c r="H38" s="1">
        <f t="shared" si="9"/>
        <v>0.32400000000000007</v>
      </c>
      <c r="I38" s="3">
        <v>-0.92420000000000002</v>
      </c>
      <c r="J38" s="3">
        <v>0.25419999999999898</v>
      </c>
      <c r="K38" s="1">
        <f t="shared" si="10"/>
        <v>0.20954690000000006</v>
      </c>
      <c r="L38" s="4">
        <f t="shared" si="5"/>
        <v>2.3754799999999965E-2</v>
      </c>
      <c r="M38" s="1">
        <f t="shared" si="6"/>
        <v>1.9367550000000955E-2</v>
      </c>
      <c r="N38" s="1"/>
      <c r="O38" s="1"/>
      <c r="P38" s="1"/>
    </row>
    <row r="39" spans="2:16">
      <c r="B39" s="5">
        <v>0.10649916</v>
      </c>
      <c r="C39" s="5">
        <v>-1.36633607</v>
      </c>
      <c r="D39" s="5">
        <v>0.64720708000000005</v>
      </c>
      <c r="E39" s="1">
        <f t="shared" si="0"/>
        <v>0.10649916</v>
      </c>
      <c r="F39" s="1">
        <f t="shared" si="7"/>
        <v>-0.95133606999999998</v>
      </c>
      <c r="G39" s="1">
        <f t="shared" si="8"/>
        <v>0.37419708000000002</v>
      </c>
      <c r="H39" s="1">
        <f t="shared" si="9"/>
        <v>0.32400000000000007</v>
      </c>
      <c r="I39" s="3">
        <v>-0.92420000000000002</v>
      </c>
      <c r="J39" s="3">
        <v>0.35520000000000002</v>
      </c>
      <c r="K39" s="1">
        <f t="shared" si="10"/>
        <v>0.21750084000000008</v>
      </c>
      <c r="L39" s="4">
        <f t="shared" si="5"/>
        <v>2.7136069999999957E-2</v>
      </c>
      <c r="M39" s="1">
        <f t="shared" si="6"/>
        <v>1.899708E-2</v>
      </c>
      <c r="N39" s="1"/>
      <c r="O39" s="1"/>
      <c r="P39" s="1"/>
    </row>
    <row r="40" spans="2:16">
      <c r="B40" s="5">
        <v>9.846647E-2</v>
      </c>
      <c r="C40" s="5">
        <v>-1.36975081</v>
      </c>
      <c r="D40" s="5">
        <v>0.74883294</v>
      </c>
      <c r="E40" s="1">
        <f t="shared" si="0"/>
        <v>9.846647E-2</v>
      </c>
      <c r="F40" s="1">
        <f t="shared" si="7"/>
        <v>-0.95475080999999995</v>
      </c>
      <c r="G40" s="1">
        <f t="shared" si="8"/>
        <v>0.47582293999999997</v>
      </c>
      <c r="H40" s="1">
        <f t="shared" si="9"/>
        <v>0.32400000000000007</v>
      </c>
      <c r="I40" s="3">
        <v>-0.92420000000000002</v>
      </c>
      <c r="J40" s="3">
        <v>0.457199999999999</v>
      </c>
      <c r="K40" s="1">
        <f t="shared" si="10"/>
        <v>0.22553353000000007</v>
      </c>
      <c r="L40" s="4">
        <f t="shared" si="5"/>
        <v>3.0550809999999928E-2</v>
      </c>
      <c r="M40" s="1">
        <f t="shared" si="6"/>
        <v>1.8622940000000976E-2</v>
      </c>
      <c r="N40" s="1"/>
      <c r="O40" s="1"/>
      <c r="P40" s="1"/>
    </row>
    <row r="41" spans="2:16">
      <c r="B41" s="5">
        <v>0.11874406</v>
      </c>
      <c r="C41" s="5">
        <v>-1.4321399100000001</v>
      </c>
      <c r="D41" s="5">
        <v>0.33984098000000001</v>
      </c>
      <c r="E41" s="1">
        <f t="shared" si="0"/>
        <v>0.11874406</v>
      </c>
      <c r="F41" s="1">
        <f t="shared" si="7"/>
        <v>-1.01713991</v>
      </c>
      <c r="G41" s="1">
        <f t="shared" si="8"/>
        <v>6.6830979999999984E-2</v>
      </c>
      <c r="H41" s="1">
        <f t="shared" si="9"/>
        <v>0.32400000000000007</v>
      </c>
      <c r="I41" s="3">
        <v>-1.0012000000000001</v>
      </c>
      <c r="J41" s="3">
        <v>5.0200000000000002E-2</v>
      </c>
      <c r="K41" s="1">
        <f t="shared" si="10"/>
        <v>0.20525594000000008</v>
      </c>
      <c r="L41" s="4">
        <f t="shared" si="5"/>
        <v>1.5939909999999946E-2</v>
      </c>
      <c r="M41" s="1">
        <f t="shared" si="6"/>
        <v>1.6630979999999983E-2</v>
      </c>
      <c r="N41" s="1"/>
      <c r="O41" s="1"/>
      <c r="P41" s="1"/>
    </row>
    <row r="42" spans="2:16">
      <c r="B42" s="5">
        <v>0.11071137</v>
      </c>
      <c r="C42" s="5">
        <v>-1.43555465</v>
      </c>
      <c r="D42" s="5">
        <v>0.44146684000000003</v>
      </c>
      <c r="E42" s="1">
        <f t="shared" si="0"/>
        <v>0.11071137</v>
      </c>
      <c r="F42" s="1">
        <f t="shared" si="7"/>
        <v>-1.02055465</v>
      </c>
      <c r="G42" s="1">
        <f t="shared" si="8"/>
        <v>0.16845684</v>
      </c>
      <c r="H42" s="1">
        <f t="shared" si="9"/>
        <v>0.32400000000000007</v>
      </c>
      <c r="I42" s="3">
        <v>-1.0012000000000001</v>
      </c>
      <c r="J42" s="3">
        <v>0.1522</v>
      </c>
      <c r="K42" s="1">
        <f t="shared" si="10"/>
        <v>0.21328863000000006</v>
      </c>
      <c r="L42" s="4">
        <f t="shared" si="5"/>
        <v>1.9354649999999918E-2</v>
      </c>
      <c r="M42" s="1">
        <f t="shared" si="6"/>
        <v>1.6256839999999995E-2</v>
      </c>
      <c r="N42" s="1"/>
      <c r="O42" s="1"/>
      <c r="P42" s="1"/>
    </row>
    <row r="43" spans="2:16">
      <c r="B43" s="5">
        <v>0.10267867999999999</v>
      </c>
      <c r="C43" s="5">
        <v>-1.4389694</v>
      </c>
      <c r="D43" s="5">
        <v>0.54309269999999998</v>
      </c>
      <c r="E43" s="1">
        <f t="shared" si="0"/>
        <v>0.10267867999999999</v>
      </c>
      <c r="F43" s="1">
        <f t="shared" si="7"/>
        <v>-1.0239693999999999</v>
      </c>
      <c r="G43" s="1">
        <f t="shared" si="8"/>
        <v>0.27008269999999995</v>
      </c>
      <c r="H43" s="1">
        <f t="shared" si="9"/>
        <v>0.32400000000000007</v>
      </c>
      <c r="I43" s="3">
        <v>-1.0012000000000001</v>
      </c>
      <c r="J43" s="3">
        <v>0.25419999999999898</v>
      </c>
      <c r="K43" s="1">
        <f t="shared" si="10"/>
        <v>0.22132132000000007</v>
      </c>
      <c r="L43" s="4">
        <f t="shared" si="5"/>
        <v>2.2769399999999829E-2</v>
      </c>
      <c r="M43" s="1">
        <f t="shared" si="6"/>
        <v>1.5882700000000971E-2</v>
      </c>
      <c r="N43" s="1"/>
      <c r="O43" s="1"/>
      <c r="P43" s="1"/>
    </row>
    <row r="44" spans="2:16">
      <c r="B44" s="5">
        <v>9.4724740000000002E-2</v>
      </c>
      <c r="C44" s="5">
        <v>-1.44235066</v>
      </c>
      <c r="D44" s="5">
        <v>0.64372222999999995</v>
      </c>
      <c r="E44" s="1">
        <f t="shared" si="0"/>
        <v>9.4724740000000002E-2</v>
      </c>
      <c r="F44" s="1">
        <f t="shared" si="7"/>
        <v>-1.02735066</v>
      </c>
      <c r="G44" s="1">
        <f t="shared" si="8"/>
        <v>0.37071222999999992</v>
      </c>
      <c r="H44" s="1">
        <f t="shared" si="9"/>
        <v>0.32400000000000007</v>
      </c>
      <c r="I44" s="3">
        <v>-1.0012000000000001</v>
      </c>
      <c r="J44" s="3">
        <v>0.35520000000000002</v>
      </c>
      <c r="K44" s="1">
        <f t="shared" si="10"/>
        <v>0.22927526000000006</v>
      </c>
      <c r="L44" s="4">
        <f t="shared" si="5"/>
        <v>2.6150659999999881E-2</v>
      </c>
      <c r="M44" s="1">
        <f t="shared" si="6"/>
        <v>1.5512229999999905E-2</v>
      </c>
      <c r="N44" s="1"/>
      <c r="O44" s="1"/>
      <c r="P44" s="1"/>
    </row>
    <row r="45" spans="2:16">
      <c r="B45" s="5">
        <v>8.6692039999999998E-2</v>
      </c>
      <c r="C45" s="5">
        <v>-1.4457654</v>
      </c>
      <c r="D45" s="5">
        <v>0.74534809000000002</v>
      </c>
      <c r="E45" s="1">
        <f t="shared" si="0"/>
        <v>8.6692039999999998E-2</v>
      </c>
      <c r="F45" s="1">
        <f t="shared" si="7"/>
        <v>-1.0307653999999999</v>
      </c>
      <c r="G45" s="1">
        <f t="shared" si="8"/>
        <v>0.47233808999999999</v>
      </c>
      <c r="H45" s="1">
        <f t="shared" si="9"/>
        <v>0.32400000000000007</v>
      </c>
      <c r="I45" s="3">
        <v>-1.0012000000000001</v>
      </c>
      <c r="J45" s="3">
        <v>0.457199999999999</v>
      </c>
      <c r="K45" s="1">
        <f t="shared" si="10"/>
        <v>0.23730796000000007</v>
      </c>
      <c r="L45" s="4">
        <f t="shared" si="5"/>
        <v>2.9565399999999853E-2</v>
      </c>
      <c r="M45" s="1">
        <f t="shared" si="6"/>
        <v>1.5138090000000992E-2</v>
      </c>
      <c r="N45" s="1"/>
      <c r="O45" s="1"/>
      <c r="P45" s="1"/>
    </row>
    <row r="46" spans="2:16">
      <c r="B46" s="5">
        <v>0.10712256000000001</v>
      </c>
      <c r="C46" s="5">
        <v>-1.5071673000000001</v>
      </c>
      <c r="D46" s="5">
        <v>0.33640139000000002</v>
      </c>
      <c r="E46" s="1">
        <f t="shared" si="0"/>
        <v>0.10712256000000001</v>
      </c>
      <c r="F46" s="1">
        <f t="shared" si="7"/>
        <v>-1.0921673000000001</v>
      </c>
      <c r="G46" s="1">
        <f t="shared" si="8"/>
        <v>6.3391389999999992E-2</v>
      </c>
      <c r="H46" s="1">
        <f t="shared" si="9"/>
        <v>0.32400000000000007</v>
      </c>
      <c r="I46" s="3">
        <v>-1.0771999999999899</v>
      </c>
      <c r="J46" s="3">
        <v>5.0200000000000002E-2</v>
      </c>
      <c r="K46" s="1">
        <f t="shared" si="10"/>
        <v>0.21687744000000006</v>
      </c>
      <c r="L46" s="4">
        <f t="shared" si="5"/>
        <v>1.496730000001012E-2</v>
      </c>
      <c r="M46" s="1">
        <f t="shared" si="6"/>
        <v>1.319138999999999E-2</v>
      </c>
      <c r="N46" s="1"/>
      <c r="O46" s="1"/>
      <c r="P46" s="1"/>
    </row>
    <row r="47" spans="2:16">
      <c r="B47" s="5">
        <v>9.9089860000000002E-2</v>
      </c>
      <c r="C47" s="5">
        <v>-1.51058205</v>
      </c>
      <c r="D47" s="5">
        <v>0.43802724999999998</v>
      </c>
      <c r="E47" s="1">
        <f t="shared" si="0"/>
        <v>9.9089860000000002E-2</v>
      </c>
      <c r="F47" s="1">
        <f t="shared" si="7"/>
        <v>-1.09558205</v>
      </c>
      <c r="G47" s="1">
        <f t="shared" si="8"/>
        <v>0.16501724999999995</v>
      </c>
      <c r="H47" s="1">
        <f t="shared" si="9"/>
        <v>0.32400000000000007</v>
      </c>
      <c r="I47" s="3">
        <v>-1.0771999999999899</v>
      </c>
      <c r="J47" s="3">
        <v>0.1522</v>
      </c>
      <c r="K47" s="1">
        <f t="shared" si="10"/>
        <v>0.22491014000000006</v>
      </c>
      <c r="L47" s="4">
        <f t="shared" si="5"/>
        <v>1.8382050000010031E-2</v>
      </c>
      <c r="M47" s="1">
        <f t="shared" si="6"/>
        <v>1.2817249999999947E-2</v>
      </c>
      <c r="N47" s="1"/>
      <c r="O47" s="1"/>
      <c r="P47" s="1"/>
    </row>
    <row r="48" spans="2:16">
      <c r="B48" s="5">
        <v>9.1057170000000007E-2</v>
      </c>
      <c r="C48" s="5">
        <v>-1.51399679</v>
      </c>
      <c r="D48" s="5">
        <v>0.53965311000000005</v>
      </c>
      <c r="E48" s="1">
        <f t="shared" si="0"/>
        <v>9.1057170000000007E-2</v>
      </c>
      <c r="F48" s="1">
        <f t="shared" si="7"/>
        <v>-1.0989967899999999</v>
      </c>
      <c r="G48" s="1">
        <f t="shared" si="8"/>
        <v>0.26664311000000002</v>
      </c>
      <c r="H48" s="1">
        <f t="shared" si="9"/>
        <v>0.32400000000000007</v>
      </c>
      <c r="I48" s="3">
        <v>-1.0771999999999899</v>
      </c>
      <c r="J48" s="3">
        <v>0.25419999999999898</v>
      </c>
      <c r="K48" s="1">
        <f t="shared" si="10"/>
        <v>0.23294283000000005</v>
      </c>
      <c r="L48" s="4">
        <f t="shared" si="5"/>
        <v>2.1796790000010002E-2</v>
      </c>
      <c r="M48" s="1">
        <f t="shared" si="6"/>
        <v>1.2443110000001034E-2</v>
      </c>
      <c r="N48" s="1"/>
      <c r="O48" s="1"/>
      <c r="P48" s="1"/>
    </row>
    <row r="49" spans="2:16">
      <c r="B49" s="5">
        <v>8.310323E-2</v>
      </c>
      <c r="C49" s="5">
        <v>-1.51737805</v>
      </c>
      <c r="D49" s="5">
        <v>0.64028264000000001</v>
      </c>
      <c r="E49" s="1">
        <f t="shared" si="0"/>
        <v>8.310323E-2</v>
      </c>
      <c r="F49" s="1">
        <f t="shared" si="7"/>
        <v>-1.10237805</v>
      </c>
      <c r="G49" s="1">
        <f t="shared" si="8"/>
        <v>0.36727263999999998</v>
      </c>
      <c r="H49" s="1">
        <f t="shared" si="9"/>
        <v>0.32400000000000007</v>
      </c>
      <c r="I49" s="3">
        <v>-1.0771999999999899</v>
      </c>
      <c r="J49" s="3">
        <v>0.35520000000000002</v>
      </c>
      <c r="K49" s="1">
        <f t="shared" si="10"/>
        <v>0.24089677000000007</v>
      </c>
      <c r="L49" s="4">
        <f t="shared" si="5"/>
        <v>2.5178050000010055E-2</v>
      </c>
      <c r="M49" s="1">
        <f t="shared" si="6"/>
        <v>1.2072639999999968E-2</v>
      </c>
      <c r="N49" s="1"/>
      <c r="O49" s="1"/>
      <c r="P49" s="1"/>
    </row>
    <row r="50" spans="2:16">
      <c r="B50" s="5">
        <v>7.5070540000000005E-2</v>
      </c>
      <c r="C50" s="5">
        <v>-1.5207927999999999</v>
      </c>
      <c r="D50" s="5">
        <v>0.74190849999999997</v>
      </c>
      <c r="E50" s="1">
        <f t="shared" si="0"/>
        <v>7.5070540000000005E-2</v>
      </c>
      <c r="F50" s="1">
        <f t="shared" si="7"/>
        <v>-1.1057927999999999</v>
      </c>
      <c r="G50" s="1">
        <f t="shared" si="8"/>
        <v>0.46889849999999994</v>
      </c>
      <c r="H50" s="1">
        <f t="shared" si="9"/>
        <v>0.32400000000000007</v>
      </c>
      <c r="I50" s="3">
        <v>-1.0771999999999899</v>
      </c>
      <c r="J50" s="3">
        <v>0.457199999999999</v>
      </c>
      <c r="K50" s="1">
        <f t="shared" si="10"/>
        <v>0.24892946000000005</v>
      </c>
      <c r="L50" s="4">
        <f t="shared" si="5"/>
        <v>2.8592800000009966E-2</v>
      </c>
      <c r="M50" s="1">
        <f t="shared" si="6"/>
        <v>1.1698500000000944E-2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0.17602705632653071</v>
      </c>
      <c r="L51" s="4">
        <f t="shared" si="11"/>
        <v>2.6663116734695062E-2</v>
      </c>
      <c r="M51" s="1">
        <f t="shared" si="11"/>
        <v>2.9338840408163664E-2</v>
      </c>
      <c r="N51" s="1"/>
      <c r="O51" s="1"/>
      <c r="P51" s="1"/>
    </row>
    <row r="52" spans="2:16">
      <c r="K52">
        <f>_xlfn.STDEV.P(K2:K50)</f>
        <v>4.3409517406149352E-2</v>
      </c>
      <c r="L52">
        <f>_xlfn.STDEV.P(L2:L50)</f>
        <v>5.8875135198205933E-3</v>
      </c>
      <c r="M52">
        <f>_xlfn.STDEV.P(M2:M50)</f>
        <v>1.2558951072306659E-2</v>
      </c>
    </row>
  </sheetData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6" width="12.5703125"/>
    <col min="7" max="7" width="11.42578125"/>
    <col min="11" max="11" width="12.5703125"/>
    <col min="13" max="13" width="11.42578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9">
        <v>0.19913154999999999</v>
      </c>
      <c r="C2" s="9">
        <v>-0.54767334999999995</v>
      </c>
      <c r="D2" s="9">
        <v>0.56792898999999997</v>
      </c>
      <c r="E2" s="1">
        <f t="shared" ref="E2:E50" si="0">B2</f>
        <v>0.19913154999999999</v>
      </c>
      <c r="F2" s="1">
        <f t="shared" ref="F2:F50" si="1">C2+$O$2</f>
        <v>-0.13267334999999997</v>
      </c>
      <c r="G2" s="1">
        <f t="shared" ref="G2:G50" si="2">D2-$P$2</f>
        <v>0.29491898999999994</v>
      </c>
      <c r="H2" s="1">
        <f t="shared" ref="H2:H50" si="3">$N$2</f>
        <v>0.32400000000000007</v>
      </c>
      <c r="I2" s="3">
        <v>-8.8200000000000001E-2</v>
      </c>
      <c r="J2" s="3">
        <v>0.25519999999999898</v>
      </c>
      <c r="K2" s="1">
        <f t="shared" ref="K2:K50" si="4">ABS(E2-$N$2)</f>
        <v>0.12486845000000008</v>
      </c>
      <c r="L2" s="4">
        <f t="shared" ref="L2:M50" si="5">ABS(F2-I2)</f>
        <v>4.4473349999999967E-2</v>
      </c>
      <c r="M2" s="1">
        <f t="shared" si="5"/>
        <v>3.9718990000000953E-2</v>
      </c>
      <c r="N2" s="1">
        <f>0.4-0.086+0.012-0.002</f>
        <v>0.32400000000000007</v>
      </c>
      <c r="O2" s="1">
        <v>0.41499999999999998</v>
      </c>
      <c r="P2" s="1">
        <f>0.4-0.218+0.01876+0.07225</f>
        <v>0.27301000000000003</v>
      </c>
    </row>
    <row r="3" spans="2:16">
      <c r="B3" s="9">
        <v>0.17063018999999999</v>
      </c>
      <c r="C3" s="9">
        <v>-0.58006404</v>
      </c>
      <c r="D3" s="9">
        <v>0.66750567999999999</v>
      </c>
      <c r="E3" s="1">
        <f t="shared" si="0"/>
        <v>0.17063018999999999</v>
      </c>
      <c r="F3" s="1">
        <f t="shared" si="1"/>
        <v>-0.16506404000000002</v>
      </c>
      <c r="G3" s="1">
        <f t="shared" si="2"/>
        <v>0.39449567999999996</v>
      </c>
      <c r="H3" s="1">
        <f t="shared" si="3"/>
        <v>0.32400000000000007</v>
      </c>
      <c r="I3" s="3">
        <v>-0.1192</v>
      </c>
      <c r="J3" s="3">
        <v>0.35919999999999902</v>
      </c>
      <c r="K3" s="1">
        <f t="shared" si="4"/>
        <v>0.15336981000000008</v>
      </c>
      <c r="L3" s="4">
        <f t="shared" si="5"/>
        <v>4.5864040000000023E-2</v>
      </c>
      <c r="M3" s="1">
        <f t="shared" si="5"/>
        <v>3.529568000000094E-2</v>
      </c>
      <c r="N3" s="1"/>
      <c r="O3" s="1"/>
      <c r="P3" s="1"/>
    </row>
    <row r="4" spans="2:16">
      <c r="B4" s="9">
        <v>0.22657305999999999</v>
      </c>
      <c r="C4" s="9">
        <v>-0.59837773999999999</v>
      </c>
      <c r="D4" s="9">
        <v>0.47521422000000002</v>
      </c>
      <c r="E4" s="1">
        <f t="shared" si="0"/>
        <v>0.22657305999999999</v>
      </c>
      <c r="F4" s="1">
        <f t="shared" si="1"/>
        <v>-0.18337774000000001</v>
      </c>
      <c r="G4" s="1">
        <f t="shared" si="2"/>
        <v>0.20220421999999999</v>
      </c>
      <c r="H4" s="1">
        <f t="shared" si="3"/>
        <v>0.32400000000000007</v>
      </c>
      <c r="I4" s="3">
        <v>-0.14019999999999899</v>
      </c>
      <c r="J4" s="3">
        <v>0.15920000000000001</v>
      </c>
      <c r="K4" s="1">
        <f t="shared" si="4"/>
        <v>9.7426940000000073E-2</v>
      </c>
      <c r="L4" s="4">
        <f t="shared" si="5"/>
        <v>4.3177740000001019E-2</v>
      </c>
      <c r="M4" s="1">
        <f t="shared" si="5"/>
        <v>4.3004219999999982E-2</v>
      </c>
      <c r="N4" s="1"/>
      <c r="O4" s="1"/>
      <c r="P4" s="1"/>
    </row>
    <row r="5" spans="2:16">
      <c r="B5" s="9">
        <v>0.15749640000000001</v>
      </c>
      <c r="C5" s="9">
        <v>-0.67574763999999998</v>
      </c>
      <c r="D5" s="9">
        <v>0.71650723000000005</v>
      </c>
      <c r="E5" s="1">
        <f t="shared" si="0"/>
        <v>0.15749640000000001</v>
      </c>
      <c r="F5" s="1">
        <f t="shared" si="1"/>
        <v>-0.26074764</v>
      </c>
      <c r="G5" s="1">
        <f t="shared" si="2"/>
        <v>0.44349723000000002</v>
      </c>
      <c r="H5" s="1">
        <f t="shared" si="3"/>
        <v>0.32400000000000007</v>
      </c>
      <c r="I5" s="3">
        <v>-0.2142</v>
      </c>
      <c r="J5" s="3">
        <v>0.41120000000000001</v>
      </c>
      <c r="K5" s="1">
        <f t="shared" si="4"/>
        <v>0.16650360000000006</v>
      </c>
      <c r="L5" s="4">
        <f t="shared" si="5"/>
        <v>4.6547640000000001E-2</v>
      </c>
      <c r="M5" s="1">
        <f t="shared" si="5"/>
        <v>3.229723000000001E-2</v>
      </c>
      <c r="N5" s="1"/>
      <c r="O5" s="1"/>
      <c r="P5" s="1"/>
    </row>
    <row r="6" spans="2:16">
      <c r="B6" s="9">
        <v>0.19693885999999999</v>
      </c>
      <c r="C6" s="9">
        <v>-0.68885377000000003</v>
      </c>
      <c r="D6" s="9">
        <v>0.58093982</v>
      </c>
      <c r="E6" s="1">
        <f t="shared" si="0"/>
        <v>0.19693885999999999</v>
      </c>
      <c r="F6" s="1">
        <f t="shared" si="1"/>
        <v>-0.27385377000000005</v>
      </c>
      <c r="G6" s="1">
        <f t="shared" si="2"/>
        <v>0.30792981999999997</v>
      </c>
      <c r="H6" s="1">
        <f t="shared" si="3"/>
        <v>0.32400000000000007</v>
      </c>
      <c r="I6" s="3">
        <v>-0.22919999999999999</v>
      </c>
      <c r="J6" s="3">
        <v>0.270199999999999</v>
      </c>
      <c r="K6" s="1">
        <f t="shared" si="4"/>
        <v>0.12706114000000007</v>
      </c>
      <c r="L6" s="4">
        <f t="shared" si="5"/>
        <v>4.4653770000000065E-2</v>
      </c>
      <c r="M6" s="1">
        <f t="shared" si="5"/>
        <v>3.7729820000000969E-2</v>
      </c>
      <c r="N6" s="1"/>
      <c r="O6" s="1"/>
      <c r="P6" s="1"/>
    </row>
    <row r="7" spans="2:16">
      <c r="B7" s="9">
        <v>0.23667362</v>
      </c>
      <c r="C7" s="9">
        <v>-0.70294634</v>
      </c>
      <c r="D7" s="9">
        <v>0.44440210000000002</v>
      </c>
      <c r="E7" s="1">
        <f t="shared" si="0"/>
        <v>0.23667362</v>
      </c>
      <c r="F7" s="1">
        <f t="shared" si="1"/>
        <v>-0.28794634000000002</v>
      </c>
      <c r="G7" s="1">
        <f t="shared" si="2"/>
        <v>0.17139209999999999</v>
      </c>
      <c r="H7" s="1">
        <f t="shared" si="3"/>
        <v>0.32400000000000007</v>
      </c>
      <c r="I7" s="3">
        <v>-0.245199999999999</v>
      </c>
      <c r="J7" s="3">
        <v>0.12819999999999901</v>
      </c>
      <c r="K7" s="1">
        <f t="shared" si="4"/>
        <v>8.7326380000000065E-2</v>
      </c>
      <c r="L7" s="4">
        <f t="shared" si="5"/>
        <v>4.2746340000001021E-2</v>
      </c>
      <c r="M7" s="1">
        <f t="shared" si="5"/>
        <v>4.3192100000000982E-2</v>
      </c>
      <c r="N7" s="1"/>
      <c r="O7" s="1"/>
      <c r="P7" s="1"/>
    </row>
    <row r="8" spans="2:16">
      <c r="B8" s="9">
        <v>0.16731871000000001</v>
      </c>
      <c r="C8" s="9">
        <v>-0.78032966000000004</v>
      </c>
      <c r="D8" s="9">
        <v>0.68665551999999996</v>
      </c>
      <c r="E8" s="1">
        <f t="shared" si="0"/>
        <v>0.16731871000000001</v>
      </c>
      <c r="F8" s="1">
        <f t="shared" si="1"/>
        <v>-0.36532966000000006</v>
      </c>
      <c r="G8" s="1">
        <f t="shared" si="2"/>
        <v>0.41364551999999993</v>
      </c>
      <c r="H8" s="1">
        <f t="shared" si="3"/>
        <v>0.32400000000000007</v>
      </c>
      <c r="I8" s="3">
        <v>-0.31919999999999898</v>
      </c>
      <c r="J8" s="3">
        <v>0.38119999999999898</v>
      </c>
      <c r="K8" s="1">
        <f t="shared" si="4"/>
        <v>0.15668129000000006</v>
      </c>
      <c r="L8" s="4">
        <f t="shared" si="5"/>
        <v>4.6129660000001071E-2</v>
      </c>
      <c r="M8" s="1">
        <f t="shared" si="5"/>
        <v>3.2445520000000949E-2</v>
      </c>
      <c r="N8" s="1"/>
      <c r="O8" s="1"/>
      <c r="P8" s="1"/>
    </row>
    <row r="9" spans="2:16">
      <c r="B9" s="9">
        <v>0.22353982</v>
      </c>
      <c r="C9" s="9">
        <v>-0.79862993999999998</v>
      </c>
      <c r="D9" s="9">
        <v>0.49340365000000003</v>
      </c>
      <c r="E9" s="1">
        <f t="shared" si="0"/>
        <v>0.22353982</v>
      </c>
      <c r="F9" s="1">
        <f t="shared" si="1"/>
        <v>-0.38362994</v>
      </c>
      <c r="G9" s="1">
        <f t="shared" si="2"/>
        <v>0.22039365</v>
      </c>
      <c r="H9" s="1">
        <f t="shared" si="3"/>
        <v>0.32400000000000007</v>
      </c>
      <c r="I9" s="3">
        <v>-0.3402</v>
      </c>
      <c r="J9" s="3">
        <v>0.1802</v>
      </c>
      <c r="K9" s="1">
        <f t="shared" si="4"/>
        <v>0.10046018000000007</v>
      </c>
      <c r="L9" s="4">
        <f t="shared" si="5"/>
        <v>4.342994E-2</v>
      </c>
      <c r="M9" s="1">
        <f t="shared" si="5"/>
        <v>4.0193649999999997E-2</v>
      </c>
      <c r="N9" s="1"/>
      <c r="O9" s="1"/>
      <c r="P9" s="1"/>
    </row>
    <row r="10" spans="2:16">
      <c r="B10" s="9">
        <v>0.19476022000000001</v>
      </c>
      <c r="C10" s="9">
        <v>-0.83103404000000003</v>
      </c>
      <c r="D10" s="9">
        <v>0.59394075000000002</v>
      </c>
      <c r="E10" s="1">
        <f t="shared" si="0"/>
        <v>0.19476022000000001</v>
      </c>
      <c r="F10" s="1">
        <f t="shared" si="1"/>
        <v>-0.41603404000000005</v>
      </c>
      <c r="G10" s="1">
        <f t="shared" si="2"/>
        <v>0.32093074999999999</v>
      </c>
      <c r="H10" s="1">
        <f t="shared" si="3"/>
        <v>0.32400000000000007</v>
      </c>
      <c r="I10" s="3">
        <v>-0.37119999999999898</v>
      </c>
      <c r="J10" s="3">
        <v>0.28520000000000001</v>
      </c>
      <c r="K10" s="1">
        <f t="shared" si="4"/>
        <v>0.12923978000000005</v>
      </c>
      <c r="L10" s="4">
        <f t="shared" si="5"/>
        <v>4.4834040000001074E-2</v>
      </c>
      <c r="M10" s="1">
        <f t="shared" si="5"/>
        <v>3.5730749999999978E-2</v>
      </c>
      <c r="N10" s="1"/>
      <c r="O10" s="1"/>
      <c r="P10" s="1"/>
    </row>
    <row r="11" spans="2:16">
      <c r="B11" s="9">
        <v>0.26256285000000001</v>
      </c>
      <c r="C11" s="9">
        <v>-0.99985588999999997</v>
      </c>
      <c r="D11" s="9">
        <v>0.36654025000000001</v>
      </c>
      <c r="E11" s="1">
        <f t="shared" si="0"/>
        <v>0.26256285000000001</v>
      </c>
      <c r="F11" s="1">
        <f t="shared" si="1"/>
        <v>-0.58485589000000004</v>
      </c>
      <c r="G11" s="1">
        <f t="shared" si="2"/>
        <v>9.3530249999999981E-2</v>
      </c>
      <c r="H11" s="1">
        <f t="shared" si="3"/>
        <v>0.32400000000000007</v>
      </c>
      <c r="I11" s="3">
        <v>-0.54320000000000002</v>
      </c>
      <c r="J11" s="3">
        <v>5.0200000000000002E-2</v>
      </c>
      <c r="K11" s="1">
        <f t="shared" si="4"/>
        <v>6.1437150000000051E-2</v>
      </c>
      <c r="L11" s="4">
        <f t="shared" si="5"/>
        <v>4.1655890000000029E-2</v>
      </c>
      <c r="M11" s="1">
        <f t="shared" si="5"/>
        <v>4.333024999999998E-2</v>
      </c>
      <c r="N11" s="1"/>
      <c r="O11" s="1"/>
      <c r="P11" s="1"/>
    </row>
    <row r="12" spans="2:16">
      <c r="B12" s="9">
        <v>0.23418244999999999</v>
      </c>
      <c r="C12" s="9">
        <v>-1.0012243199999999</v>
      </c>
      <c r="D12" s="9">
        <v>0.4645029</v>
      </c>
      <c r="E12" s="1">
        <f t="shared" si="0"/>
        <v>0.23418244999999999</v>
      </c>
      <c r="F12" s="1">
        <f t="shared" si="1"/>
        <v>-0.58622431999999991</v>
      </c>
      <c r="G12" s="1">
        <f t="shared" si="2"/>
        <v>0.19149289999999997</v>
      </c>
      <c r="H12" s="1">
        <f t="shared" si="3"/>
        <v>0.32400000000000007</v>
      </c>
      <c r="I12" s="3">
        <v>-0.54320000000000002</v>
      </c>
      <c r="J12" s="3">
        <v>0.1522</v>
      </c>
      <c r="K12" s="1">
        <f t="shared" si="4"/>
        <v>8.9817550000000079E-2</v>
      </c>
      <c r="L12" s="4">
        <f t="shared" si="5"/>
        <v>4.3024319999999894E-2</v>
      </c>
      <c r="M12" s="1">
        <f t="shared" si="5"/>
        <v>3.9292899999999964E-2</v>
      </c>
      <c r="N12" s="1"/>
      <c r="O12" s="1"/>
      <c r="P12" s="1"/>
    </row>
    <row r="13" spans="2:16">
      <c r="B13" s="9">
        <v>0.20580204999999999</v>
      </c>
      <c r="C13" s="9">
        <v>-1.00259275</v>
      </c>
      <c r="D13" s="9">
        <v>0.56246554000000004</v>
      </c>
      <c r="E13" s="1">
        <f t="shared" si="0"/>
        <v>0.20580204999999999</v>
      </c>
      <c r="F13" s="1">
        <f t="shared" si="1"/>
        <v>-0.58759275</v>
      </c>
      <c r="G13" s="1">
        <f t="shared" si="2"/>
        <v>0.28945554000000001</v>
      </c>
      <c r="H13" s="1">
        <f t="shared" si="3"/>
        <v>0.32400000000000007</v>
      </c>
      <c r="I13" s="3">
        <v>-0.54320000000000002</v>
      </c>
      <c r="J13" s="3">
        <v>0.25419999999999898</v>
      </c>
      <c r="K13" s="1">
        <f t="shared" si="4"/>
        <v>0.11819795000000008</v>
      </c>
      <c r="L13" s="4">
        <f t="shared" si="5"/>
        <v>4.4392749999999981E-2</v>
      </c>
      <c r="M13" s="1">
        <f t="shared" si="5"/>
        <v>3.5255540000001029E-2</v>
      </c>
      <c r="N13" s="1"/>
      <c r="O13" s="1"/>
      <c r="P13" s="1"/>
    </row>
    <row r="14" spans="2:16">
      <c r="B14" s="9">
        <v>0.17769989</v>
      </c>
      <c r="C14" s="9">
        <v>-1.00394776</v>
      </c>
      <c r="D14" s="9">
        <v>0.65946777000000001</v>
      </c>
      <c r="E14" s="1">
        <f t="shared" si="0"/>
        <v>0.17769989</v>
      </c>
      <c r="F14" s="1">
        <f t="shared" si="1"/>
        <v>-0.58894775999999993</v>
      </c>
      <c r="G14" s="1">
        <f t="shared" si="2"/>
        <v>0.38645776999999998</v>
      </c>
      <c r="H14" s="1">
        <f t="shared" si="3"/>
        <v>0.32400000000000007</v>
      </c>
      <c r="I14" s="3">
        <v>-0.54320000000000002</v>
      </c>
      <c r="J14" s="3">
        <v>0.35520000000000002</v>
      </c>
      <c r="K14" s="1">
        <f t="shared" si="4"/>
        <v>0.14630011000000007</v>
      </c>
      <c r="L14" s="4">
        <f t="shared" si="5"/>
        <v>4.5747759999999915E-2</v>
      </c>
      <c r="M14" s="1">
        <f t="shared" si="5"/>
        <v>3.1257769999999963E-2</v>
      </c>
      <c r="N14" s="1"/>
      <c r="O14" s="1"/>
      <c r="P14" s="1"/>
    </row>
    <row r="15" spans="2:16">
      <c r="B15" s="9">
        <v>0.14931949</v>
      </c>
      <c r="C15" s="9">
        <v>-1.0053161900000001</v>
      </c>
      <c r="D15" s="9">
        <v>0.75743042000000005</v>
      </c>
      <c r="E15" s="1">
        <f t="shared" si="0"/>
        <v>0.14931949</v>
      </c>
      <c r="F15" s="1">
        <f t="shared" si="1"/>
        <v>-0.59031619000000002</v>
      </c>
      <c r="G15" s="1">
        <f t="shared" si="2"/>
        <v>0.48442042000000002</v>
      </c>
      <c r="H15" s="1">
        <f t="shared" si="3"/>
        <v>0.32400000000000007</v>
      </c>
      <c r="I15" s="3">
        <v>-0.54320000000000002</v>
      </c>
      <c r="J15" s="3">
        <v>0.457199999999999</v>
      </c>
      <c r="K15" s="1">
        <f t="shared" si="4"/>
        <v>0.17468051000000007</v>
      </c>
      <c r="L15" s="4">
        <f t="shared" si="5"/>
        <v>4.7116190000000002E-2</v>
      </c>
      <c r="M15" s="1">
        <f t="shared" si="5"/>
        <v>2.7220420000001022E-2</v>
      </c>
      <c r="N15" s="1"/>
      <c r="O15" s="1"/>
      <c r="P15" s="1"/>
    </row>
    <row r="16" spans="2:16">
      <c r="B16" s="9">
        <v>0.26364462</v>
      </c>
      <c r="C16" s="9">
        <v>-1.0768445200000001</v>
      </c>
      <c r="D16" s="9">
        <v>0.3657782</v>
      </c>
      <c r="E16" s="1">
        <f t="shared" si="0"/>
        <v>0.26364462</v>
      </c>
      <c r="F16" s="1">
        <f t="shared" si="1"/>
        <v>-0.66184452000000005</v>
      </c>
      <c r="G16" s="1">
        <f t="shared" si="2"/>
        <v>9.2768199999999967E-2</v>
      </c>
      <c r="H16" s="1">
        <f t="shared" si="3"/>
        <v>0.32400000000000007</v>
      </c>
      <c r="I16" s="3">
        <v>-0.62019999999999997</v>
      </c>
      <c r="J16" s="3">
        <v>5.0200000000000002E-2</v>
      </c>
      <c r="K16" s="1">
        <f t="shared" si="4"/>
        <v>6.035538000000007E-2</v>
      </c>
      <c r="L16" s="4">
        <f t="shared" si="5"/>
        <v>4.1644520000000074E-2</v>
      </c>
      <c r="M16" s="1">
        <f t="shared" si="5"/>
        <v>4.2568199999999966E-2</v>
      </c>
      <c r="N16" s="1"/>
      <c r="O16" s="1"/>
      <c r="P16" s="1"/>
    </row>
    <row r="17" spans="2:16">
      <c r="B17" s="9">
        <v>0.23526422</v>
      </c>
      <c r="C17" s="9">
        <v>-1.0782129499999999</v>
      </c>
      <c r="D17" s="9">
        <v>0.46374084999999998</v>
      </c>
      <c r="E17" s="1">
        <f t="shared" si="0"/>
        <v>0.23526422</v>
      </c>
      <c r="F17" s="1">
        <f t="shared" si="1"/>
        <v>-0.66321294999999991</v>
      </c>
      <c r="G17" s="1">
        <f t="shared" si="2"/>
        <v>0.19073084999999995</v>
      </c>
      <c r="H17" s="1">
        <f t="shared" si="3"/>
        <v>0.32400000000000007</v>
      </c>
      <c r="I17" s="3">
        <v>-0.62019999999999997</v>
      </c>
      <c r="J17" s="3">
        <v>0.1522</v>
      </c>
      <c r="K17" s="1">
        <f t="shared" si="4"/>
        <v>8.873578000000007E-2</v>
      </c>
      <c r="L17" s="4">
        <f t="shared" si="5"/>
        <v>4.3012949999999939E-2</v>
      </c>
      <c r="M17" s="1">
        <f t="shared" si="5"/>
        <v>3.853084999999995E-2</v>
      </c>
      <c r="N17" s="1"/>
      <c r="O17" s="1"/>
      <c r="P17" s="1"/>
    </row>
    <row r="18" spans="2:16">
      <c r="B18" s="9">
        <v>0.20688381</v>
      </c>
      <c r="C18" s="9">
        <v>-1.07958138</v>
      </c>
      <c r="D18" s="9">
        <v>0.56170348999999997</v>
      </c>
      <c r="E18" s="1">
        <f t="shared" si="0"/>
        <v>0.20688381</v>
      </c>
      <c r="F18" s="1">
        <f t="shared" si="1"/>
        <v>-0.66458138</v>
      </c>
      <c r="G18" s="1">
        <f t="shared" si="2"/>
        <v>0.28869348999999994</v>
      </c>
      <c r="H18" s="1">
        <f t="shared" si="3"/>
        <v>0.32400000000000007</v>
      </c>
      <c r="I18" s="3">
        <v>-0.62019999999999997</v>
      </c>
      <c r="J18" s="3">
        <v>0.25419999999999898</v>
      </c>
      <c r="K18" s="1">
        <f t="shared" si="4"/>
        <v>0.11711619000000006</v>
      </c>
      <c r="L18" s="4">
        <f t="shared" si="5"/>
        <v>4.4381380000000026E-2</v>
      </c>
      <c r="M18" s="1">
        <f t="shared" si="5"/>
        <v>3.4493490000000959E-2</v>
      </c>
      <c r="N18" s="1"/>
      <c r="O18" s="1"/>
      <c r="P18" s="1"/>
    </row>
    <row r="19" spans="2:16">
      <c r="B19" s="9">
        <v>0.17878164999999999</v>
      </c>
      <c r="C19" s="9">
        <v>-1.08093639</v>
      </c>
      <c r="D19" s="9">
        <v>0.65870572000000005</v>
      </c>
      <c r="E19" s="1">
        <f t="shared" si="0"/>
        <v>0.17878164999999999</v>
      </c>
      <c r="F19" s="1">
        <f t="shared" si="1"/>
        <v>-0.66593638999999993</v>
      </c>
      <c r="G19" s="1">
        <f t="shared" si="2"/>
        <v>0.38569572000000002</v>
      </c>
      <c r="H19" s="1">
        <f t="shared" si="3"/>
        <v>0.32400000000000007</v>
      </c>
      <c r="I19" s="3">
        <v>-0.62019999999999997</v>
      </c>
      <c r="J19" s="3">
        <v>0.35520000000000002</v>
      </c>
      <c r="K19" s="1">
        <f t="shared" si="4"/>
        <v>0.14521835000000008</v>
      </c>
      <c r="L19" s="4">
        <f t="shared" si="5"/>
        <v>4.573638999999996E-2</v>
      </c>
      <c r="M19" s="1">
        <f t="shared" si="5"/>
        <v>3.0495720000000004E-2</v>
      </c>
      <c r="N19" s="1"/>
      <c r="O19" s="1"/>
      <c r="P19" s="1"/>
    </row>
    <row r="20" spans="2:16">
      <c r="B20" s="9">
        <v>0.15040124999999999</v>
      </c>
      <c r="C20" s="9">
        <v>-1.0823048200000001</v>
      </c>
      <c r="D20" s="9">
        <v>0.75666836999999998</v>
      </c>
      <c r="E20" s="1">
        <f t="shared" si="0"/>
        <v>0.15040124999999999</v>
      </c>
      <c r="F20" s="1">
        <f t="shared" si="1"/>
        <v>-0.66730482000000002</v>
      </c>
      <c r="G20" s="1">
        <f t="shared" si="2"/>
        <v>0.48365836999999995</v>
      </c>
      <c r="H20" s="1">
        <f t="shared" si="3"/>
        <v>0.32400000000000007</v>
      </c>
      <c r="I20" s="3">
        <v>-0.62019999999999997</v>
      </c>
      <c r="J20" s="3">
        <v>0.457199999999999</v>
      </c>
      <c r="K20" s="1">
        <f t="shared" si="4"/>
        <v>0.17359875000000008</v>
      </c>
      <c r="L20" s="4">
        <f t="shared" si="5"/>
        <v>4.7104820000000047E-2</v>
      </c>
      <c r="M20" s="1">
        <f t="shared" si="5"/>
        <v>2.6458370000000953E-2</v>
      </c>
      <c r="N20" s="1"/>
      <c r="O20" s="1"/>
      <c r="P20" s="1"/>
    </row>
    <row r="21" spans="2:16">
      <c r="B21" s="9">
        <v>0.26471233</v>
      </c>
      <c r="C21" s="9">
        <v>-1.15283329</v>
      </c>
      <c r="D21" s="9">
        <v>0.36502604</v>
      </c>
      <c r="E21" s="1">
        <f t="shared" si="0"/>
        <v>0.26471233</v>
      </c>
      <c r="F21" s="1">
        <f t="shared" si="1"/>
        <v>-0.73783328999999997</v>
      </c>
      <c r="G21" s="1">
        <f t="shared" si="2"/>
        <v>9.2016039999999966E-2</v>
      </c>
      <c r="H21" s="1">
        <f t="shared" si="3"/>
        <v>0.32400000000000007</v>
      </c>
      <c r="I21" s="3">
        <v>-0.69620000000000004</v>
      </c>
      <c r="J21" s="3">
        <v>5.0200000000000002E-2</v>
      </c>
      <c r="K21" s="1">
        <f t="shared" si="4"/>
        <v>5.928767000000007E-2</v>
      </c>
      <c r="L21" s="4">
        <f t="shared" si="5"/>
        <v>4.1633289999999934E-2</v>
      </c>
      <c r="M21" s="1">
        <f t="shared" si="5"/>
        <v>4.1816039999999964E-2</v>
      </c>
      <c r="N21" s="1"/>
      <c r="O21" s="1"/>
      <c r="P21" s="1"/>
    </row>
    <row r="22" spans="2:16">
      <c r="B22" s="9">
        <v>0.23633193</v>
      </c>
      <c r="C22" s="9">
        <v>-1.1542017200000001</v>
      </c>
      <c r="D22" s="9">
        <v>0.46298868999999998</v>
      </c>
      <c r="E22" s="1">
        <f t="shared" si="0"/>
        <v>0.23633193</v>
      </c>
      <c r="F22" s="1">
        <f t="shared" si="1"/>
        <v>-0.73920172000000006</v>
      </c>
      <c r="G22" s="1">
        <f t="shared" si="2"/>
        <v>0.18997868999999995</v>
      </c>
      <c r="H22" s="1">
        <f t="shared" si="3"/>
        <v>0.32400000000000007</v>
      </c>
      <c r="I22" s="3">
        <v>-0.69620000000000004</v>
      </c>
      <c r="J22" s="3">
        <v>0.1522</v>
      </c>
      <c r="K22" s="1">
        <f t="shared" si="4"/>
        <v>8.766807000000007E-2</v>
      </c>
      <c r="L22" s="4">
        <f t="shared" si="5"/>
        <v>4.3001720000000021E-2</v>
      </c>
      <c r="M22" s="1">
        <f t="shared" si="5"/>
        <v>3.7778689999999948E-2</v>
      </c>
      <c r="N22" s="1"/>
      <c r="O22" s="1"/>
      <c r="P22" s="1"/>
    </row>
    <row r="23" spans="2:16">
      <c r="B23" s="9">
        <v>0.20795153</v>
      </c>
      <c r="C23" s="9">
        <v>-1.15557015</v>
      </c>
      <c r="D23" s="9">
        <v>0.56095134000000002</v>
      </c>
      <c r="E23" s="1">
        <f t="shared" si="0"/>
        <v>0.20795153</v>
      </c>
      <c r="F23" s="1">
        <f t="shared" si="1"/>
        <v>-0.74057014999999993</v>
      </c>
      <c r="G23" s="1">
        <f t="shared" si="2"/>
        <v>0.28794133999999999</v>
      </c>
      <c r="H23" s="1">
        <f t="shared" si="3"/>
        <v>0.32400000000000007</v>
      </c>
      <c r="I23" s="3">
        <v>-0.69620000000000004</v>
      </c>
      <c r="J23" s="3">
        <v>0.25419999999999898</v>
      </c>
      <c r="K23" s="1">
        <f t="shared" si="4"/>
        <v>0.11604847000000007</v>
      </c>
      <c r="L23" s="4">
        <f t="shared" si="5"/>
        <v>4.4370149999999886E-2</v>
      </c>
      <c r="M23" s="1">
        <f t="shared" si="5"/>
        <v>3.3741340000001008E-2</v>
      </c>
      <c r="N23" s="1"/>
      <c r="O23" s="1"/>
      <c r="P23" s="1"/>
    </row>
    <row r="24" spans="2:16">
      <c r="B24" s="9">
        <v>0.17984937000000001</v>
      </c>
      <c r="C24" s="9">
        <v>-1.1569251700000001</v>
      </c>
      <c r="D24" s="9">
        <v>0.65795356999999999</v>
      </c>
      <c r="E24" s="1">
        <f t="shared" si="0"/>
        <v>0.17984937000000001</v>
      </c>
      <c r="F24" s="1">
        <f t="shared" si="1"/>
        <v>-0.74192517000000002</v>
      </c>
      <c r="G24" s="1">
        <f t="shared" si="2"/>
        <v>0.38494356999999996</v>
      </c>
      <c r="H24" s="1">
        <f t="shared" si="3"/>
        <v>0.32400000000000007</v>
      </c>
      <c r="I24" s="3">
        <v>-0.69620000000000004</v>
      </c>
      <c r="J24" s="3">
        <v>0.35520000000000002</v>
      </c>
      <c r="K24" s="1">
        <f t="shared" si="4"/>
        <v>0.14415063000000006</v>
      </c>
      <c r="L24" s="4">
        <f t="shared" si="5"/>
        <v>4.5725169999999982E-2</v>
      </c>
      <c r="M24" s="1">
        <f t="shared" si="5"/>
        <v>2.9743569999999941E-2</v>
      </c>
      <c r="N24" s="1"/>
      <c r="O24" s="1"/>
      <c r="P24" s="1"/>
    </row>
    <row r="25" spans="2:16">
      <c r="B25" s="9">
        <v>0.15146897000000001</v>
      </c>
      <c r="C25" s="9">
        <v>-1.1582935999999999</v>
      </c>
      <c r="D25" s="9">
        <v>0.75591620999999998</v>
      </c>
      <c r="E25" s="1">
        <f t="shared" si="0"/>
        <v>0.15146897000000001</v>
      </c>
      <c r="F25" s="1">
        <f t="shared" si="1"/>
        <v>-0.74329359999999989</v>
      </c>
      <c r="G25" s="1">
        <f t="shared" si="2"/>
        <v>0.48290620999999995</v>
      </c>
      <c r="H25" s="1">
        <f t="shared" si="3"/>
        <v>0.32400000000000007</v>
      </c>
      <c r="I25" s="3">
        <v>-0.69620000000000004</v>
      </c>
      <c r="J25" s="3">
        <v>0.457199999999999</v>
      </c>
      <c r="K25" s="1">
        <f t="shared" si="4"/>
        <v>0.17253103000000006</v>
      </c>
      <c r="L25" s="4">
        <f t="shared" si="5"/>
        <v>4.7093599999999847E-2</v>
      </c>
      <c r="M25" s="1">
        <f t="shared" si="5"/>
        <v>2.5706210000000951E-2</v>
      </c>
      <c r="N25" s="1"/>
      <c r="O25" s="1"/>
      <c r="P25" s="1"/>
    </row>
    <row r="26" spans="2:16">
      <c r="B26" s="9">
        <v>0.26578004999999999</v>
      </c>
      <c r="C26" s="9">
        <v>-1.2288220700000001</v>
      </c>
      <c r="D26" s="9">
        <v>0.36427388999999999</v>
      </c>
      <c r="E26" s="1">
        <f t="shared" si="0"/>
        <v>0.26578004999999999</v>
      </c>
      <c r="F26" s="1">
        <f t="shared" si="1"/>
        <v>-0.81382207000000006</v>
      </c>
      <c r="G26" s="1">
        <f t="shared" si="2"/>
        <v>9.1263889999999959E-2</v>
      </c>
      <c r="H26" s="1">
        <f t="shared" si="3"/>
        <v>0.32400000000000007</v>
      </c>
      <c r="I26" s="3">
        <v>-0.772199999999999</v>
      </c>
      <c r="J26" s="3">
        <v>5.0200000000000002E-2</v>
      </c>
      <c r="K26" s="1">
        <f t="shared" si="4"/>
        <v>5.8219950000000076E-2</v>
      </c>
      <c r="L26" s="4">
        <f t="shared" si="5"/>
        <v>4.1622070000001066E-2</v>
      </c>
      <c r="M26" s="1">
        <f t="shared" si="5"/>
        <v>4.1063889999999957E-2</v>
      </c>
      <c r="N26" s="1"/>
      <c r="O26" s="1"/>
      <c r="P26" s="1"/>
    </row>
    <row r="27" spans="2:16">
      <c r="B27" s="9">
        <v>0.23739964999999999</v>
      </c>
      <c r="C27" s="9">
        <v>-1.2301905</v>
      </c>
      <c r="D27" s="9">
        <v>0.46223653999999997</v>
      </c>
      <c r="E27" s="1">
        <f t="shared" si="0"/>
        <v>0.23739964999999999</v>
      </c>
      <c r="F27" s="1">
        <f t="shared" si="1"/>
        <v>-0.81519049999999993</v>
      </c>
      <c r="G27" s="1">
        <f t="shared" si="2"/>
        <v>0.18922653999999994</v>
      </c>
      <c r="H27" s="1">
        <f t="shared" si="3"/>
        <v>0.32400000000000007</v>
      </c>
      <c r="I27" s="3">
        <v>-0.772199999999999</v>
      </c>
      <c r="J27" s="3">
        <v>0.1522</v>
      </c>
      <c r="K27" s="1">
        <f t="shared" si="4"/>
        <v>8.6600350000000076E-2</v>
      </c>
      <c r="L27" s="4">
        <f t="shared" si="5"/>
        <v>4.2990500000000931E-2</v>
      </c>
      <c r="M27" s="1">
        <f t="shared" si="5"/>
        <v>3.7026539999999941E-2</v>
      </c>
      <c r="N27" s="1"/>
      <c r="O27" s="1"/>
      <c r="P27" s="1"/>
    </row>
    <row r="28" spans="2:16">
      <c r="B28" s="9">
        <v>0.20901924999999999</v>
      </c>
      <c r="C28" s="9">
        <v>-1.2315589300000001</v>
      </c>
      <c r="D28" s="9">
        <v>0.56019918000000002</v>
      </c>
      <c r="E28" s="1">
        <f t="shared" si="0"/>
        <v>0.20901924999999999</v>
      </c>
      <c r="F28" s="1">
        <f t="shared" si="1"/>
        <v>-0.81655893000000002</v>
      </c>
      <c r="G28" s="1">
        <f t="shared" si="2"/>
        <v>0.28718917999999999</v>
      </c>
      <c r="H28" s="1">
        <f t="shared" si="3"/>
        <v>0.32400000000000007</v>
      </c>
      <c r="I28" s="3">
        <v>-0.772199999999999</v>
      </c>
      <c r="J28" s="3">
        <v>0.25419999999999898</v>
      </c>
      <c r="K28" s="1">
        <f t="shared" si="4"/>
        <v>0.11498075000000008</v>
      </c>
      <c r="L28" s="4">
        <f t="shared" si="5"/>
        <v>4.4358930000001018E-2</v>
      </c>
      <c r="M28" s="1">
        <f t="shared" si="5"/>
        <v>3.2989180000001006E-2</v>
      </c>
      <c r="N28" s="1"/>
      <c r="O28" s="1"/>
      <c r="P28" s="1"/>
    </row>
    <row r="29" spans="2:16">
      <c r="B29" s="9">
        <v>0.18091709</v>
      </c>
      <c r="C29" s="9">
        <v>-1.2329139499999999</v>
      </c>
      <c r="D29" s="9">
        <v>0.65720140999999999</v>
      </c>
      <c r="E29" s="1">
        <f t="shared" si="0"/>
        <v>0.18091709</v>
      </c>
      <c r="F29" s="1">
        <f t="shared" si="1"/>
        <v>-0.81791394999999989</v>
      </c>
      <c r="G29" s="1">
        <f t="shared" si="2"/>
        <v>0.38419140999999996</v>
      </c>
      <c r="H29" s="1">
        <f t="shared" si="3"/>
        <v>0.32400000000000007</v>
      </c>
      <c r="I29" s="3">
        <v>-0.772199999999999</v>
      </c>
      <c r="J29" s="3">
        <v>0.35520000000000002</v>
      </c>
      <c r="K29" s="1">
        <f t="shared" si="4"/>
        <v>0.14308291000000006</v>
      </c>
      <c r="L29" s="4">
        <f t="shared" si="5"/>
        <v>4.5713950000000891E-2</v>
      </c>
      <c r="M29" s="1">
        <f t="shared" si="5"/>
        <v>2.899140999999994E-2</v>
      </c>
      <c r="N29" s="1"/>
      <c r="O29" s="1"/>
      <c r="P29" s="1"/>
    </row>
    <row r="30" spans="2:16">
      <c r="B30" s="9">
        <v>0.15253669</v>
      </c>
      <c r="C30" s="9">
        <v>-1.2342823700000001</v>
      </c>
      <c r="D30" s="9">
        <v>0.75516406000000003</v>
      </c>
      <c r="E30" s="1">
        <f t="shared" si="0"/>
        <v>0.15253669</v>
      </c>
      <c r="F30" s="1">
        <f t="shared" si="1"/>
        <v>-0.81928237000000004</v>
      </c>
      <c r="G30" s="1">
        <f t="shared" si="2"/>
        <v>0.48215406</v>
      </c>
      <c r="H30" s="1">
        <f t="shared" si="3"/>
        <v>0.32400000000000007</v>
      </c>
      <c r="I30" s="3">
        <v>-0.772199999999999</v>
      </c>
      <c r="J30" s="3">
        <v>0.457199999999999</v>
      </c>
      <c r="K30" s="1">
        <f t="shared" si="4"/>
        <v>0.17146331000000006</v>
      </c>
      <c r="L30" s="4">
        <f t="shared" si="5"/>
        <v>4.7082370000001039E-2</v>
      </c>
      <c r="M30" s="1">
        <f t="shared" si="5"/>
        <v>2.4954060000000999E-2</v>
      </c>
      <c r="N30" s="1"/>
      <c r="O30" s="1"/>
      <c r="P30" s="1"/>
    </row>
    <row r="31" spans="2:16">
      <c r="B31" s="9">
        <v>0.26684776999999998</v>
      </c>
      <c r="C31" s="9">
        <v>-1.30481085</v>
      </c>
      <c r="D31" s="9">
        <v>0.36352173999999998</v>
      </c>
      <c r="E31" s="1">
        <f t="shared" si="0"/>
        <v>0.26684776999999998</v>
      </c>
      <c r="F31" s="1">
        <f t="shared" si="1"/>
        <v>-0.88981084999999993</v>
      </c>
      <c r="G31" s="1">
        <f t="shared" si="2"/>
        <v>9.0511739999999952E-2</v>
      </c>
      <c r="H31" s="1">
        <f t="shared" si="3"/>
        <v>0.32400000000000007</v>
      </c>
      <c r="I31" s="3">
        <v>-0.84819999999999995</v>
      </c>
      <c r="J31" s="3">
        <v>5.0200000000000002E-2</v>
      </c>
      <c r="K31" s="1">
        <f t="shared" si="4"/>
        <v>5.7152230000000082E-2</v>
      </c>
      <c r="L31" s="4">
        <f t="shared" si="5"/>
        <v>4.1610849999999977E-2</v>
      </c>
      <c r="M31" s="1">
        <f t="shared" si="5"/>
        <v>4.031173999999995E-2</v>
      </c>
      <c r="N31" s="1"/>
      <c r="O31" s="1"/>
      <c r="P31" s="1"/>
    </row>
    <row r="32" spans="2:16">
      <c r="B32" s="9">
        <v>0.23846737000000001</v>
      </c>
      <c r="C32" s="9">
        <v>-1.3061792800000001</v>
      </c>
      <c r="D32" s="9">
        <v>0.46148438000000003</v>
      </c>
      <c r="E32" s="1">
        <f t="shared" si="0"/>
        <v>0.23846737000000001</v>
      </c>
      <c r="F32" s="1">
        <f t="shared" si="1"/>
        <v>-0.89117928000000002</v>
      </c>
      <c r="G32" s="1">
        <f t="shared" si="2"/>
        <v>0.18847438</v>
      </c>
      <c r="H32" s="1">
        <f t="shared" si="3"/>
        <v>0.32400000000000007</v>
      </c>
      <c r="I32" s="3">
        <v>-0.84819999999999995</v>
      </c>
      <c r="J32" s="3">
        <v>0.1522</v>
      </c>
      <c r="K32" s="1">
        <f t="shared" si="4"/>
        <v>8.5532630000000054E-2</v>
      </c>
      <c r="L32" s="4">
        <f t="shared" si="5"/>
        <v>4.2979280000000064E-2</v>
      </c>
      <c r="M32" s="1">
        <f t="shared" si="5"/>
        <v>3.6274379999999995E-2</v>
      </c>
      <c r="N32" s="1"/>
      <c r="O32" s="1"/>
      <c r="P32" s="1"/>
    </row>
    <row r="33" spans="2:16">
      <c r="B33" s="9">
        <v>0.21008697000000001</v>
      </c>
      <c r="C33" s="9">
        <v>-1.3075477099999999</v>
      </c>
      <c r="D33" s="9">
        <v>0.55944702999999996</v>
      </c>
      <c r="E33" s="1">
        <f t="shared" si="0"/>
        <v>0.21008697000000001</v>
      </c>
      <c r="F33" s="1">
        <f t="shared" si="1"/>
        <v>-0.89254770999999988</v>
      </c>
      <c r="G33" s="1">
        <f t="shared" si="2"/>
        <v>0.28643702999999993</v>
      </c>
      <c r="H33" s="1">
        <f t="shared" si="3"/>
        <v>0.32400000000000007</v>
      </c>
      <c r="I33" s="3">
        <v>-0.84819999999999995</v>
      </c>
      <c r="J33" s="3">
        <v>0.25419999999999898</v>
      </c>
      <c r="K33" s="1">
        <f t="shared" si="4"/>
        <v>0.11391303000000005</v>
      </c>
      <c r="L33" s="4">
        <f t="shared" si="5"/>
        <v>4.4347709999999929E-2</v>
      </c>
      <c r="M33" s="1">
        <f t="shared" si="5"/>
        <v>3.2237030000000944E-2</v>
      </c>
      <c r="N33" s="1"/>
      <c r="O33" s="1"/>
      <c r="P33" s="1"/>
    </row>
    <row r="34" spans="2:16">
      <c r="B34" s="9">
        <v>0.1819848</v>
      </c>
      <c r="C34" s="9">
        <v>-1.3089027200000001</v>
      </c>
      <c r="D34" s="9">
        <v>0.65644926000000003</v>
      </c>
      <c r="E34" s="1">
        <f t="shared" si="0"/>
        <v>0.1819848</v>
      </c>
      <c r="F34" s="1">
        <f t="shared" si="1"/>
        <v>-0.89390272000000004</v>
      </c>
      <c r="G34" s="1">
        <f t="shared" si="2"/>
        <v>0.38343926</v>
      </c>
      <c r="H34" s="1">
        <f t="shared" si="3"/>
        <v>0.32400000000000007</v>
      </c>
      <c r="I34" s="3">
        <v>-0.84819999999999995</v>
      </c>
      <c r="J34" s="3">
        <v>0.35520000000000002</v>
      </c>
      <c r="K34" s="1">
        <f t="shared" si="4"/>
        <v>0.14201520000000006</v>
      </c>
      <c r="L34" s="4">
        <f t="shared" si="5"/>
        <v>4.5702720000000085E-2</v>
      </c>
      <c r="M34" s="1">
        <f t="shared" si="5"/>
        <v>2.8239259999999988E-2</v>
      </c>
      <c r="N34" s="1"/>
      <c r="O34" s="1"/>
      <c r="P34" s="1"/>
    </row>
    <row r="35" spans="2:16">
      <c r="B35" s="9">
        <v>0.1536044</v>
      </c>
      <c r="C35" s="9">
        <v>-1.3102711499999999</v>
      </c>
      <c r="D35" s="9">
        <v>0.75441190999999996</v>
      </c>
      <c r="E35" s="1">
        <f t="shared" si="0"/>
        <v>0.1536044</v>
      </c>
      <c r="F35" s="1">
        <f t="shared" si="1"/>
        <v>-0.8952711499999999</v>
      </c>
      <c r="G35" s="1">
        <f t="shared" si="2"/>
        <v>0.48140190999999993</v>
      </c>
      <c r="H35" s="1">
        <f t="shared" si="3"/>
        <v>0.32400000000000007</v>
      </c>
      <c r="I35" s="3">
        <v>-0.84819999999999995</v>
      </c>
      <c r="J35" s="3">
        <v>0.457199999999999</v>
      </c>
      <c r="K35" s="1">
        <f t="shared" si="4"/>
        <v>0.17039560000000006</v>
      </c>
      <c r="L35" s="4">
        <f t="shared" si="5"/>
        <v>4.7071149999999951E-2</v>
      </c>
      <c r="M35" s="1">
        <f t="shared" si="5"/>
        <v>2.4201910000000937E-2</v>
      </c>
      <c r="N35" s="1"/>
      <c r="O35" s="1"/>
      <c r="P35" s="1"/>
    </row>
    <row r="36" spans="2:16">
      <c r="B36" s="9">
        <v>0.26791548999999998</v>
      </c>
      <c r="C36" s="9">
        <v>-1.3807996300000001</v>
      </c>
      <c r="D36" s="9">
        <v>0.36276957999999998</v>
      </c>
      <c r="E36" s="1">
        <f t="shared" si="0"/>
        <v>0.26791548999999998</v>
      </c>
      <c r="F36" s="1">
        <f t="shared" si="1"/>
        <v>-0.96579963000000002</v>
      </c>
      <c r="G36" s="1">
        <f t="shared" si="2"/>
        <v>8.975957999999995E-2</v>
      </c>
      <c r="H36" s="1">
        <f t="shared" si="3"/>
        <v>0.32400000000000007</v>
      </c>
      <c r="I36" s="3">
        <v>-0.92420000000000002</v>
      </c>
      <c r="J36" s="3">
        <v>5.0200000000000002E-2</v>
      </c>
      <c r="K36" s="1">
        <f t="shared" si="4"/>
        <v>5.6084510000000087E-2</v>
      </c>
      <c r="L36" s="4">
        <f t="shared" si="5"/>
        <v>4.1599629999999999E-2</v>
      </c>
      <c r="M36" s="1">
        <f t="shared" si="5"/>
        <v>3.9559579999999948E-2</v>
      </c>
      <c r="N36" s="1"/>
      <c r="O36" s="1"/>
      <c r="P36" s="1"/>
    </row>
    <row r="37" spans="2:16">
      <c r="B37" s="9">
        <v>0.23953508000000001</v>
      </c>
      <c r="C37" s="9">
        <v>-1.3821680599999999</v>
      </c>
      <c r="D37" s="9">
        <v>0.46073223000000002</v>
      </c>
      <c r="E37" s="1">
        <f t="shared" si="0"/>
        <v>0.23953508000000001</v>
      </c>
      <c r="F37" s="1">
        <f t="shared" si="1"/>
        <v>-0.96716805999999989</v>
      </c>
      <c r="G37" s="1">
        <f t="shared" si="2"/>
        <v>0.18772222999999999</v>
      </c>
      <c r="H37" s="1">
        <f t="shared" si="3"/>
        <v>0.32400000000000007</v>
      </c>
      <c r="I37" s="3">
        <v>-0.92420000000000002</v>
      </c>
      <c r="J37" s="3">
        <v>0.1522</v>
      </c>
      <c r="K37" s="1">
        <f t="shared" si="4"/>
        <v>8.4464920000000054E-2</v>
      </c>
      <c r="L37" s="4">
        <f t="shared" si="5"/>
        <v>4.2968059999999864E-2</v>
      </c>
      <c r="M37" s="1">
        <f t="shared" si="5"/>
        <v>3.5522229999999988E-2</v>
      </c>
      <c r="N37" s="1"/>
      <c r="O37" s="1"/>
      <c r="P37" s="1"/>
    </row>
    <row r="38" spans="2:16">
      <c r="B38" s="9">
        <v>0.21115468000000001</v>
      </c>
      <c r="C38" s="9">
        <v>-1.38353649</v>
      </c>
      <c r="D38" s="9">
        <v>0.55869486999999995</v>
      </c>
      <c r="E38" s="1">
        <f t="shared" si="0"/>
        <v>0.21115468000000001</v>
      </c>
      <c r="F38" s="1">
        <f t="shared" si="1"/>
        <v>-0.96853648999999997</v>
      </c>
      <c r="G38" s="1">
        <f t="shared" si="2"/>
        <v>0.28568486999999992</v>
      </c>
      <c r="H38" s="1">
        <f t="shared" si="3"/>
        <v>0.32400000000000007</v>
      </c>
      <c r="I38" s="3">
        <v>-0.92420000000000002</v>
      </c>
      <c r="J38" s="3">
        <v>0.25419999999999898</v>
      </c>
      <c r="K38" s="1">
        <f t="shared" si="4"/>
        <v>0.11284532000000005</v>
      </c>
      <c r="L38" s="4">
        <f t="shared" si="5"/>
        <v>4.4336489999999951E-2</v>
      </c>
      <c r="M38" s="1">
        <f t="shared" si="5"/>
        <v>3.1484870000000942E-2</v>
      </c>
      <c r="N38" s="1"/>
      <c r="O38" s="1"/>
      <c r="P38" s="1"/>
    </row>
    <row r="39" spans="2:16">
      <c r="B39" s="9">
        <v>0.18305252</v>
      </c>
      <c r="C39" s="9">
        <v>-1.3848914999999999</v>
      </c>
      <c r="D39" s="9">
        <v>0.65569710000000003</v>
      </c>
      <c r="E39" s="1">
        <f t="shared" si="0"/>
        <v>0.18305252</v>
      </c>
      <c r="F39" s="1">
        <f t="shared" si="1"/>
        <v>-0.96989149999999991</v>
      </c>
      <c r="G39" s="1">
        <f t="shared" si="2"/>
        <v>0.3826871</v>
      </c>
      <c r="H39" s="1">
        <f t="shared" si="3"/>
        <v>0.32400000000000007</v>
      </c>
      <c r="I39" s="3">
        <v>-0.92420000000000002</v>
      </c>
      <c r="J39" s="3">
        <v>0.35520000000000002</v>
      </c>
      <c r="K39" s="1">
        <f t="shared" si="4"/>
        <v>0.14094748000000007</v>
      </c>
      <c r="L39" s="4">
        <f t="shared" si="5"/>
        <v>4.5691499999999885E-2</v>
      </c>
      <c r="M39" s="1">
        <f t="shared" si="5"/>
        <v>2.7487099999999987E-2</v>
      </c>
      <c r="N39" s="1"/>
      <c r="O39" s="1"/>
      <c r="P39" s="1"/>
    </row>
    <row r="40" spans="2:16">
      <c r="B40" s="9">
        <v>0.15467212</v>
      </c>
      <c r="C40" s="9">
        <v>-1.38625993</v>
      </c>
      <c r="D40" s="9">
        <v>0.75365974999999996</v>
      </c>
      <c r="E40" s="1">
        <f t="shared" si="0"/>
        <v>0.15467212</v>
      </c>
      <c r="F40" s="1">
        <f t="shared" si="1"/>
        <v>-0.97125992999999999</v>
      </c>
      <c r="G40" s="1">
        <f t="shared" si="2"/>
        <v>0.48064974999999993</v>
      </c>
      <c r="H40" s="1">
        <f t="shared" si="3"/>
        <v>0.32400000000000007</v>
      </c>
      <c r="I40" s="3">
        <v>-0.92420000000000002</v>
      </c>
      <c r="J40" s="3">
        <v>0.457199999999999</v>
      </c>
      <c r="K40" s="1">
        <f t="shared" si="4"/>
        <v>0.16932788000000007</v>
      </c>
      <c r="L40" s="4">
        <f t="shared" si="5"/>
        <v>4.7059929999999972E-2</v>
      </c>
      <c r="M40" s="1">
        <f t="shared" si="5"/>
        <v>2.3449750000000935E-2</v>
      </c>
      <c r="N40" s="1"/>
      <c r="O40" s="1"/>
      <c r="P40" s="1"/>
    </row>
    <row r="41" spans="2:16">
      <c r="B41" s="9">
        <v>0.26899725000000002</v>
      </c>
      <c r="C41" s="9">
        <v>-1.4577882600000001</v>
      </c>
      <c r="D41" s="9">
        <v>0.36200753000000002</v>
      </c>
      <c r="E41" s="1">
        <f t="shared" si="0"/>
        <v>0.26899725000000002</v>
      </c>
      <c r="F41" s="1">
        <f t="shared" si="1"/>
        <v>-1.04278826</v>
      </c>
      <c r="G41" s="1">
        <f t="shared" si="2"/>
        <v>8.8997529999999991E-2</v>
      </c>
      <c r="H41" s="1">
        <f t="shared" si="3"/>
        <v>0.32400000000000007</v>
      </c>
      <c r="I41" s="3">
        <v>-1.0012000000000001</v>
      </c>
      <c r="J41" s="3">
        <v>5.0200000000000002E-2</v>
      </c>
      <c r="K41" s="1">
        <f t="shared" si="4"/>
        <v>5.5002750000000045E-2</v>
      </c>
      <c r="L41" s="4">
        <f t="shared" si="5"/>
        <v>4.1588259999999933E-2</v>
      </c>
      <c r="M41" s="1">
        <f t="shared" si="5"/>
        <v>3.879752999999999E-2</v>
      </c>
      <c r="N41" s="1"/>
      <c r="O41" s="1"/>
      <c r="P41" s="1"/>
    </row>
    <row r="42" spans="2:16">
      <c r="B42" s="9">
        <v>0.24061684999999999</v>
      </c>
      <c r="C42" s="9">
        <v>-1.4591566899999999</v>
      </c>
      <c r="D42" s="9">
        <v>0.45997018000000001</v>
      </c>
      <c r="E42" s="1">
        <f t="shared" si="0"/>
        <v>0.24061684999999999</v>
      </c>
      <c r="F42" s="1">
        <f t="shared" si="1"/>
        <v>-1.0441566899999999</v>
      </c>
      <c r="G42" s="1">
        <f t="shared" si="2"/>
        <v>0.18696017999999998</v>
      </c>
      <c r="H42" s="1">
        <f t="shared" si="3"/>
        <v>0.32400000000000007</v>
      </c>
      <c r="I42" s="3">
        <v>-1.0012000000000001</v>
      </c>
      <c r="J42" s="3">
        <v>0.1522</v>
      </c>
      <c r="K42" s="1">
        <f t="shared" si="4"/>
        <v>8.3383150000000072E-2</v>
      </c>
      <c r="L42" s="4">
        <f t="shared" si="5"/>
        <v>4.2956689999999798E-2</v>
      </c>
      <c r="M42" s="1">
        <f t="shared" si="5"/>
        <v>3.4760179999999974E-2</v>
      </c>
      <c r="N42" s="1"/>
      <c r="O42" s="1"/>
      <c r="P42" s="1"/>
    </row>
    <row r="43" spans="2:16">
      <c r="B43" s="9">
        <v>0.21223644999999999</v>
      </c>
      <c r="C43" s="9">
        <v>-1.4605251100000001</v>
      </c>
      <c r="D43" s="9">
        <v>0.55793282</v>
      </c>
      <c r="E43" s="1">
        <f t="shared" si="0"/>
        <v>0.21223644999999999</v>
      </c>
      <c r="F43" s="1">
        <f t="shared" si="1"/>
        <v>-1.04552511</v>
      </c>
      <c r="G43" s="1">
        <f t="shared" si="2"/>
        <v>0.28492281999999997</v>
      </c>
      <c r="H43" s="1">
        <f t="shared" si="3"/>
        <v>0.32400000000000007</v>
      </c>
      <c r="I43" s="3">
        <v>-1.0012000000000001</v>
      </c>
      <c r="J43" s="3">
        <v>0.25419999999999898</v>
      </c>
      <c r="K43" s="1">
        <f t="shared" si="4"/>
        <v>0.11176355000000007</v>
      </c>
      <c r="L43" s="4">
        <f t="shared" si="5"/>
        <v>4.4325109999999945E-2</v>
      </c>
      <c r="M43" s="1">
        <f t="shared" si="5"/>
        <v>3.0722820000000983E-2</v>
      </c>
      <c r="N43" s="1"/>
      <c r="O43" s="1"/>
      <c r="P43" s="1"/>
    </row>
    <row r="44" spans="2:16">
      <c r="B44" s="9">
        <v>0.18413429000000001</v>
      </c>
      <c r="C44" s="9">
        <v>-1.4618801299999999</v>
      </c>
      <c r="D44" s="9">
        <v>0.65493504999999996</v>
      </c>
      <c r="E44" s="1">
        <f t="shared" si="0"/>
        <v>0.18413429000000001</v>
      </c>
      <c r="F44" s="1">
        <f t="shared" si="1"/>
        <v>-1.0468801299999999</v>
      </c>
      <c r="G44" s="1">
        <f t="shared" si="2"/>
        <v>0.38192504999999993</v>
      </c>
      <c r="H44" s="1">
        <f t="shared" si="3"/>
        <v>0.32400000000000007</v>
      </c>
      <c r="I44" s="3">
        <v>-1.0012000000000001</v>
      </c>
      <c r="J44" s="3">
        <v>0.35520000000000002</v>
      </c>
      <c r="K44" s="1">
        <f t="shared" si="4"/>
        <v>0.13986571000000006</v>
      </c>
      <c r="L44" s="4">
        <f t="shared" si="5"/>
        <v>4.5680129999999819E-2</v>
      </c>
      <c r="M44" s="1">
        <f t="shared" si="5"/>
        <v>2.6725049999999917E-2</v>
      </c>
      <c r="N44" s="1"/>
      <c r="O44" s="1"/>
      <c r="P44" s="1"/>
    </row>
    <row r="45" spans="2:16">
      <c r="B45" s="9">
        <v>0.15575389000000001</v>
      </c>
      <c r="C45" s="9">
        <v>-1.46324856</v>
      </c>
      <c r="D45" s="9">
        <v>0.7528977</v>
      </c>
      <c r="E45" s="1">
        <f t="shared" si="0"/>
        <v>0.15575389000000001</v>
      </c>
      <c r="F45" s="1">
        <f t="shared" si="1"/>
        <v>-1.04824856</v>
      </c>
      <c r="G45" s="1">
        <f t="shared" si="2"/>
        <v>0.47988769999999997</v>
      </c>
      <c r="H45" s="1">
        <f t="shared" si="3"/>
        <v>0.32400000000000007</v>
      </c>
      <c r="I45" s="3">
        <v>-1.0012000000000001</v>
      </c>
      <c r="J45" s="3">
        <v>0.457199999999999</v>
      </c>
      <c r="K45" s="1">
        <f t="shared" si="4"/>
        <v>0.16824611000000006</v>
      </c>
      <c r="L45" s="4">
        <f t="shared" si="5"/>
        <v>4.7048559999999906E-2</v>
      </c>
      <c r="M45" s="1">
        <f t="shared" si="5"/>
        <v>2.2687700000000977E-2</v>
      </c>
      <c r="N45" s="1"/>
      <c r="O45" s="1"/>
      <c r="P45" s="1"/>
    </row>
    <row r="46" spans="2:16">
      <c r="B46" s="9">
        <v>0.27006497000000002</v>
      </c>
      <c r="C46" s="9">
        <v>-1.53377703</v>
      </c>
      <c r="D46" s="9">
        <v>0.36125537000000002</v>
      </c>
      <c r="E46" s="1">
        <f t="shared" si="0"/>
        <v>0.27006497000000002</v>
      </c>
      <c r="F46" s="1">
        <f t="shared" si="1"/>
        <v>-1.11877703</v>
      </c>
      <c r="G46" s="1">
        <f t="shared" si="2"/>
        <v>8.824536999999999E-2</v>
      </c>
      <c r="H46" s="1">
        <f t="shared" si="3"/>
        <v>0.32400000000000007</v>
      </c>
      <c r="I46" s="3">
        <v>-1.0771999999999899</v>
      </c>
      <c r="J46" s="3">
        <v>5.0200000000000002E-2</v>
      </c>
      <c r="K46" s="1">
        <f t="shared" si="4"/>
        <v>5.393503000000005E-2</v>
      </c>
      <c r="L46" s="4">
        <f t="shared" si="5"/>
        <v>4.1577030000010007E-2</v>
      </c>
      <c r="M46" s="1">
        <f t="shared" si="5"/>
        <v>3.8045369999999988E-2</v>
      </c>
      <c r="N46" s="1"/>
      <c r="O46" s="1"/>
      <c r="P46" s="1"/>
    </row>
    <row r="47" spans="2:16">
      <c r="B47" s="9">
        <v>0.24168456999999999</v>
      </c>
      <c r="C47" s="9">
        <v>-1.5351454600000001</v>
      </c>
      <c r="D47" s="9">
        <v>0.45921802</v>
      </c>
      <c r="E47" s="1">
        <f t="shared" si="0"/>
        <v>0.24168456999999999</v>
      </c>
      <c r="F47" s="1">
        <f t="shared" si="1"/>
        <v>-1.12014546</v>
      </c>
      <c r="G47" s="1">
        <f t="shared" si="2"/>
        <v>0.18620801999999997</v>
      </c>
      <c r="H47" s="1">
        <f t="shared" si="3"/>
        <v>0.32400000000000007</v>
      </c>
      <c r="I47" s="3">
        <v>-1.0771999999999899</v>
      </c>
      <c r="J47" s="3">
        <v>0.1522</v>
      </c>
      <c r="K47" s="1">
        <f t="shared" si="4"/>
        <v>8.2315430000000078E-2</v>
      </c>
      <c r="L47" s="4">
        <f t="shared" si="5"/>
        <v>4.2945460000010094E-2</v>
      </c>
      <c r="M47" s="1">
        <f t="shared" si="5"/>
        <v>3.4008019999999972E-2</v>
      </c>
      <c r="N47" s="1"/>
      <c r="O47" s="1"/>
      <c r="P47" s="1"/>
    </row>
    <row r="48" spans="2:16">
      <c r="B48" s="9">
        <v>0.21330416999999999</v>
      </c>
      <c r="C48" s="9">
        <v>-1.5365138899999999</v>
      </c>
      <c r="D48" s="9">
        <v>0.55718067000000004</v>
      </c>
      <c r="E48" s="1">
        <f t="shared" si="0"/>
        <v>0.21330416999999999</v>
      </c>
      <c r="F48" s="1">
        <f t="shared" si="1"/>
        <v>-1.1215138899999999</v>
      </c>
      <c r="G48" s="1">
        <f t="shared" si="2"/>
        <v>0.28417067000000001</v>
      </c>
      <c r="H48" s="1">
        <f t="shared" si="3"/>
        <v>0.32400000000000007</v>
      </c>
      <c r="I48" s="3">
        <v>-1.0771999999999899</v>
      </c>
      <c r="J48" s="3">
        <v>0.25419999999999898</v>
      </c>
      <c r="K48" s="1">
        <f t="shared" si="4"/>
        <v>0.11069583000000008</v>
      </c>
      <c r="L48" s="4">
        <f t="shared" si="5"/>
        <v>4.4313890000009959E-2</v>
      </c>
      <c r="M48" s="1">
        <f t="shared" si="5"/>
        <v>2.9970670000001032E-2</v>
      </c>
      <c r="N48" s="1"/>
      <c r="O48" s="1"/>
      <c r="P48" s="1"/>
    </row>
    <row r="49" spans="2:16">
      <c r="B49" s="9">
        <v>0.18520200000000001</v>
      </c>
      <c r="C49" s="9">
        <v>-1.53786891</v>
      </c>
      <c r="D49" s="9">
        <v>0.65418290000000001</v>
      </c>
      <c r="E49" s="1">
        <f t="shared" si="0"/>
        <v>0.18520200000000001</v>
      </c>
      <c r="F49" s="1">
        <f t="shared" si="1"/>
        <v>-1.12286891</v>
      </c>
      <c r="G49" s="1">
        <f t="shared" si="2"/>
        <v>0.38117289999999998</v>
      </c>
      <c r="H49" s="1">
        <f t="shared" si="3"/>
        <v>0.32400000000000007</v>
      </c>
      <c r="I49" s="3">
        <v>-1.0771999999999899</v>
      </c>
      <c r="J49" s="3">
        <v>0.35520000000000002</v>
      </c>
      <c r="K49" s="1">
        <f t="shared" si="4"/>
        <v>0.13879800000000006</v>
      </c>
      <c r="L49" s="4">
        <f t="shared" si="5"/>
        <v>4.5668910000010055E-2</v>
      </c>
      <c r="M49" s="1">
        <f t="shared" si="5"/>
        <v>2.5972899999999965E-2</v>
      </c>
      <c r="N49" s="1"/>
      <c r="O49" s="1"/>
      <c r="P49" s="1"/>
    </row>
    <row r="50" spans="2:16">
      <c r="B50" s="9">
        <v>0.15682160000000001</v>
      </c>
      <c r="C50" s="9">
        <v>-1.5392373399999999</v>
      </c>
      <c r="D50" s="9">
        <v>0.75214554</v>
      </c>
      <c r="E50" s="1">
        <f t="shared" si="0"/>
        <v>0.15682160000000001</v>
      </c>
      <c r="F50" s="1">
        <f t="shared" si="1"/>
        <v>-1.1242373399999999</v>
      </c>
      <c r="G50" s="1">
        <f t="shared" si="2"/>
        <v>0.47913553999999997</v>
      </c>
      <c r="H50" s="1">
        <f t="shared" si="3"/>
        <v>0.32400000000000007</v>
      </c>
      <c r="I50" s="3">
        <v>-1.0771999999999899</v>
      </c>
      <c r="J50" s="3">
        <v>0.457199999999999</v>
      </c>
      <c r="K50" s="1">
        <f t="shared" si="4"/>
        <v>0.16717840000000006</v>
      </c>
      <c r="L50" s="4">
        <f t="shared" si="5"/>
        <v>4.703734000000992E-2</v>
      </c>
      <c r="M50" s="1">
        <f t="shared" si="5"/>
        <v>2.1935540000000975E-2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6">AVERAGE(K2:K50)</f>
        <v>0.11665900387755108</v>
      </c>
      <c r="L51" s="4">
        <f t="shared" si="6"/>
        <v>4.4403549795919539E-2</v>
      </c>
      <c r="M51" s="1">
        <f t="shared" si="6"/>
        <v>3.3565633265306524E-2</v>
      </c>
      <c r="N51" s="1"/>
      <c r="O51" s="1"/>
      <c r="P51" s="1"/>
    </row>
    <row r="52" spans="2:16">
      <c r="K52">
        <f>_xlfn.STDEV.P(K2:K50)</f>
        <v>3.8272671811042019E-2</v>
      </c>
      <c r="L52">
        <f>_xlfn.STDEV.P(L2:L50)</f>
        <v>1.8307915933773919E-3</v>
      </c>
      <c r="M52">
        <f>_xlfn.STDEV.P(M2:M50)</f>
        <v>5.9633212574290492E-3</v>
      </c>
    </row>
  </sheetData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6" width="12.5703125"/>
    <col min="7" max="7" width="11.42578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0.23337015999999999</v>
      </c>
      <c r="C2" s="5">
        <v>-0.54336355000000003</v>
      </c>
      <c r="D2" s="5">
        <v>0.58350248000000005</v>
      </c>
      <c r="E2" s="1">
        <f t="shared" ref="E2:E50" si="0">B2</f>
        <v>0.23337015999999999</v>
      </c>
      <c r="F2" s="1">
        <f t="shared" ref="F2:F33" si="1">C2+$O$2</f>
        <v>-0.12836355000000005</v>
      </c>
      <c r="G2" s="1">
        <f t="shared" ref="G2:G33" si="2">D2-$P$2</f>
        <v>0.31049248000000002</v>
      </c>
      <c r="H2" s="1">
        <f t="shared" ref="H2:H33" si="3">$N$2</f>
        <v>0.32400000000000007</v>
      </c>
      <c r="I2" s="3">
        <v>-8.8200000000000001E-2</v>
      </c>
      <c r="J2" s="3">
        <v>0.25519999999999898</v>
      </c>
      <c r="K2" s="1">
        <f t="shared" ref="K2:K33" si="4">ABS(E2-$N$2)</f>
        <v>9.0629840000000073E-2</v>
      </c>
      <c r="L2" s="4">
        <f t="shared" ref="L2:L50" si="5">ABS(F2-I2)</f>
        <v>4.0163550000000048E-2</v>
      </c>
      <c r="M2" s="1">
        <f t="shared" ref="M2:M50" si="6">ABS(G2-J2)</f>
        <v>5.5292480000001032E-2</v>
      </c>
      <c r="N2" s="1">
        <f>0.4-0.086+0.012-0.002</f>
        <v>0.32400000000000007</v>
      </c>
      <c r="O2" s="1">
        <v>0.41499999999999998</v>
      </c>
      <c r="P2" s="1">
        <f>0.4-0.218+0.01876+0.07225</f>
        <v>0.27301000000000003</v>
      </c>
    </row>
    <row r="3" spans="2:16">
      <c r="B3" s="5">
        <v>0.21918256999999999</v>
      </c>
      <c r="C3" s="5">
        <v>-0.57767159999999995</v>
      </c>
      <c r="D3" s="5">
        <v>0.68547634999999996</v>
      </c>
      <c r="E3" s="1">
        <f t="shared" si="0"/>
        <v>0.21918256999999999</v>
      </c>
      <c r="F3" s="1">
        <f t="shared" si="1"/>
        <v>-0.16267159999999997</v>
      </c>
      <c r="G3" s="1">
        <f t="shared" si="2"/>
        <v>0.41246634999999993</v>
      </c>
      <c r="H3" s="1">
        <f t="shared" si="3"/>
        <v>0.32400000000000007</v>
      </c>
      <c r="I3" s="3">
        <v>-0.1192</v>
      </c>
      <c r="J3" s="3">
        <v>0.35919999999999902</v>
      </c>
      <c r="K3" s="1">
        <f t="shared" si="4"/>
        <v>0.10481743000000007</v>
      </c>
      <c r="L3" s="4">
        <f t="shared" si="5"/>
        <v>4.3471599999999971E-2</v>
      </c>
      <c r="M3" s="1">
        <f t="shared" si="6"/>
        <v>5.3266350000000906E-2</v>
      </c>
      <c r="N3" s="1"/>
      <c r="O3" s="1"/>
      <c r="P3" s="1"/>
    </row>
    <row r="4" spans="2:16">
      <c r="B4" s="5">
        <v>0.23023389999999999</v>
      </c>
      <c r="C4" s="5">
        <v>-0.59054276000000006</v>
      </c>
      <c r="D4" s="5">
        <v>0.48509372000000001</v>
      </c>
      <c r="E4" s="1">
        <f t="shared" si="0"/>
        <v>0.23023389999999999</v>
      </c>
      <c r="F4" s="1">
        <f t="shared" si="1"/>
        <v>-0.17554276000000008</v>
      </c>
      <c r="G4" s="1">
        <f t="shared" si="2"/>
        <v>0.21208371999999998</v>
      </c>
      <c r="H4" s="1">
        <f t="shared" si="3"/>
        <v>0.32400000000000007</v>
      </c>
      <c r="I4" s="3">
        <v>-0.14019999999999899</v>
      </c>
      <c r="J4" s="3">
        <v>0.15920000000000001</v>
      </c>
      <c r="K4" s="1">
        <f t="shared" si="4"/>
        <v>9.3766100000000074E-2</v>
      </c>
      <c r="L4" s="4">
        <f t="shared" si="5"/>
        <v>3.5342760000001083E-2</v>
      </c>
      <c r="M4" s="1">
        <f t="shared" si="6"/>
        <v>5.2883719999999967E-2</v>
      </c>
      <c r="N4" s="1"/>
      <c r="O4" s="1"/>
      <c r="P4" s="1"/>
    </row>
    <row r="5" spans="2:16">
      <c r="B5" s="5">
        <v>0.19608086999999999</v>
      </c>
      <c r="C5" s="5">
        <v>-0.67258287000000005</v>
      </c>
      <c r="D5" s="5">
        <v>0.73224345000000002</v>
      </c>
      <c r="E5" s="1">
        <f t="shared" si="0"/>
        <v>0.19608086999999999</v>
      </c>
      <c r="F5" s="1">
        <f t="shared" si="1"/>
        <v>-0.25758287000000007</v>
      </c>
      <c r="G5" s="1">
        <f t="shared" si="2"/>
        <v>0.45923344999999999</v>
      </c>
      <c r="H5" s="1">
        <f t="shared" si="3"/>
        <v>0.32400000000000007</v>
      </c>
      <c r="I5" s="3">
        <v>-0.2142</v>
      </c>
      <c r="J5" s="3">
        <v>0.41120000000000001</v>
      </c>
      <c r="K5" s="1">
        <f t="shared" si="4"/>
        <v>0.12791913000000008</v>
      </c>
      <c r="L5" s="4">
        <f t="shared" si="5"/>
        <v>4.3382870000000073E-2</v>
      </c>
      <c r="M5" s="1">
        <f t="shared" si="6"/>
        <v>4.8033449999999978E-2</v>
      </c>
      <c r="N5" s="1"/>
      <c r="O5" s="1"/>
      <c r="P5" s="1"/>
    </row>
    <row r="6" spans="2:16">
      <c r="B6" s="5">
        <v>0.20383279000000001</v>
      </c>
      <c r="C6" s="5">
        <v>-0.68184776999999996</v>
      </c>
      <c r="D6" s="5">
        <v>0.59096333999999995</v>
      </c>
      <c r="E6" s="1">
        <f t="shared" si="0"/>
        <v>0.20383279000000001</v>
      </c>
      <c r="F6" s="1">
        <f t="shared" si="1"/>
        <v>-0.26684776999999998</v>
      </c>
      <c r="G6" s="1">
        <f t="shared" si="2"/>
        <v>0.31795333999999992</v>
      </c>
      <c r="H6" s="1">
        <f t="shared" si="3"/>
        <v>0.32400000000000007</v>
      </c>
      <c r="I6" s="3">
        <v>-0.22919999999999999</v>
      </c>
      <c r="J6" s="3">
        <v>0.270199999999999</v>
      </c>
      <c r="K6" s="1">
        <f t="shared" si="4"/>
        <v>0.12016721000000005</v>
      </c>
      <c r="L6" s="4">
        <f t="shared" si="5"/>
        <v>3.7647769999999997E-2</v>
      </c>
      <c r="M6" s="1">
        <f t="shared" si="6"/>
        <v>4.7753340000000921E-2</v>
      </c>
      <c r="N6" s="1"/>
      <c r="O6" s="1"/>
      <c r="P6" s="1"/>
    </row>
    <row r="7" spans="2:16">
      <c r="B7" s="5">
        <v>0.21145976</v>
      </c>
      <c r="C7" s="5">
        <v>-0.69205240000000001</v>
      </c>
      <c r="D7" s="5">
        <v>0.44863381000000002</v>
      </c>
      <c r="E7" s="1">
        <f t="shared" si="0"/>
        <v>0.21145976</v>
      </c>
      <c r="F7" s="1">
        <f t="shared" si="1"/>
        <v>-0.27705240000000003</v>
      </c>
      <c r="G7" s="1">
        <f t="shared" si="2"/>
        <v>0.17562380999999999</v>
      </c>
      <c r="H7" s="1">
        <f t="shared" si="3"/>
        <v>0.32400000000000007</v>
      </c>
      <c r="I7" s="3">
        <v>-0.245199999999999</v>
      </c>
      <c r="J7" s="3">
        <v>0.12819999999999901</v>
      </c>
      <c r="K7" s="1">
        <f t="shared" si="4"/>
        <v>0.11254024000000007</v>
      </c>
      <c r="L7" s="4">
        <f t="shared" si="5"/>
        <v>3.185240000000103E-2</v>
      </c>
      <c r="M7" s="1">
        <f t="shared" si="6"/>
        <v>4.7423810000000982E-2</v>
      </c>
      <c r="N7" s="1"/>
      <c r="O7" s="1"/>
      <c r="P7" s="1"/>
    </row>
    <row r="8" spans="2:16">
      <c r="B8" s="5">
        <v>0.17723032999999999</v>
      </c>
      <c r="C8" s="5">
        <v>-0.77413085000000004</v>
      </c>
      <c r="D8" s="5">
        <v>0.69677988000000002</v>
      </c>
      <c r="E8" s="1">
        <f t="shared" si="0"/>
        <v>0.17723032999999999</v>
      </c>
      <c r="F8" s="1">
        <f t="shared" si="1"/>
        <v>-0.35913085000000006</v>
      </c>
      <c r="G8" s="1">
        <f t="shared" si="2"/>
        <v>0.42376987999999999</v>
      </c>
      <c r="H8" s="1">
        <f t="shared" si="3"/>
        <v>0.32400000000000007</v>
      </c>
      <c r="I8" s="3">
        <v>-0.31919999999999898</v>
      </c>
      <c r="J8" s="3">
        <v>0.38119999999999898</v>
      </c>
      <c r="K8" s="1">
        <f t="shared" si="4"/>
        <v>0.14676967000000007</v>
      </c>
      <c r="L8" s="4">
        <f t="shared" si="5"/>
        <v>3.9930850000001072E-2</v>
      </c>
      <c r="M8" s="1">
        <f t="shared" si="6"/>
        <v>4.2569880000001004E-2</v>
      </c>
      <c r="N8" s="1"/>
      <c r="O8" s="1"/>
      <c r="P8" s="1"/>
    </row>
    <row r="9" spans="2:16">
      <c r="B9" s="5">
        <v>0.18835805999999999</v>
      </c>
      <c r="C9" s="5">
        <v>-0.78696368000000005</v>
      </c>
      <c r="D9" s="5">
        <v>0.49540091000000003</v>
      </c>
      <c r="E9" s="1">
        <f t="shared" si="0"/>
        <v>0.18835805999999999</v>
      </c>
      <c r="F9" s="1">
        <f t="shared" si="1"/>
        <v>-0.37196368000000007</v>
      </c>
      <c r="G9" s="1">
        <f t="shared" si="2"/>
        <v>0.22239091</v>
      </c>
      <c r="H9" s="1">
        <f t="shared" si="3"/>
        <v>0.32400000000000007</v>
      </c>
      <c r="I9" s="3">
        <v>-0.3402</v>
      </c>
      <c r="J9" s="3">
        <v>0.1802</v>
      </c>
      <c r="K9" s="1">
        <f t="shared" si="4"/>
        <v>0.13564194000000007</v>
      </c>
      <c r="L9" s="4">
        <f t="shared" si="5"/>
        <v>3.1763680000000072E-2</v>
      </c>
      <c r="M9" s="1">
        <f t="shared" si="6"/>
        <v>4.2190909999999998E-2</v>
      </c>
      <c r="N9" s="1"/>
      <c r="O9" s="1"/>
      <c r="P9" s="1"/>
    </row>
    <row r="10" spans="2:16">
      <c r="B10" s="5">
        <v>0.17409406999999999</v>
      </c>
      <c r="C10" s="5">
        <v>-0.82131007</v>
      </c>
      <c r="D10" s="5">
        <v>0.59837112000000003</v>
      </c>
      <c r="E10" s="1">
        <f t="shared" si="0"/>
        <v>0.17409406999999999</v>
      </c>
      <c r="F10" s="1">
        <f t="shared" si="1"/>
        <v>-0.40631007000000002</v>
      </c>
      <c r="G10" s="1">
        <f t="shared" si="2"/>
        <v>0.32536112</v>
      </c>
      <c r="H10" s="1">
        <f t="shared" si="3"/>
        <v>0.32400000000000007</v>
      </c>
      <c r="I10" s="3">
        <v>-0.37119999999999898</v>
      </c>
      <c r="J10" s="3">
        <v>0.28520000000000001</v>
      </c>
      <c r="K10" s="1">
        <f t="shared" si="4"/>
        <v>0.14990593000000008</v>
      </c>
      <c r="L10" s="4">
        <f t="shared" si="5"/>
        <v>3.5110070000001048E-2</v>
      </c>
      <c r="M10" s="1">
        <f t="shared" si="6"/>
        <v>4.0161119999999995E-2</v>
      </c>
      <c r="N10" s="1"/>
      <c r="O10" s="1"/>
      <c r="P10" s="1"/>
    </row>
    <row r="11" spans="2:16">
      <c r="B11" s="5">
        <v>0.15741442999999999</v>
      </c>
      <c r="C11" s="5">
        <v>-0.98052912000000003</v>
      </c>
      <c r="D11" s="5">
        <v>0.35510154999999999</v>
      </c>
      <c r="E11" s="1">
        <f t="shared" si="0"/>
        <v>0.15741442999999999</v>
      </c>
      <c r="F11" s="1">
        <f t="shared" si="1"/>
        <v>-0.56552912000000011</v>
      </c>
      <c r="G11" s="1">
        <f t="shared" si="2"/>
        <v>8.2091549999999958E-2</v>
      </c>
      <c r="H11" s="1">
        <f t="shared" si="3"/>
        <v>0.32400000000000007</v>
      </c>
      <c r="I11" s="3">
        <v>-0.54320000000000002</v>
      </c>
      <c r="J11" s="3">
        <v>5.0200000000000002E-2</v>
      </c>
      <c r="K11" s="1">
        <f t="shared" si="4"/>
        <v>0.16658557000000007</v>
      </c>
      <c r="L11" s="4">
        <f t="shared" si="5"/>
        <v>2.2329120000000091E-2</v>
      </c>
      <c r="M11" s="1">
        <f t="shared" si="6"/>
        <v>3.1891549999999956E-2</v>
      </c>
      <c r="N11" s="1"/>
      <c r="O11" s="1"/>
      <c r="P11" s="1"/>
    </row>
    <row r="12" spans="2:16">
      <c r="B12" s="5">
        <v>0.14962170999999999</v>
      </c>
      <c r="C12" s="5">
        <v>-0.98444005000000001</v>
      </c>
      <c r="D12" s="5">
        <v>0.45672821000000002</v>
      </c>
      <c r="E12" s="1">
        <f t="shared" si="0"/>
        <v>0.14962170999999999</v>
      </c>
      <c r="F12" s="1">
        <f t="shared" si="1"/>
        <v>-0.56944005000000009</v>
      </c>
      <c r="G12" s="1">
        <f t="shared" si="2"/>
        <v>0.18371820999999999</v>
      </c>
      <c r="H12" s="1">
        <f t="shared" si="3"/>
        <v>0.32400000000000007</v>
      </c>
      <c r="I12" s="3">
        <v>-0.54320000000000002</v>
      </c>
      <c r="J12" s="3">
        <v>0.1522</v>
      </c>
      <c r="K12" s="1">
        <f t="shared" si="4"/>
        <v>0.17437829000000007</v>
      </c>
      <c r="L12" s="4">
        <f t="shared" si="5"/>
        <v>2.624005000000007E-2</v>
      </c>
      <c r="M12" s="1">
        <f t="shared" si="6"/>
        <v>3.1518209999999991E-2</v>
      </c>
      <c r="N12" s="1"/>
      <c r="O12" s="1"/>
      <c r="P12" s="1"/>
    </row>
    <row r="13" spans="2:16">
      <c r="B13" s="5">
        <v>0.14182898999999999</v>
      </c>
      <c r="C13" s="5">
        <v>-0.98835097999999999</v>
      </c>
      <c r="D13" s="5">
        <v>0.55835486999999995</v>
      </c>
      <c r="E13" s="1">
        <f t="shared" si="0"/>
        <v>0.14182898999999999</v>
      </c>
      <c r="F13" s="1">
        <f t="shared" si="1"/>
        <v>-0.57335098000000007</v>
      </c>
      <c r="G13" s="1">
        <f t="shared" si="2"/>
        <v>0.28534486999999992</v>
      </c>
      <c r="H13" s="1">
        <f t="shared" si="3"/>
        <v>0.32400000000000007</v>
      </c>
      <c r="I13" s="3">
        <v>-0.54320000000000002</v>
      </c>
      <c r="J13" s="3">
        <v>0.25419999999999898</v>
      </c>
      <c r="K13" s="1">
        <f t="shared" si="4"/>
        <v>0.18217101000000008</v>
      </c>
      <c r="L13" s="4">
        <f t="shared" si="5"/>
        <v>3.0150980000000049E-2</v>
      </c>
      <c r="M13" s="1">
        <f t="shared" si="6"/>
        <v>3.1144870000000935E-2</v>
      </c>
      <c r="N13" s="1"/>
      <c r="O13" s="1"/>
      <c r="P13" s="1"/>
    </row>
    <row r="14" spans="2:16">
      <c r="B14" s="5">
        <v>0.13411268000000001</v>
      </c>
      <c r="C14" s="5">
        <v>-0.99222356</v>
      </c>
      <c r="D14" s="5">
        <v>0.65898519</v>
      </c>
      <c r="E14" s="1">
        <f t="shared" si="0"/>
        <v>0.13411268000000001</v>
      </c>
      <c r="F14" s="1">
        <f t="shared" si="1"/>
        <v>-0.57722355999999997</v>
      </c>
      <c r="G14" s="1">
        <f t="shared" si="2"/>
        <v>0.38597518999999997</v>
      </c>
      <c r="H14" s="1">
        <f t="shared" si="3"/>
        <v>0.32400000000000007</v>
      </c>
      <c r="I14" s="3">
        <v>-0.54320000000000002</v>
      </c>
      <c r="J14" s="3">
        <v>0.35520000000000002</v>
      </c>
      <c r="K14" s="1">
        <f t="shared" si="4"/>
        <v>0.18988732000000005</v>
      </c>
      <c r="L14" s="4">
        <f t="shared" si="5"/>
        <v>3.4023559999999953E-2</v>
      </c>
      <c r="M14" s="1">
        <f t="shared" si="6"/>
        <v>3.0775189999999952E-2</v>
      </c>
      <c r="N14" s="1"/>
      <c r="O14" s="1"/>
      <c r="P14" s="1"/>
    </row>
    <row r="15" spans="2:16">
      <c r="B15" s="5">
        <v>0.12631996000000001</v>
      </c>
      <c r="C15" s="5">
        <v>-0.99613448999999998</v>
      </c>
      <c r="D15" s="5">
        <v>0.76061184999999998</v>
      </c>
      <c r="E15" s="1">
        <f t="shared" si="0"/>
        <v>0.12631996000000001</v>
      </c>
      <c r="F15" s="1">
        <f t="shared" si="1"/>
        <v>-0.58113448999999995</v>
      </c>
      <c r="G15" s="1">
        <f t="shared" si="2"/>
        <v>0.48760184999999995</v>
      </c>
      <c r="H15" s="1">
        <f t="shared" si="3"/>
        <v>0.32400000000000007</v>
      </c>
      <c r="I15" s="3">
        <v>-0.54320000000000002</v>
      </c>
      <c r="J15" s="3">
        <v>0.457199999999999</v>
      </c>
      <c r="K15" s="1">
        <f t="shared" si="4"/>
        <v>0.19768004000000006</v>
      </c>
      <c r="L15" s="4">
        <f t="shared" si="5"/>
        <v>3.7934489999999932E-2</v>
      </c>
      <c r="M15" s="1">
        <f t="shared" si="6"/>
        <v>3.0401850000000952E-2</v>
      </c>
      <c r="N15" s="1"/>
      <c r="O15" s="1"/>
      <c r="P15" s="1"/>
    </row>
    <row r="16" spans="2:16">
      <c r="B16" s="5">
        <v>0.14190991999999999</v>
      </c>
      <c r="C16" s="5">
        <v>-1.0558411700000001</v>
      </c>
      <c r="D16" s="5">
        <v>0.35101441</v>
      </c>
      <c r="E16" s="1">
        <f t="shared" si="0"/>
        <v>0.14190991999999999</v>
      </c>
      <c r="F16" s="1">
        <f t="shared" si="1"/>
        <v>-0.64084117000000007</v>
      </c>
      <c r="G16" s="1">
        <f t="shared" si="2"/>
        <v>7.8004409999999968E-2</v>
      </c>
      <c r="H16" s="1">
        <f t="shared" si="3"/>
        <v>0.32400000000000007</v>
      </c>
      <c r="I16" s="3">
        <v>-0.62019999999999997</v>
      </c>
      <c r="J16" s="3">
        <v>5.0200000000000002E-2</v>
      </c>
      <c r="K16" s="1">
        <f t="shared" si="4"/>
        <v>0.18209008000000007</v>
      </c>
      <c r="L16" s="4">
        <f t="shared" si="5"/>
        <v>2.0641170000000097E-2</v>
      </c>
      <c r="M16" s="1">
        <f t="shared" si="6"/>
        <v>2.7804409999999967E-2</v>
      </c>
      <c r="N16" s="1"/>
      <c r="O16" s="1"/>
      <c r="P16" s="1"/>
    </row>
    <row r="17" spans="2:16">
      <c r="B17" s="5">
        <v>0.13411719999999999</v>
      </c>
      <c r="C17" s="5">
        <v>-1.0597521000000001</v>
      </c>
      <c r="D17" s="5">
        <v>0.45264106999999998</v>
      </c>
      <c r="E17" s="1">
        <f t="shared" si="0"/>
        <v>0.13411719999999999</v>
      </c>
      <c r="F17" s="1">
        <f t="shared" si="1"/>
        <v>-0.64475210000000005</v>
      </c>
      <c r="G17" s="1">
        <f t="shared" si="2"/>
        <v>0.17963106999999995</v>
      </c>
      <c r="H17" s="1">
        <f t="shared" si="3"/>
        <v>0.32400000000000007</v>
      </c>
      <c r="I17" s="3">
        <v>-0.62019999999999997</v>
      </c>
      <c r="J17" s="3">
        <v>0.1522</v>
      </c>
      <c r="K17" s="1">
        <f t="shared" si="4"/>
        <v>0.18988280000000007</v>
      </c>
      <c r="L17" s="4">
        <f t="shared" si="5"/>
        <v>2.4552100000000077E-2</v>
      </c>
      <c r="M17" s="1">
        <f t="shared" si="6"/>
        <v>2.7431069999999946E-2</v>
      </c>
      <c r="N17" s="1"/>
      <c r="O17" s="1"/>
      <c r="P17" s="1"/>
    </row>
    <row r="18" spans="2:16">
      <c r="B18" s="5">
        <v>0.12632447999999999</v>
      </c>
      <c r="C18" s="5">
        <v>-1.0636630300000001</v>
      </c>
      <c r="D18" s="5">
        <v>0.55426772999999996</v>
      </c>
      <c r="E18" s="1">
        <f t="shared" si="0"/>
        <v>0.12632447999999999</v>
      </c>
      <c r="F18" s="1">
        <f t="shared" si="1"/>
        <v>-0.64866303000000003</v>
      </c>
      <c r="G18" s="1">
        <f t="shared" si="2"/>
        <v>0.28125772999999993</v>
      </c>
      <c r="H18" s="1">
        <f t="shared" si="3"/>
        <v>0.32400000000000007</v>
      </c>
      <c r="I18" s="3">
        <v>-0.62019999999999997</v>
      </c>
      <c r="J18" s="3">
        <v>0.25419999999999898</v>
      </c>
      <c r="K18" s="1">
        <f t="shared" si="4"/>
        <v>0.19767552000000008</v>
      </c>
      <c r="L18" s="4">
        <f t="shared" si="5"/>
        <v>2.8463030000000056E-2</v>
      </c>
      <c r="M18" s="1">
        <f t="shared" si="6"/>
        <v>2.7057730000000946E-2</v>
      </c>
      <c r="N18" s="1"/>
      <c r="O18" s="1"/>
      <c r="P18" s="1"/>
    </row>
    <row r="19" spans="2:16">
      <c r="B19" s="5">
        <v>0.11860817</v>
      </c>
      <c r="C19" s="5">
        <v>-1.06753561</v>
      </c>
      <c r="D19" s="5">
        <v>0.65489805000000001</v>
      </c>
      <c r="E19" s="1">
        <f t="shared" si="0"/>
        <v>0.11860817</v>
      </c>
      <c r="F19" s="1">
        <f t="shared" si="1"/>
        <v>-0.65253560999999993</v>
      </c>
      <c r="G19" s="1">
        <f t="shared" si="2"/>
        <v>0.38188804999999998</v>
      </c>
      <c r="H19" s="1">
        <f t="shared" si="3"/>
        <v>0.32400000000000007</v>
      </c>
      <c r="I19" s="3">
        <v>-0.62019999999999997</v>
      </c>
      <c r="J19" s="3">
        <v>0.35520000000000002</v>
      </c>
      <c r="K19" s="1">
        <f t="shared" si="4"/>
        <v>0.20539183000000005</v>
      </c>
      <c r="L19" s="4">
        <f t="shared" si="5"/>
        <v>3.2335609999999959E-2</v>
      </c>
      <c r="M19" s="1">
        <f t="shared" si="6"/>
        <v>2.6688049999999963E-2</v>
      </c>
      <c r="N19" s="1"/>
      <c r="O19" s="1"/>
      <c r="P19" s="1"/>
    </row>
    <row r="20" spans="2:16">
      <c r="B20" s="5">
        <v>0.11081545</v>
      </c>
      <c r="C20" s="5">
        <v>-1.0714465399999999</v>
      </c>
      <c r="D20" s="5">
        <v>0.75652470999999999</v>
      </c>
      <c r="E20" s="1">
        <f t="shared" si="0"/>
        <v>0.11081545</v>
      </c>
      <c r="F20" s="1">
        <f t="shared" si="1"/>
        <v>-0.65644653999999991</v>
      </c>
      <c r="G20" s="1">
        <f t="shared" si="2"/>
        <v>0.48351470999999996</v>
      </c>
      <c r="H20" s="1">
        <f t="shared" si="3"/>
        <v>0.32400000000000007</v>
      </c>
      <c r="I20" s="3">
        <v>-0.62019999999999997</v>
      </c>
      <c r="J20" s="3">
        <v>0.457199999999999</v>
      </c>
      <c r="K20" s="1">
        <f t="shared" si="4"/>
        <v>0.21318455000000008</v>
      </c>
      <c r="L20" s="4">
        <f t="shared" si="5"/>
        <v>3.6246539999999938E-2</v>
      </c>
      <c r="M20" s="1">
        <f t="shared" si="6"/>
        <v>2.6314710000000963E-2</v>
      </c>
      <c r="N20" s="1"/>
      <c r="O20" s="1"/>
      <c r="P20" s="1"/>
    </row>
    <row r="21" spans="2:16">
      <c r="B21" s="5">
        <v>0.12660676000000001</v>
      </c>
      <c r="C21" s="5">
        <v>-1.1301751499999999</v>
      </c>
      <c r="D21" s="5">
        <v>0.34698034999999999</v>
      </c>
      <c r="E21" s="1">
        <f t="shared" si="0"/>
        <v>0.12660676000000001</v>
      </c>
      <c r="F21" s="1">
        <f t="shared" si="1"/>
        <v>-0.71517514999999987</v>
      </c>
      <c r="G21" s="1">
        <f t="shared" si="2"/>
        <v>7.3970349999999963E-2</v>
      </c>
      <c r="H21" s="1">
        <f t="shared" si="3"/>
        <v>0.32400000000000007</v>
      </c>
      <c r="I21" s="3">
        <v>-0.69620000000000004</v>
      </c>
      <c r="J21" s="3">
        <v>5.0200000000000002E-2</v>
      </c>
      <c r="K21" s="1">
        <f t="shared" si="4"/>
        <v>0.19739324000000005</v>
      </c>
      <c r="L21" s="4">
        <f t="shared" si="5"/>
        <v>1.897514999999983E-2</v>
      </c>
      <c r="M21" s="1">
        <f t="shared" si="6"/>
        <v>2.3770349999999961E-2</v>
      </c>
      <c r="N21" s="1"/>
      <c r="O21" s="1"/>
      <c r="P21" s="1"/>
    </row>
    <row r="22" spans="2:16">
      <c r="B22" s="5">
        <v>0.11881405</v>
      </c>
      <c r="C22" s="5">
        <v>-1.1340860800000001</v>
      </c>
      <c r="D22" s="5">
        <v>0.44860700999999997</v>
      </c>
      <c r="E22" s="1">
        <f t="shared" si="0"/>
        <v>0.11881405</v>
      </c>
      <c r="F22" s="1">
        <f t="shared" si="1"/>
        <v>-0.71908608000000007</v>
      </c>
      <c r="G22" s="1">
        <f t="shared" si="2"/>
        <v>0.17559700999999994</v>
      </c>
      <c r="H22" s="1">
        <f t="shared" si="3"/>
        <v>0.32400000000000007</v>
      </c>
      <c r="I22" s="3">
        <v>-0.69620000000000004</v>
      </c>
      <c r="J22" s="3">
        <v>0.1522</v>
      </c>
      <c r="K22" s="1">
        <f t="shared" si="4"/>
        <v>0.20518595000000006</v>
      </c>
      <c r="L22" s="4">
        <f t="shared" si="5"/>
        <v>2.2886080000000031E-2</v>
      </c>
      <c r="M22" s="1">
        <f t="shared" si="6"/>
        <v>2.339700999999994E-2</v>
      </c>
      <c r="N22" s="1"/>
      <c r="O22" s="1"/>
      <c r="P22" s="1"/>
    </row>
    <row r="23" spans="2:16">
      <c r="B23" s="5">
        <v>0.11102133</v>
      </c>
      <c r="C23" s="5">
        <v>-1.1379969999999999</v>
      </c>
      <c r="D23" s="5">
        <v>0.55023367000000001</v>
      </c>
      <c r="E23" s="1">
        <f t="shared" si="0"/>
        <v>0.11102133</v>
      </c>
      <c r="F23" s="1">
        <f t="shared" si="1"/>
        <v>-0.72299699999999989</v>
      </c>
      <c r="G23" s="1">
        <f t="shared" si="2"/>
        <v>0.27722366999999998</v>
      </c>
      <c r="H23" s="1">
        <f t="shared" si="3"/>
        <v>0.32400000000000007</v>
      </c>
      <c r="I23" s="3">
        <v>-0.69620000000000004</v>
      </c>
      <c r="J23" s="3">
        <v>0.25419999999999898</v>
      </c>
      <c r="K23" s="1">
        <f t="shared" si="4"/>
        <v>0.21297867000000006</v>
      </c>
      <c r="L23" s="4">
        <f t="shared" si="5"/>
        <v>2.6796999999999849E-2</v>
      </c>
      <c r="M23" s="1">
        <f t="shared" si="6"/>
        <v>2.3023670000000995E-2</v>
      </c>
      <c r="N23" s="1"/>
      <c r="O23" s="1"/>
      <c r="P23" s="1"/>
    </row>
    <row r="24" spans="2:16">
      <c r="B24" s="5">
        <v>0.10330501</v>
      </c>
      <c r="C24" s="5">
        <v>-1.14186959</v>
      </c>
      <c r="D24" s="5">
        <v>0.65086398999999995</v>
      </c>
      <c r="E24" s="1">
        <f t="shared" si="0"/>
        <v>0.10330501</v>
      </c>
      <c r="F24" s="1">
        <f t="shared" si="1"/>
        <v>-0.72686958999999995</v>
      </c>
      <c r="G24" s="1">
        <f t="shared" si="2"/>
        <v>0.37785398999999992</v>
      </c>
      <c r="H24" s="1">
        <f t="shared" si="3"/>
        <v>0.32400000000000007</v>
      </c>
      <c r="I24" s="3">
        <v>-0.69620000000000004</v>
      </c>
      <c r="J24" s="3">
        <v>0.35520000000000002</v>
      </c>
      <c r="K24" s="1">
        <f t="shared" si="4"/>
        <v>0.22069499000000006</v>
      </c>
      <c r="L24" s="4">
        <f t="shared" si="5"/>
        <v>3.0669589999999913E-2</v>
      </c>
      <c r="M24" s="1">
        <f t="shared" si="6"/>
        <v>2.2653989999999902E-2</v>
      </c>
      <c r="N24" s="1"/>
      <c r="O24" s="1"/>
      <c r="P24" s="1"/>
    </row>
    <row r="25" spans="2:16">
      <c r="B25" s="5">
        <v>9.5512299999999994E-2</v>
      </c>
      <c r="C25" s="5">
        <v>-1.14578052</v>
      </c>
      <c r="D25" s="5">
        <v>0.75249065999999998</v>
      </c>
      <c r="E25" s="1">
        <f t="shared" si="0"/>
        <v>9.5512299999999994E-2</v>
      </c>
      <c r="F25" s="1">
        <f t="shared" si="1"/>
        <v>-0.73078051999999993</v>
      </c>
      <c r="G25" s="1">
        <f t="shared" si="2"/>
        <v>0.47948065999999995</v>
      </c>
      <c r="H25" s="1">
        <f t="shared" si="3"/>
        <v>0.32400000000000007</v>
      </c>
      <c r="I25" s="3">
        <v>-0.69620000000000004</v>
      </c>
      <c r="J25" s="3">
        <v>0.457199999999999</v>
      </c>
      <c r="K25" s="1">
        <f t="shared" si="4"/>
        <v>0.22848770000000007</v>
      </c>
      <c r="L25" s="4">
        <f t="shared" si="5"/>
        <v>3.4580519999999892E-2</v>
      </c>
      <c r="M25" s="1">
        <f t="shared" si="6"/>
        <v>2.2280660000000951E-2</v>
      </c>
      <c r="N25" s="1"/>
      <c r="O25" s="1"/>
      <c r="P25" s="1"/>
    </row>
    <row r="26" spans="2:16">
      <c r="B26" s="5">
        <v>0.11130361</v>
      </c>
      <c r="C26" s="5">
        <v>-1.20450912</v>
      </c>
      <c r="D26" s="5">
        <v>0.34294628999999999</v>
      </c>
      <c r="E26" s="1">
        <f t="shared" si="0"/>
        <v>0.11130361</v>
      </c>
      <c r="F26" s="1">
        <f t="shared" si="1"/>
        <v>-0.78950911999999995</v>
      </c>
      <c r="G26" s="1">
        <f t="shared" si="2"/>
        <v>6.9936289999999957E-2</v>
      </c>
      <c r="H26" s="1">
        <f t="shared" si="3"/>
        <v>0.32400000000000007</v>
      </c>
      <c r="I26" s="3">
        <v>-0.772199999999999</v>
      </c>
      <c r="J26" s="3">
        <v>5.0200000000000002E-2</v>
      </c>
      <c r="K26" s="1">
        <f t="shared" si="4"/>
        <v>0.21269639000000007</v>
      </c>
      <c r="L26" s="4">
        <f t="shared" si="5"/>
        <v>1.7309120000000955E-2</v>
      </c>
      <c r="M26" s="1">
        <f t="shared" si="6"/>
        <v>1.9736289999999955E-2</v>
      </c>
      <c r="N26" s="1"/>
      <c r="O26" s="1"/>
      <c r="P26" s="1"/>
    </row>
    <row r="27" spans="2:16">
      <c r="B27" s="5">
        <v>0.10351088999999999</v>
      </c>
      <c r="C27" s="5">
        <v>-1.20842005</v>
      </c>
      <c r="D27" s="5">
        <v>0.44457295000000002</v>
      </c>
      <c r="E27" s="1">
        <f t="shared" si="0"/>
        <v>0.10351088999999999</v>
      </c>
      <c r="F27" s="1">
        <f t="shared" si="1"/>
        <v>-0.79342004999999993</v>
      </c>
      <c r="G27" s="1">
        <f t="shared" si="2"/>
        <v>0.17156294999999999</v>
      </c>
      <c r="H27" s="1">
        <f t="shared" si="3"/>
        <v>0.32400000000000007</v>
      </c>
      <c r="I27" s="3">
        <v>-0.772199999999999</v>
      </c>
      <c r="J27" s="3">
        <v>0.1522</v>
      </c>
      <c r="K27" s="1">
        <f t="shared" si="4"/>
        <v>0.22048911000000007</v>
      </c>
      <c r="L27" s="4">
        <f t="shared" si="5"/>
        <v>2.1220050000000934E-2</v>
      </c>
      <c r="M27" s="1">
        <f t="shared" si="6"/>
        <v>1.936294999999999E-2</v>
      </c>
      <c r="N27" s="1"/>
      <c r="O27" s="1"/>
      <c r="P27" s="1"/>
    </row>
    <row r="28" spans="2:16">
      <c r="B28" s="5">
        <v>9.571818E-2</v>
      </c>
      <c r="C28" s="5">
        <v>-1.2123309799999999</v>
      </c>
      <c r="D28" s="5">
        <v>0.54619960999999995</v>
      </c>
      <c r="E28" s="1">
        <f t="shared" si="0"/>
        <v>9.571818E-2</v>
      </c>
      <c r="F28" s="1">
        <f t="shared" si="1"/>
        <v>-0.79733097999999991</v>
      </c>
      <c r="G28" s="1">
        <f t="shared" si="2"/>
        <v>0.27318960999999992</v>
      </c>
      <c r="H28" s="1">
        <f t="shared" si="3"/>
        <v>0.32400000000000007</v>
      </c>
      <c r="I28" s="3">
        <v>-0.772199999999999</v>
      </c>
      <c r="J28" s="3">
        <v>0.25419999999999898</v>
      </c>
      <c r="K28" s="1">
        <f t="shared" si="4"/>
        <v>0.22828182000000008</v>
      </c>
      <c r="L28" s="4">
        <f t="shared" si="5"/>
        <v>2.5130980000000913E-2</v>
      </c>
      <c r="M28" s="1">
        <f t="shared" si="6"/>
        <v>1.8989610000000934E-2</v>
      </c>
      <c r="N28" s="1"/>
      <c r="O28" s="1"/>
      <c r="P28" s="1"/>
    </row>
    <row r="29" spans="2:16">
      <c r="B29" s="5">
        <v>8.8001860000000001E-2</v>
      </c>
      <c r="C29" s="5">
        <v>-1.21620357</v>
      </c>
      <c r="D29" s="5">
        <v>0.64682994000000005</v>
      </c>
      <c r="E29" s="1">
        <f t="shared" si="0"/>
        <v>8.8001860000000001E-2</v>
      </c>
      <c r="F29" s="1">
        <f t="shared" si="1"/>
        <v>-0.80120356999999998</v>
      </c>
      <c r="G29" s="1">
        <f t="shared" si="2"/>
        <v>0.37381994000000002</v>
      </c>
      <c r="H29" s="1">
        <f t="shared" si="3"/>
        <v>0.32400000000000007</v>
      </c>
      <c r="I29" s="3">
        <v>-0.772199999999999</v>
      </c>
      <c r="J29" s="3">
        <v>0.35520000000000002</v>
      </c>
      <c r="K29" s="1">
        <f t="shared" si="4"/>
        <v>0.23599814000000008</v>
      </c>
      <c r="L29" s="4">
        <f t="shared" si="5"/>
        <v>2.9003570000000978E-2</v>
      </c>
      <c r="M29" s="1">
        <f t="shared" si="6"/>
        <v>1.8619940000000001E-2</v>
      </c>
      <c r="N29" s="1"/>
      <c r="O29" s="1"/>
      <c r="P29" s="1"/>
    </row>
    <row r="30" spans="2:16">
      <c r="B30" s="5">
        <v>8.0209139999999998E-2</v>
      </c>
      <c r="C30" s="5">
        <v>-1.2201144900000001</v>
      </c>
      <c r="D30" s="5">
        <v>0.74845660000000003</v>
      </c>
      <c r="E30" s="1">
        <f t="shared" si="0"/>
        <v>8.0209139999999998E-2</v>
      </c>
      <c r="F30" s="1">
        <f t="shared" si="1"/>
        <v>-0.80511449000000002</v>
      </c>
      <c r="G30" s="1">
        <f t="shared" si="2"/>
        <v>0.4754466</v>
      </c>
      <c r="H30" s="1">
        <f t="shared" si="3"/>
        <v>0.32400000000000007</v>
      </c>
      <c r="I30" s="3">
        <v>-0.772199999999999</v>
      </c>
      <c r="J30" s="3">
        <v>0.457199999999999</v>
      </c>
      <c r="K30" s="1">
        <f t="shared" si="4"/>
        <v>0.24379086000000005</v>
      </c>
      <c r="L30" s="4">
        <f t="shared" si="5"/>
        <v>3.2914490000001018E-2</v>
      </c>
      <c r="M30" s="1">
        <f t="shared" si="6"/>
        <v>1.8246600000001001E-2</v>
      </c>
      <c r="N30" s="1"/>
      <c r="O30" s="1"/>
      <c r="P30" s="1"/>
    </row>
    <row r="31" spans="2:16">
      <c r="B31" s="5">
        <v>9.6000459999999996E-2</v>
      </c>
      <c r="C31" s="5">
        <v>-1.2788431</v>
      </c>
      <c r="D31" s="5">
        <v>0.33891222999999998</v>
      </c>
      <c r="E31" s="1">
        <f t="shared" si="0"/>
        <v>9.6000459999999996E-2</v>
      </c>
      <c r="F31" s="1">
        <f t="shared" si="1"/>
        <v>-0.86384309999999997</v>
      </c>
      <c r="G31" s="1">
        <f t="shared" si="2"/>
        <v>6.5902229999999951E-2</v>
      </c>
      <c r="H31" s="1">
        <f t="shared" si="3"/>
        <v>0.32400000000000007</v>
      </c>
      <c r="I31" s="3">
        <v>-0.84819999999999995</v>
      </c>
      <c r="J31" s="3">
        <v>5.0200000000000002E-2</v>
      </c>
      <c r="K31" s="1">
        <f t="shared" si="4"/>
        <v>0.22799954000000006</v>
      </c>
      <c r="L31" s="4">
        <f t="shared" si="5"/>
        <v>1.5643100000000021E-2</v>
      </c>
      <c r="M31" s="1">
        <f t="shared" si="6"/>
        <v>1.5702229999999949E-2</v>
      </c>
      <c r="N31" s="1"/>
      <c r="O31" s="1"/>
      <c r="P31" s="1"/>
    </row>
    <row r="32" spans="2:16">
      <c r="B32" s="5">
        <v>8.8207740000000007E-2</v>
      </c>
      <c r="C32" s="5">
        <v>-1.28275403</v>
      </c>
      <c r="D32" s="5">
        <v>0.44053889000000002</v>
      </c>
      <c r="E32" s="1">
        <f t="shared" si="0"/>
        <v>8.8207740000000007E-2</v>
      </c>
      <c r="F32" s="1">
        <f t="shared" si="1"/>
        <v>-0.86775402999999995</v>
      </c>
      <c r="G32" s="1">
        <f t="shared" si="2"/>
        <v>0.16752888999999999</v>
      </c>
      <c r="H32" s="1">
        <f t="shared" si="3"/>
        <v>0.32400000000000007</v>
      </c>
      <c r="I32" s="3">
        <v>-0.84819999999999995</v>
      </c>
      <c r="J32" s="3">
        <v>0.1522</v>
      </c>
      <c r="K32" s="1">
        <f t="shared" si="4"/>
        <v>0.23579226000000006</v>
      </c>
      <c r="L32" s="4">
        <f t="shared" si="5"/>
        <v>1.955403E-2</v>
      </c>
      <c r="M32" s="1">
        <f t="shared" si="6"/>
        <v>1.5328889999999984E-2</v>
      </c>
      <c r="N32" s="1"/>
      <c r="O32" s="1"/>
      <c r="P32" s="1"/>
    </row>
    <row r="33" spans="2:16">
      <c r="B33" s="5">
        <v>8.0415020000000004E-2</v>
      </c>
      <c r="C33" s="5">
        <v>-1.28666496</v>
      </c>
      <c r="D33" s="5">
        <v>0.54216556000000005</v>
      </c>
      <c r="E33" s="1">
        <f t="shared" si="0"/>
        <v>8.0415020000000004E-2</v>
      </c>
      <c r="F33" s="1">
        <f t="shared" si="1"/>
        <v>-0.87166495999999993</v>
      </c>
      <c r="G33" s="1">
        <f t="shared" si="2"/>
        <v>0.26915556000000002</v>
      </c>
      <c r="H33" s="1">
        <f t="shared" si="3"/>
        <v>0.32400000000000007</v>
      </c>
      <c r="I33" s="3">
        <v>-0.84819999999999995</v>
      </c>
      <c r="J33" s="3">
        <v>0.25419999999999898</v>
      </c>
      <c r="K33" s="1">
        <f t="shared" si="4"/>
        <v>0.24358498000000006</v>
      </c>
      <c r="L33" s="4">
        <f t="shared" si="5"/>
        <v>2.3464959999999979E-2</v>
      </c>
      <c r="M33" s="1">
        <f t="shared" si="6"/>
        <v>1.4955560000001034E-2</v>
      </c>
      <c r="N33" s="1"/>
      <c r="O33" s="1"/>
      <c r="P33" s="1"/>
    </row>
    <row r="34" spans="2:16">
      <c r="B34" s="5">
        <v>7.269871E-2</v>
      </c>
      <c r="C34" s="5">
        <v>-1.2905375400000001</v>
      </c>
      <c r="D34" s="5">
        <v>0.64279587999999999</v>
      </c>
      <c r="E34" s="1">
        <f t="shared" si="0"/>
        <v>7.269871E-2</v>
      </c>
      <c r="F34" s="1">
        <f t="shared" ref="F34:F50" si="7">C34+$O$2</f>
        <v>-0.87553754000000006</v>
      </c>
      <c r="G34" s="1">
        <f t="shared" ref="G34:G50" si="8">D34-$P$2</f>
        <v>0.36978587999999996</v>
      </c>
      <c r="H34" s="1">
        <f t="shared" ref="H34:H50" si="9">$N$2</f>
        <v>0.32400000000000007</v>
      </c>
      <c r="I34" s="3">
        <v>-0.84819999999999995</v>
      </c>
      <c r="J34" s="3">
        <v>0.35520000000000002</v>
      </c>
      <c r="K34" s="1">
        <f t="shared" ref="K34:K50" si="10">ABS(E34-$N$2)</f>
        <v>0.25130129000000007</v>
      </c>
      <c r="L34" s="4">
        <f t="shared" si="5"/>
        <v>2.7337540000000105E-2</v>
      </c>
      <c r="M34" s="1">
        <f t="shared" si="6"/>
        <v>1.458587999999994E-2</v>
      </c>
      <c r="N34" s="1"/>
      <c r="O34" s="1"/>
      <c r="P34" s="1"/>
    </row>
    <row r="35" spans="2:16">
      <c r="B35" s="5">
        <v>6.4905989999999997E-2</v>
      </c>
      <c r="C35" s="5">
        <v>-1.2944484700000001</v>
      </c>
      <c r="D35" s="5">
        <v>0.74442253999999997</v>
      </c>
      <c r="E35" s="1">
        <f t="shared" si="0"/>
        <v>6.4905989999999997E-2</v>
      </c>
      <c r="F35" s="1">
        <f t="shared" si="7"/>
        <v>-0.87944847000000004</v>
      </c>
      <c r="G35" s="1">
        <f t="shared" si="8"/>
        <v>0.47141253999999994</v>
      </c>
      <c r="H35" s="1">
        <f t="shared" si="9"/>
        <v>0.32400000000000007</v>
      </c>
      <c r="I35" s="3">
        <v>-0.84819999999999995</v>
      </c>
      <c r="J35" s="3">
        <v>0.457199999999999</v>
      </c>
      <c r="K35" s="1">
        <f t="shared" si="10"/>
        <v>0.2590940100000001</v>
      </c>
      <c r="L35" s="4">
        <f t="shared" si="5"/>
        <v>3.1248470000000084E-2</v>
      </c>
      <c r="M35" s="1">
        <f t="shared" si="6"/>
        <v>1.4212540000000939E-2</v>
      </c>
      <c r="N35" s="1"/>
      <c r="O35" s="1"/>
      <c r="P35" s="1"/>
    </row>
    <row r="36" spans="2:16">
      <c r="B36" s="5">
        <v>8.06973E-2</v>
      </c>
      <c r="C36" s="5">
        <v>-1.3531770700000001</v>
      </c>
      <c r="D36" s="5">
        <v>0.33487816999999998</v>
      </c>
      <c r="E36" s="1">
        <f t="shared" si="0"/>
        <v>8.06973E-2</v>
      </c>
      <c r="F36" s="1">
        <f t="shared" si="7"/>
        <v>-0.93817707000000006</v>
      </c>
      <c r="G36" s="1">
        <f t="shared" si="8"/>
        <v>6.1868169999999945E-2</v>
      </c>
      <c r="H36" s="1">
        <f t="shared" si="9"/>
        <v>0.32400000000000007</v>
      </c>
      <c r="I36" s="3">
        <v>-0.92420000000000002</v>
      </c>
      <c r="J36" s="3">
        <v>5.0200000000000002E-2</v>
      </c>
      <c r="K36" s="1">
        <f t="shared" si="10"/>
        <v>0.24330270000000007</v>
      </c>
      <c r="L36" s="4">
        <f t="shared" si="5"/>
        <v>1.3977070000000036E-2</v>
      </c>
      <c r="M36" s="1">
        <f t="shared" si="6"/>
        <v>1.1668169999999943E-2</v>
      </c>
      <c r="N36" s="1"/>
      <c r="O36" s="1"/>
      <c r="P36" s="1"/>
    </row>
    <row r="37" spans="2:16">
      <c r="B37" s="5">
        <v>7.2904590000000005E-2</v>
      </c>
      <c r="C37" s="5">
        <v>-1.3570880000000001</v>
      </c>
      <c r="D37" s="5">
        <v>0.43650484000000001</v>
      </c>
      <c r="E37" s="1">
        <f t="shared" si="0"/>
        <v>7.2904590000000005E-2</v>
      </c>
      <c r="F37" s="1">
        <f t="shared" si="7"/>
        <v>-0.94208800000000004</v>
      </c>
      <c r="G37" s="1">
        <f t="shared" si="8"/>
        <v>0.16349483999999997</v>
      </c>
      <c r="H37" s="1">
        <f t="shared" si="9"/>
        <v>0.32400000000000007</v>
      </c>
      <c r="I37" s="3">
        <v>-0.92420000000000002</v>
      </c>
      <c r="J37" s="3">
        <v>0.1522</v>
      </c>
      <c r="K37" s="1">
        <f t="shared" si="10"/>
        <v>0.25109541000000007</v>
      </c>
      <c r="L37" s="4">
        <f t="shared" si="5"/>
        <v>1.7888000000000015E-2</v>
      </c>
      <c r="M37" s="1">
        <f t="shared" si="6"/>
        <v>1.1294839999999973E-2</v>
      </c>
      <c r="N37" s="1"/>
      <c r="O37" s="1"/>
      <c r="P37" s="1"/>
    </row>
    <row r="38" spans="2:16">
      <c r="B38" s="5">
        <v>6.5111870000000002E-2</v>
      </c>
      <c r="C38" s="5">
        <v>-1.3609989300000001</v>
      </c>
      <c r="D38" s="5">
        <v>0.53813149999999998</v>
      </c>
      <c r="E38" s="1">
        <f t="shared" si="0"/>
        <v>6.5111870000000002E-2</v>
      </c>
      <c r="F38" s="1">
        <f t="shared" si="7"/>
        <v>-0.94599893000000002</v>
      </c>
      <c r="G38" s="1">
        <f t="shared" si="8"/>
        <v>0.26512149999999995</v>
      </c>
      <c r="H38" s="1">
        <f t="shared" si="9"/>
        <v>0.32400000000000007</v>
      </c>
      <c r="I38" s="3">
        <v>-0.92420000000000002</v>
      </c>
      <c r="J38" s="3">
        <v>0.25419999999999898</v>
      </c>
      <c r="K38" s="1">
        <f t="shared" si="10"/>
        <v>0.25888813000000005</v>
      </c>
      <c r="L38" s="4">
        <f t="shared" si="5"/>
        <v>2.1798929999999994E-2</v>
      </c>
      <c r="M38" s="1">
        <f t="shared" si="6"/>
        <v>1.0921500000000972E-2</v>
      </c>
      <c r="N38" s="1"/>
      <c r="O38" s="1"/>
      <c r="P38" s="1"/>
    </row>
    <row r="39" spans="2:16">
      <c r="B39" s="5">
        <v>5.7395549999999997E-2</v>
      </c>
      <c r="C39" s="5">
        <v>-1.3648715199999999</v>
      </c>
      <c r="D39" s="5">
        <v>0.63876182000000004</v>
      </c>
      <c r="E39" s="1">
        <f t="shared" si="0"/>
        <v>5.7395549999999997E-2</v>
      </c>
      <c r="F39" s="1">
        <f t="shared" si="7"/>
        <v>-0.94987151999999986</v>
      </c>
      <c r="G39" s="1">
        <f t="shared" si="8"/>
        <v>0.36575182000000001</v>
      </c>
      <c r="H39" s="1">
        <f t="shared" si="9"/>
        <v>0.32400000000000007</v>
      </c>
      <c r="I39" s="3">
        <v>-0.92420000000000002</v>
      </c>
      <c r="J39" s="3">
        <v>0.35520000000000002</v>
      </c>
      <c r="K39" s="1">
        <f t="shared" si="10"/>
        <v>0.26660445000000005</v>
      </c>
      <c r="L39" s="4">
        <f t="shared" si="5"/>
        <v>2.5671519999999837E-2</v>
      </c>
      <c r="M39" s="1">
        <f t="shared" si="6"/>
        <v>1.055181999999999E-2</v>
      </c>
      <c r="N39" s="1"/>
      <c r="O39" s="1"/>
      <c r="P39" s="1"/>
    </row>
    <row r="40" spans="2:16">
      <c r="B40" s="5">
        <v>4.9602840000000002E-2</v>
      </c>
      <c r="C40" s="5">
        <v>-1.3687824399999999</v>
      </c>
      <c r="D40" s="5">
        <v>0.74038848000000002</v>
      </c>
      <c r="E40" s="1">
        <f t="shared" si="0"/>
        <v>4.9602840000000002E-2</v>
      </c>
      <c r="F40" s="1">
        <f t="shared" si="7"/>
        <v>-0.9537824399999999</v>
      </c>
      <c r="G40" s="1">
        <f t="shared" si="8"/>
        <v>0.46737847999999999</v>
      </c>
      <c r="H40" s="1">
        <f t="shared" si="9"/>
        <v>0.32400000000000007</v>
      </c>
      <c r="I40" s="3">
        <v>-0.92420000000000002</v>
      </c>
      <c r="J40" s="3">
        <v>0.457199999999999</v>
      </c>
      <c r="K40" s="1">
        <f t="shared" si="10"/>
        <v>0.27439716000000008</v>
      </c>
      <c r="L40" s="4">
        <f t="shared" si="5"/>
        <v>2.9582439999999877E-2</v>
      </c>
      <c r="M40" s="1">
        <f t="shared" si="6"/>
        <v>1.0178480000000989E-2</v>
      </c>
      <c r="N40" s="1"/>
      <c r="O40" s="1"/>
      <c r="P40" s="1"/>
    </row>
    <row r="41" spans="2:16">
      <c r="B41" s="5">
        <v>6.519279E-2</v>
      </c>
      <c r="C41" s="5">
        <v>-1.42848913</v>
      </c>
      <c r="D41" s="5">
        <v>0.33079103999999998</v>
      </c>
      <c r="E41" s="1">
        <f t="shared" si="0"/>
        <v>6.519279E-2</v>
      </c>
      <c r="F41" s="1">
        <f t="shared" si="7"/>
        <v>-1.01348913</v>
      </c>
      <c r="G41" s="1">
        <f t="shared" si="8"/>
        <v>5.778103999999995E-2</v>
      </c>
      <c r="H41" s="1">
        <f t="shared" si="9"/>
        <v>0.32400000000000007</v>
      </c>
      <c r="I41" s="3">
        <v>-1.0012000000000001</v>
      </c>
      <c r="J41" s="3">
        <v>5.0200000000000002E-2</v>
      </c>
      <c r="K41" s="1">
        <f t="shared" si="10"/>
        <v>0.25880721000000007</v>
      </c>
      <c r="L41" s="4">
        <f t="shared" si="5"/>
        <v>1.228912999999987E-2</v>
      </c>
      <c r="M41" s="1">
        <f t="shared" si="6"/>
        <v>7.5810399999999487E-3</v>
      </c>
      <c r="N41" s="1"/>
      <c r="O41" s="1"/>
      <c r="P41" s="1"/>
    </row>
    <row r="42" spans="2:16">
      <c r="B42" s="5">
        <v>5.7400079999999999E-2</v>
      </c>
      <c r="C42" s="5">
        <v>-1.43240006</v>
      </c>
      <c r="D42" s="5">
        <v>0.43241770000000002</v>
      </c>
      <c r="E42" s="1">
        <f t="shared" si="0"/>
        <v>5.7400079999999999E-2</v>
      </c>
      <c r="F42" s="1">
        <f t="shared" si="7"/>
        <v>-1.0174000599999999</v>
      </c>
      <c r="G42" s="1">
        <f t="shared" si="8"/>
        <v>0.15940769999999999</v>
      </c>
      <c r="H42" s="1">
        <f t="shared" si="9"/>
        <v>0.32400000000000007</v>
      </c>
      <c r="I42" s="3">
        <v>-1.0012000000000001</v>
      </c>
      <c r="J42" s="3">
        <v>0.1522</v>
      </c>
      <c r="K42" s="1">
        <f t="shared" si="10"/>
        <v>0.26659992000000005</v>
      </c>
      <c r="L42" s="4">
        <f t="shared" si="5"/>
        <v>1.620005999999985E-2</v>
      </c>
      <c r="M42" s="1">
        <f t="shared" si="6"/>
        <v>7.2076999999999836E-3</v>
      </c>
      <c r="N42" s="1"/>
      <c r="O42" s="1"/>
      <c r="P42" s="1"/>
    </row>
    <row r="43" spans="2:16">
      <c r="B43" s="5">
        <v>4.9607360000000003E-2</v>
      </c>
      <c r="C43" s="5">
        <v>-1.43631098</v>
      </c>
      <c r="D43" s="5">
        <v>0.53404436</v>
      </c>
      <c r="E43" s="1">
        <f t="shared" si="0"/>
        <v>4.9607360000000003E-2</v>
      </c>
      <c r="F43" s="1">
        <f t="shared" si="7"/>
        <v>-1.02131098</v>
      </c>
      <c r="G43" s="1">
        <f t="shared" si="8"/>
        <v>0.26103435999999997</v>
      </c>
      <c r="H43" s="1">
        <f t="shared" si="9"/>
        <v>0.32400000000000007</v>
      </c>
      <c r="I43" s="3">
        <v>-1.0012000000000001</v>
      </c>
      <c r="J43" s="3">
        <v>0.25419999999999898</v>
      </c>
      <c r="K43" s="1">
        <f t="shared" si="10"/>
        <v>0.27439264000000008</v>
      </c>
      <c r="L43" s="4">
        <f t="shared" si="5"/>
        <v>2.011097999999989E-2</v>
      </c>
      <c r="M43" s="1">
        <f t="shared" si="6"/>
        <v>6.834360000000983E-3</v>
      </c>
      <c r="N43" s="1"/>
      <c r="O43" s="1"/>
      <c r="P43" s="1"/>
    </row>
    <row r="44" spans="2:16">
      <c r="B44" s="5">
        <v>4.1891039999999997E-2</v>
      </c>
      <c r="C44" s="5">
        <v>-1.4401835700000001</v>
      </c>
      <c r="D44" s="5">
        <v>0.63467468000000005</v>
      </c>
      <c r="E44" s="1">
        <f t="shared" si="0"/>
        <v>4.1891039999999997E-2</v>
      </c>
      <c r="F44" s="1">
        <f t="shared" si="7"/>
        <v>-1.02518357</v>
      </c>
      <c r="G44" s="1">
        <f t="shared" si="8"/>
        <v>0.36166468000000002</v>
      </c>
      <c r="H44" s="1">
        <f t="shared" si="9"/>
        <v>0.32400000000000007</v>
      </c>
      <c r="I44" s="3">
        <v>-1.0012000000000001</v>
      </c>
      <c r="J44" s="3">
        <v>0.35520000000000002</v>
      </c>
      <c r="K44" s="1">
        <f t="shared" si="10"/>
        <v>0.28210896000000008</v>
      </c>
      <c r="L44" s="4">
        <f t="shared" si="5"/>
        <v>2.3983569999999954E-2</v>
      </c>
      <c r="M44" s="1">
        <f t="shared" si="6"/>
        <v>6.4646800000000004E-3</v>
      </c>
      <c r="N44" s="1"/>
      <c r="O44" s="1"/>
      <c r="P44" s="1"/>
    </row>
    <row r="45" spans="2:16">
      <c r="B45" s="5">
        <v>3.4098330000000003E-2</v>
      </c>
      <c r="C45" s="5">
        <v>-1.4440945000000001</v>
      </c>
      <c r="D45" s="5">
        <v>0.73630134000000003</v>
      </c>
      <c r="E45" s="1">
        <f t="shared" si="0"/>
        <v>3.4098330000000003E-2</v>
      </c>
      <c r="F45" s="1">
        <f t="shared" si="7"/>
        <v>-1.0290945</v>
      </c>
      <c r="G45" s="1">
        <f t="shared" si="8"/>
        <v>0.46329134</v>
      </c>
      <c r="H45" s="1">
        <f t="shared" si="9"/>
        <v>0.32400000000000007</v>
      </c>
      <c r="I45" s="3">
        <v>-1.0012000000000001</v>
      </c>
      <c r="J45" s="3">
        <v>0.457199999999999</v>
      </c>
      <c r="K45" s="1">
        <f t="shared" si="10"/>
        <v>0.28990167000000006</v>
      </c>
      <c r="L45" s="4">
        <f t="shared" si="5"/>
        <v>2.7894499999999933E-2</v>
      </c>
      <c r="M45" s="1">
        <f t="shared" si="6"/>
        <v>6.0913400000009998E-3</v>
      </c>
      <c r="N45" s="1"/>
      <c r="O45" s="1"/>
      <c r="P45" s="1"/>
    </row>
    <row r="46" spans="2:16">
      <c r="B46" s="5">
        <v>4.9889639999999999E-2</v>
      </c>
      <c r="C46" s="5">
        <v>-1.5028231000000001</v>
      </c>
      <c r="D46" s="5">
        <v>0.32675697999999997</v>
      </c>
      <c r="E46" s="1">
        <f t="shared" si="0"/>
        <v>4.9889639999999999E-2</v>
      </c>
      <c r="F46" s="1">
        <f t="shared" si="7"/>
        <v>-1.0878231</v>
      </c>
      <c r="G46" s="1">
        <f t="shared" si="8"/>
        <v>5.3746979999999944E-2</v>
      </c>
      <c r="H46" s="1">
        <f t="shared" si="9"/>
        <v>0.32400000000000007</v>
      </c>
      <c r="I46" s="3">
        <v>-1.0771999999999899</v>
      </c>
      <c r="J46" s="3">
        <v>5.0200000000000002E-2</v>
      </c>
      <c r="K46" s="1">
        <f t="shared" si="10"/>
        <v>0.27411036000000005</v>
      </c>
      <c r="L46" s="4">
        <f t="shared" si="5"/>
        <v>1.0623100000010099E-2</v>
      </c>
      <c r="M46" s="1">
        <f t="shared" si="6"/>
        <v>3.5469799999999427E-3</v>
      </c>
      <c r="N46" s="1"/>
      <c r="O46" s="1"/>
      <c r="P46" s="1"/>
    </row>
    <row r="47" spans="2:16">
      <c r="B47" s="5">
        <v>4.2096920000000003E-2</v>
      </c>
      <c r="C47" s="5">
        <v>-1.5067340300000001</v>
      </c>
      <c r="D47" s="5">
        <v>0.42838364000000001</v>
      </c>
      <c r="E47" s="1">
        <f t="shared" si="0"/>
        <v>4.2096920000000003E-2</v>
      </c>
      <c r="F47" s="1">
        <f t="shared" si="7"/>
        <v>-1.09173403</v>
      </c>
      <c r="G47" s="1">
        <f t="shared" si="8"/>
        <v>0.15537363999999998</v>
      </c>
      <c r="H47" s="1">
        <f t="shared" si="9"/>
        <v>0.32400000000000007</v>
      </c>
      <c r="I47" s="3">
        <v>-1.0771999999999899</v>
      </c>
      <c r="J47" s="3">
        <v>0.1522</v>
      </c>
      <c r="K47" s="1">
        <f t="shared" si="10"/>
        <v>0.28190308000000008</v>
      </c>
      <c r="L47" s="4">
        <f t="shared" si="5"/>
        <v>1.4534030000010079E-2</v>
      </c>
      <c r="M47" s="1">
        <f t="shared" si="6"/>
        <v>3.1736399999999776E-3</v>
      </c>
      <c r="N47" s="1"/>
      <c r="O47" s="1"/>
      <c r="P47" s="1"/>
    </row>
    <row r="48" spans="2:16">
      <c r="B48" s="5">
        <v>3.4304210000000002E-2</v>
      </c>
      <c r="C48" s="5">
        <v>-1.51064496</v>
      </c>
      <c r="D48" s="5">
        <v>0.53001030000000005</v>
      </c>
      <c r="E48" s="1">
        <f t="shared" si="0"/>
        <v>3.4304210000000002E-2</v>
      </c>
      <c r="F48" s="1">
        <f t="shared" si="7"/>
        <v>-1.09564496</v>
      </c>
      <c r="G48" s="1">
        <f t="shared" si="8"/>
        <v>0.25700030000000001</v>
      </c>
      <c r="H48" s="1">
        <f t="shared" si="9"/>
        <v>0.32400000000000007</v>
      </c>
      <c r="I48" s="3">
        <v>-1.0771999999999899</v>
      </c>
      <c r="J48" s="3">
        <v>0.25419999999999898</v>
      </c>
      <c r="K48" s="1">
        <f t="shared" si="10"/>
        <v>0.28969579000000006</v>
      </c>
      <c r="L48" s="4">
        <f t="shared" si="5"/>
        <v>1.8444960000010058E-2</v>
      </c>
      <c r="M48" s="1">
        <f t="shared" si="6"/>
        <v>2.8003000000010325E-3</v>
      </c>
      <c r="N48" s="1"/>
      <c r="O48" s="1"/>
      <c r="P48" s="1"/>
    </row>
    <row r="49" spans="2:16">
      <c r="B49" s="5">
        <v>2.6587889999999999E-2</v>
      </c>
      <c r="C49" s="5">
        <v>-1.5145175399999999</v>
      </c>
      <c r="D49" s="5">
        <v>0.63064061999999999</v>
      </c>
      <c r="E49" s="1">
        <f t="shared" si="0"/>
        <v>2.6587889999999999E-2</v>
      </c>
      <c r="F49" s="1">
        <f t="shared" si="7"/>
        <v>-1.0995175399999999</v>
      </c>
      <c r="G49" s="1">
        <f t="shared" si="8"/>
        <v>0.35763061999999995</v>
      </c>
      <c r="H49" s="1">
        <f t="shared" si="9"/>
        <v>0.32400000000000007</v>
      </c>
      <c r="I49" s="3">
        <v>-1.0771999999999899</v>
      </c>
      <c r="J49" s="3">
        <v>0.35520000000000002</v>
      </c>
      <c r="K49" s="1">
        <f t="shared" si="10"/>
        <v>0.29741211000000006</v>
      </c>
      <c r="L49" s="4">
        <f t="shared" si="5"/>
        <v>2.2317540000009961E-2</v>
      </c>
      <c r="M49" s="1">
        <f t="shared" si="6"/>
        <v>2.4306199999999389E-3</v>
      </c>
      <c r="N49" s="1"/>
      <c r="O49" s="1"/>
      <c r="P49" s="1"/>
    </row>
    <row r="50" spans="2:16">
      <c r="B50" s="5">
        <v>1.879517E-2</v>
      </c>
      <c r="C50" s="5">
        <v>-1.5184284699999999</v>
      </c>
      <c r="D50" s="5">
        <v>0.73226727999999996</v>
      </c>
      <c r="E50" s="1">
        <f t="shared" si="0"/>
        <v>1.879517E-2</v>
      </c>
      <c r="F50" s="1">
        <f t="shared" si="7"/>
        <v>-1.1034284699999999</v>
      </c>
      <c r="G50" s="1">
        <f t="shared" si="8"/>
        <v>0.45925727999999993</v>
      </c>
      <c r="H50" s="1">
        <f t="shared" si="9"/>
        <v>0.32400000000000007</v>
      </c>
      <c r="I50" s="3">
        <v>-1.0771999999999899</v>
      </c>
      <c r="J50" s="3">
        <v>0.457199999999999</v>
      </c>
      <c r="K50" s="1">
        <f t="shared" si="10"/>
        <v>0.30520483000000009</v>
      </c>
      <c r="L50" s="4">
        <f t="shared" si="5"/>
        <v>2.622847000000994E-2</v>
      </c>
      <c r="M50" s="1">
        <f t="shared" si="6"/>
        <v>2.0572800000009384E-3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0.21467914020408177</v>
      </c>
      <c r="L51" s="4">
        <f t="shared" si="11"/>
        <v>2.6731860204082841E-2</v>
      </c>
      <c r="M51" s="1">
        <f t="shared" si="11"/>
        <v>2.2617788163265696E-2</v>
      </c>
      <c r="N51" s="1"/>
      <c r="O51" s="1"/>
      <c r="P51" s="1"/>
    </row>
    <row r="52" spans="2:16">
      <c r="K52">
        <f>_xlfn.STDEV.P(K2:K50)</f>
        <v>5.6493948219925559E-2</v>
      </c>
      <c r="L52">
        <f>_xlfn.STDEV.P(L2:L50)</f>
        <v>8.1696660714175619E-3</v>
      </c>
      <c r="M52">
        <f>_xlfn.STDEV.P(M2:M50)</f>
        <v>1.4729566976234561E-2</v>
      </c>
    </row>
  </sheetData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6" width="12.5703125"/>
    <col min="7" max="7" width="11.42578125"/>
    <col min="11" max="11" width="11.42578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0.20026145000000001</v>
      </c>
      <c r="C2" s="5">
        <v>-0.54951981000000005</v>
      </c>
      <c r="D2" s="5">
        <v>0.56689999000000002</v>
      </c>
      <c r="E2" s="1">
        <f t="shared" ref="E2:E50" si="0">B2</f>
        <v>0.20026145000000001</v>
      </c>
      <c r="F2" s="1">
        <f t="shared" ref="F2:F33" si="1">C2+$O$2</f>
        <v>-0.13451981000000007</v>
      </c>
      <c r="G2" s="1">
        <f t="shared" ref="G2:G33" si="2">D2-$P$2</f>
        <v>0.29388998999999999</v>
      </c>
      <c r="H2" s="1">
        <f t="shared" ref="H2:H33" si="3">$N$2</f>
        <v>0.32400000000000007</v>
      </c>
      <c r="I2" s="3">
        <v>-8.8200000000000001E-2</v>
      </c>
      <c r="J2" s="3">
        <v>0.25519999999999898</v>
      </c>
      <c r="K2" s="1">
        <f t="shared" ref="K2:K33" si="4">ABS(E2-$N$2)</f>
        <v>0.12373855000000006</v>
      </c>
      <c r="L2" s="4">
        <f t="shared" ref="L2:L50" si="5">ABS(F2-I2)</f>
        <v>4.6319810000000072E-2</v>
      </c>
      <c r="M2" s="1">
        <f t="shared" ref="M2:M50" si="6">ABS(G2-J2)</f>
        <v>3.8689990000001007E-2</v>
      </c>
      <c r="N2" s="1">
        <f>0.4-0.086+0.012-0.002</f>
        <v>0.32400000000000007</v>
      </c>
      <c r="O2" s="1">
        <v>0.41499999999999998</v>
      </c>
      <c r="P2" s="1">
        <f>0.4-0.218+0.01876+0.07225</f>
        <v>0.27301000000000003</v>
      </c>
    </row>
    <row r="3" spans="2:16">
      <c r="B3" s="5">
        <v>0.17210464</v>
      </c>
      <c r="C3" s="5">
        <v>-0.58242322000000002</v>
      </c>
      <c r="D3" s="5">
        <v>0.66640657000000003</v>
      </c>
      <c r="E3" s="1">
        <f t="shared" si="0"/>
        <v>0.17210464</v>
      </c>
      <c r="F3" s="1">
        <f t="shared" si="1"/>
        <v>-0.16742322000000004</v>
      </c>
      <c r="G3" s="1">
        <f t="shared" si="2"/>
        <v>0.39339657</v>
      </c>
      <c r="H3" s="1">
        <f t="shared" si="3"/>
        <v>0.32400000000000007</v>
      </c>
      <c r="I3" s="3">
        <v>-0.1192</v>
      </c>
      <c r="J3" s="3">
        <v>0.35919999999999902</v>
      </c>
      <c r="K3" s="1">
        <f t="shared" si="4"/>
        <v>0.15189536000000006</v>
      </c>
      <c r="L3" s="4">
        <f t="shared" si="5"/>
        <v>4.8223220000000039E-2</v>
      </c>
      <c r="M3" s="1">
        <f t="shared" si="6"/>
        <v>3.4196570000000981E-2</v>
      </c>
      <c r="N3" s="1"/>
      <c r="O3" s="1"/>
      <c r="P3" s="1"/>
    </row>
    <row r="4" spans="2:16">
      <c r="B4" s="5">
        <v>0.22596366000000001</v>
      </c>
      <c r="C4" s="5">
        <v>-0.59974605999999997</v>
      </c>
      <c r="D4" s="5">
        <v>0.47342956000000003</v>
      </c>
      <c r="E4" s="1">
        <f t="shared" si="0"/>
        <v>0.22596366000000001</v>
      </c>
      <c r="F4" s="1">
        <f t="shared" si="1"/>
        <v>-0.18474605999999999</v>
      </c>
      <c r="G4" s="1">
        <f t="shared" si="2"/>
        <v>0.20041956</v>
      </c>
      <c r="H4" s="1">
        <f t="shared" si="3"/>
        <v>0.32400000000000007</v>
      </c>
      <c r="I4" s="3">
        <v>-0.14019999999999899</v>
      </c>
      <c r="J4" s="3">
        <v>0.15920000000000001</v>
      </c>
      <c r="K4" s="1">
        <f t="shared" si="4"/>
        <v>9.8036340000000055E-2</v>
      </c>
      <c r="L4" s="4">
        <f t="shared" si="5"/>
        <v>4.4546060000000998E-2</v>
      </c>
      <c r="M4" s="1">
        <f t="shared" si="6"/>
        <v>4.1219559999999988E-2</v>
      </c>
      <c r="N4" s="1"/>
      <c r="O4" s="1"/>
      <c r="P4" s="1"/>
    </row>
    <row r="5" spans="2:16">
      <c r="B5" s="5">
        <v>0.15774154000000001</v>
      </c>
      <c r="C5" s="5">
        <v>-0.67835840000000003</v>
      </c>
      <c r="D5" s="5">
        <v>0.71456405999999995</v>
      </c>
      <c r="E5" s="1">
        <f t="shared" si="0"/>
        <v>0.15774154000000001</v>
      </c>
      <c r="F5" s="1">
        <f t="shared" si="1"/>
        <v>-0.26335840000000005</v>
      </c>
      <c r="G5" s="1">
        <f t="shared" si="2"/>
        <v>0.44155405999999991</v>
      </c>
      <c r="H5" s="1">
        <f t="shared" si="3"/>
        <v>0.32400000000000007</v>
      </c>
      <c r="I5" s="3">
        <v>-0.2142</v>
      </c>
      <c r="J5" s="3">
        <v>0.41120000000000001</v>
      </c>
      <c r="K5" s="1">
        <f t="shared" si="4"/>
        <v>0.16625846000000005</v>
      </c>
      <c r="L5" s="4">
        <f t="shared" si="5"/>
        <v>4.9158400000000047E-2</v>
      </c>
      <c r="M5" s="1">
        <f t="shared" si="6"/>
        <v>3.0354059999999905E-2</v>
      </c>
      <c r="N5" s="1"/>
      <c r="O5" s="1"/>
      <c r="P5" s="1"/>
    </row>
    <row r="6" spans="2:16">
      <c r="B6" s="5">
        <v>0.19571145000000001</v>
      </c>
      <c r="C6" s="5">
        <v>-0.69076596000000001</v>
      </c>
      <c r="D6" s="5">
        <v>0.57851134999999998</v>
      </c>
      <c r="E6" s="1">
        <f t="shared" si="0"/>
        <v>0.19571145000000001</v>
      </c>
      <c r="F6" s="1">
        <f t="shared" si="1"/>
        <v>-0.27576596000000003</v>
      </c>
      <c r="G6" s="1">
        <f t="shared" si="2"/>
        <v>0.30550134999999995</v>
      </c>
      <c r="H6" s="1">
        <f t="shared" si="3"/>
        <v>0.32400000000000007</v>
      </c>
      <c r="I6" s="3">
        <v>-0.22919999999999999</v>
      </c>
      <c r="J6" s="3">
        <v>0.270199999999999</v>
      </c>
      <c r="K6" s="1">
        <f t="shared" si="4"/>
        <v>0.12828855000000006</v>
      </c>
      <c r="L6" s="4">
        <f t="shared" si="5"/>
        <v>4.6565960000000045E-2</v>
      </c>
      <c r="M6" s="1">
        <f t="shared" si="6"/>
        <v>3.5301350000000953E-2</v>
      </c>
      <c r="N6" s="1"/>
      <c r="O6" s="1"/>
      <c r="P6" s="1"/>
    </row>
    <row r="7" spans="2:16">
      <c r="B7" s="5">
        <v>0.23394745</v>
      </c>
      <c r="C7" s="5">
        <v>-0.70415494999999995</v>
      </c>
      <c r="D7" s="5">
        <v>0.44147579999999997</v>
      </c>
      <c r="E7" s="1">
        <f t="shared" si="0"/>
        <v>0.23394745</v>
      </c>
      <c r="F7" s="1">
        <f t="shared" si="1"/>
        <v>-0.28915494999999997</v>
      </c>
      <c r="G7" s="1">
        <f t="shared" si="2"/>
        <v>0.16846579999999994</v>
      </c>
      <c r="H7" s="1">
        <f t="shared" si="3"/>
        <v>0.32400000000000007</v>
      </c>
      <c r="I7" s="3">
        <v>-0.245199999999999</v>
      </c>
      <c r="J7" s="3">
        <v>0.12819999999999901</v>
      </c>
      <c r="K7" s="1">
        <f t="shared" si="4"/>
        <v>9.0052550000000064E-2</v>
      </c>
      <c r="L7" s="4">
        <f t="shared" si="5"/>
        <v>4.3954950000000964E-2</v>
      </c>
      <c r="M7" s="1">
        <f t="shared" si="6"/>
        <v>4.0265800000000934E-2</v>
      </c>
      <c r="N7" s="1"/>
      <c r="O7" s="1"/>
      <c r="P7" s="1"/>
    </row>
    <row r="8" spans="2:16">
      <c r="B8" s="5">
        <v>0.16545566</v>
      </c>
      <c r="C8" s="5">
        <v>-0.78278565</v>
      </c>
      <c r="D8" s="5">
        <v>0.68357305999999995</v>
      </c>
      <c r="E8" s="1">
        <f t="shared" si="0"/>
        <v>0.16545566</v>
      </c>
      <c r="F8" s="1">
        <f t="shared" si="1"/>
        <v>-0.36778565000000002</v>
      </c>
      <c r="G8" s="1">
        <f t="shared" si="2"/>
        <v>0.41056305999999992</v>
      </c>
      <c r="H8" s="1">
        <f t="shared" si="3"/>
        <v>0.32400000000000007</v>
      </c>
      <c r="I8" s="3">
        <v>-0.31919999999999898</v>
      </c>
      <c r="J8" s="3">
        <v>0.38119999999999898</v>
      </c>
      <c r="K8" s="1">
        <f t="shared" si="4"/>
        <v>0.15854434000000006</v>
      </c>
      <c r="L8" s="4">
        <f t="shared" si="5"/>
        <v>4.8585650000001035E-2</v>
      </c>
      <c r="M8" s="1">
        <f t="shared" si="6"/>
        <v>2.936306000000094E-2</v>
      </c>
      <c r="N8" s="1"/>
      <c r="O8" s="1"/>
      <c r="P8" s="1"/>
    </row>
    <row r="9" spans="2:16">
      <c r="B9" s="5">
        <v>0.21958435000000001</v>
      </c>
      <c r="C9" s="5">
        <v>-0.80009012999999995</v>
      </c>
      <c r="D9" s="5">
        <v>0.48963328</v>
      </c>
      <c r="E9" s="1">
        <f t="shared" si="0"/>
        <v>0.21958435000000001</v>
      </c>
      <c r="F9" s="1">
        <f t="shared" si="1"/>
        <v>-0.38509012999999997</v>
      </c>
      <c r="G9" s="1">
        <f t="shared" si="2"/>
        <v>0.21662327999999997</v>
      </c>
      <c r="H9" s="1">
        <f t="shared" si="3"/>
        <v>0.32400000000000007</v>
      </c>
      <c r="I9" s="3">
        <v>-0.3402</v>
      </c>
      <c r="J9" s="3">
        <v>0.1802</v>
      </c>
      <c r="K9" s="1">
        <f t="shared" si="4"/>
        <v>0.10441565000000005</v>
      </c>
      <c r="L9" s="4">
        <f t="shared" si="5"/>
        <v>4.4890129999999973E-2</v>
      </c>
      <c r="M9" s="1">
        <f t="shared" si="6"/>
        <v>3.6423279999999975E-2</v>
      </c>
      <c r="N9" s="1"/>
      <c r="O9" s="1"/>
      <c r="P9" s="1"/>
    </row>
    <row r="10" spans="2:16">
      <c r="B10" s="5">
        <v>0.19115787000000001</v>
      </c>
      <c r="C10" s="5">
        <v>-0.83301190000000003</v>
      </c>
      <c r="D10" s="5">
        <v>0.59010264000000001</v>
      </c>
      <c r="E10" s="1">
        <f t="shared" si="0"/>
        <v>0.19115787000000001</v>
      </c>
      <c r="F10" s="1">
        <f t="shared" si="1"/>
        <v>-0.41801190000000005</v>
      </c>
      <c r="G10" s="1">
        <f t="shared" si="2"/>
        <v>0.31709263999999998</v>
      </c>
      <c r="H10" s="1">
        <f t="shared" si="3"/>
        <v>0.32400000000000007</v>
      </c>
      <c r="I10" s="3">
        <v>-0.37119999999999898</v>
      </c>
      <c r="J10" s="3">
        <v>0.28520000000000001</v>
      </c>
      <c r="K10" s="1">
        <f t="shared" si="4"/>
        <v>0.13284213000000006</v>
      </c>
      <c r="L10" s="4">
        <f t="shared" si="5"/>
        <v>4.6811900000001072E-2</v>
      </c>
      <c r="M10" s="1">
        <f t="shared" si="6"/>
        <v>3.1892639999999972E-2</v>
      </c>
      <c r="N10" s="1"/>
      <c r="O10" s="1"/>
      <c r="P10" s="1"/>
    </row>
    <row r="11" spans="2:16">
      <c r="B11" s="5">
        <v>0.25391462999999997</v>
      </c>
      <c r="C11" s="5">
        <v>-1.00066061</v>
      </c>
      <c r="D11" s="5">
        <v>0.36039738999999998</v>
      </c>
      <c r="E11" s="1">
        <f t="shared" si="0"/>
        <v>0.25391462999999997</v>
      </c>
      <c r="F11" s="1">
        <f t="shared" si="1"/>
        <v>-0.58566060999999991</v>
      </c>
      <c r="G11" s="1">
        <f t="shared" si="2"/>
        <v>8.7387389999999954E-2</v>
      </c>
      <c r="H11" s="1">
        <f t="shared" si="3"/>
        <v>0.32400000000000007</v>
      </c>
      <c r="I11" s="3">
        <v>-0.54320000000000002</v>
      </c>
      <c r="J11" s="3">
        <v>5.0200000000000002E-2</v>
      </c>
      <c r="K11" s="1">
        <f t="shared" si="4"/>
        <v>7.0085370000000091E-2</v>
      </c>
      <c r="L11" s="4">
        <f t="shared" si="5"/>
        <v>4.2460609999999899E-2</v>
      </c>
      <c r="M11" s="1">
        <f t="shared" si="6"/>
        <v>3.7187389999999952E-2</v>
      </c>
      <c r="N11" s="1"/>
      <c r="O11" s="1"/>
      <c r="P11" s="1"/>
    </row>
    <row r="12" spans="2:16">
      <c r="B12" s="5">
        <v>0.22640817999999999</v>
      </c>
      <c r="C12" s="5">
        <v>-1.0025337299999999</v>
      </c>
      <c r="D12" s="5">
        <v>0.45860067999999998</v>
      </c>
      <c r="E12" s="1">
        <f t="shared" si="0"/>
        <v>0.22640817999999999</v>
      </c>
      <c r="F12" s="1">
        <f t="shared" si="1"/>
        <v>-0.58753372999999987</v>
      </c>
      <c r="G12" s="1">
        <f t="shared" si="2"/>
        <v>0.18559067999999995</v>
      </c>
      <c r="H12" s="1">
        <f t="shared" si="3"/>
        <v>0.32400000000000007</v>
      </c>
      <c r="I12" s="3">
        <v>-0.54320000000000002</v>
      </c>
      <c r="J12" s="3">
        <v>0.1522</v>
      </c>
      <c r="K12" s="1">
        <f t="shared" si="4"/>
        <v>9.7591820000000079E-2</v>
      </c>
      <c r="L12" s="4">
        <f t="shared" si="5"/>
        <v>4.4333729999999849E-2</v>
      </c>
      <c r="M12" s="1">
        <f t="shared" si="6"/>
        <v>3.339067999999995E-2</v>
      </c>
      <c r="N12" s="1"/>
      <c r="O12" s="1"/>
      <c r="P12" s="1"/>
    </row>
    <row r="13" spans="2:16">
      <c r="B13" s="5">
        <v>0.19890173</v>
      </c>
      <c r="C13" s="5">
        <v>-1.00440686</v>
      </c>
      <c r="D13" s="5">
        <v>0.55680397999999998</v>
      </c>
      <c r="E13" s="1">
        <f t="shared" si="0"/>
        <v>0.19890173</v>
      </c>
      <c r="F13" s="1">
        <f t="shared" si="1"/>
        <v>-0.58940685999999998</v>
      </c>
      <c r="G13" s="1">
        <f t="shared" si="2"/>
        <v>0.28379397999999995</v>
      </c>
      <c r="H13" s="1">
        <f t="shared" si="3"/>
        <v>0.32400000000000007</v>
      </c>
      <c r="I13" s="3">
        <v>-0.54320000000000002</v>
      </c>
      <c r="J13" s="3">
        <v>0.25419999999999898</v>
      </c>
      <c r="K13" s="1">
        <f t="shared" si="4"/>
        <v>0.12509827000000007</v>
      </c>
      <c r="L13" s="4">
        <f t="shared" si="5"/>
        <v>4.6206859999999961E-2</v>
      </c>
      <c r="M13" s="1">
        <f t="shared" si="6"/>
        <v>2.9593980000000963E-2</v>
      </c>
      <c r="N13" s="1"/>
      <c r="O13" s="1"/>
      <c r="P13" s="1"/>
    </row>
    <row r="14" spans="2:16">
      <c r="B14" s="5">
        <v>0.17166495000000001</v>
      </c>
      <c r="C14" s="5">
        <v>-1.0062616200000001</v>
      </c>
      <c r="D14" s="5">
        <v>0.65404448999999998</v>
      </c>
      <c r="E14" s="1">
        <f t="shared" si="0"/>
        <v>0.17166495000000001</v>
      </c>
      <c r="F14" s="1">
        <f t="shared" si="1"/>
        <v>-0.59126162000000004</v>
      </c>
      <c r="G14" s="1">
        <f t="shared" si="2"/>
        <v>0.38103448999999995</v>
      </c>
      <c r="H14" s="1">
        <f t="shared" si="3"/>
        <v>0.32400000000000007</v>
      </c>
      <c r="I14" s="3">
        <v>-0.54320000000000002</v>
      </c>
      <c r="J14" s="3">
        <v>0.35520000000000002</v>
      </c>
      <c r="K14" s="1">
        <f t="shared" si="4"/>
        <v>0.15233505000000006</v>
      </c>
      <c r="L14" s="4">
        <f t="shared" si="5"/>
        <v>4.8061620000000027E-2</v>
      </c>
      <c r="M14" s="1">
        <f t="shared" si="6"/>
        <v>2.5834489999999932E-2</v>
      </c>
      <c r="N14" s="1"/>
      <c r="O14" s="1"/>
      <c r="P14" s="1"/>
    </row>
    <row r="15" spans="2:16">
      <c r="B15" s="5">
        <v>0.14415849</v>
      </c>
      <c r="C15" s="5">
        <v>-1.00813475</v>
      </c>
      <c r="D15" s="5">
        <v>0.75224778000000003</v>
      </c>
      <c r="E15" s="1">
        <f t="shared" si="0"/>
        <v>0.14415849</v>
      </c>
      <c r="F15" s="1">
        <f t="shared" si="1"/>
        <v>-0.59313474999999993</v>
      </c>
      <c r="G15" s="1">
        <f t="shared" si="2"/>
        <v>0.47923778</v>
      </c>
      <c r="H15" s="1">
        <f t="shared" si="3"/>
        <v>0.32400000000000007</v>
      </c>
      <c r="I15" s="3">
        <v>-0.54320000000000002</v>
      </c>
      <c r="J15" s="3">
        <v>0.457199999999999</v>
      </c>
      <c r="K15" s="1">
        <f t="shared" si="4"/>
        <v>0.17984151000000007</v>
      </c>
      <c r="L15" s="4">
        <f t="shared" si="5"/>
        <v>4.9934749999999917E-2</v>
      </c>
      <c r="M15" s="1">
        <f t="shared" si="6"/>
        <v>2.2037780000001006E-2</v>
      </c>
      <c r="N15" s="1"/>
      <c r="O15" s="1"/>
      <c r="P15" s="1"/>
    </row>
    <row r="16" spans="2:16">
      <c r="B16" s="5">
        <v>0.25363889000000001</v>
      </c>
      <c r="C16" s="5">
        <v>-1.0776446</v>
      </c>
      <c r="D16" s="5">
        <v>0.35885177000000001</v>
      </c>
      <c r="E16" s="1">
        <f t="shared" si="0"/>
        <v>0.25363889000000001</v>
      </c>
      <c r="F16" s="1">
        <f t="shared" si="1"/>
        <v>-0.66264459999999992</v>
      </c>
      <c r="G16" s="1">
        <f t="shared" si="2"/>
        <v>8.5841769999999984E-2</v>
      </c>
      <c r="H16" s="1">
        <f t="shared" si="3"/>
        <v>0.32400000000000007</v>
      </c>
      <c r="I16" s="3">
        <v>-0.62019999999999997</v>
      </c>
      <c r="J16" s="3">
        <v>5.0200000000000002E-2</v>
      </c>
      <c r="K16" s="1">
        <f t="shared" si="4"/>
        <v>7.036111000000006E-2</v>
      </c>
      <c r="L16" s="4">
        <f t="shared" si="5"/>
        <v>4.2444599999999943E-2</v>
      </c>
      <c r="M16" s="1">
        <f t="shared" si="6"/>
        <v>3.5641769999999982E-2</v>
      </c>
      <c r="N16" s="1"/>
      <c r="O16" s="1"/>
      <c r="P16" s="1"/>
    </row>
    <row r="17" spans="2:16">
      <c r="B17" s="5">
        <v>0.22613243999999999</v>
      </c>
      <c r="C17" s="5">
        <v>-1.0795177199999999</v>
      </c>
      <c r="D17" s="5">
        <v>0.45705506000000001</v>
      </c>
      <c r="E17" s="1">
        <f t="shared" si="0"/>
        <v>0.22613243999999999</v>
      </c>
      <c r="F17" s="1">
        <f t="shared" si="1"/>
        <v>-0.66451771999999987</v>
      </c>
      <c r="G17" s="1">
        <f t="shared" si="2"/>
        <v>0.18404505999999998</v>
      </c>
      <c r="H17" s="1">
        <f t="shared" si="3"/>
        <v>0.32400000000000007</v>
      </c>
      <c r="I17" s="3">
        <v>-0.62019999999999997</v>
      </c>
      <c r="J17" s="3">
        <v>0.1522</v>
      </c>
      <c r="K17" s="1">
        <f t="shared" si="4"/>
        <v>9.7867560000000076E-2</v>
      </c>
      <c r="L17" s="4">
        <f t="shared" si="5"/>
        <v>4.4317719999999894E-2</v>
      </c>
      <c r="M17" s="1">
        <f t="shared" si="6"/>
        <v>3.1845059999999981E-2</v>
      </c>
      <c r="N17" s="1"/>
      <c r="O17" s="1"/>
      <c r="P17" s="1"/>
    </row>
    <row r="18" spans="2:16">
      <c r="B18" s="5">
        <v>0.19862599</v>
      </c>
      <c r="C18" s="5">
        <v>-1.08139085</v>
      </c>
      <c r="D18" s="5">
        <v>0.55525835000000001</v>
      </c>
      <c r="E18" s="1">
        <f t="shared" si="0"/>
        <v>0.19862599</v>
      </c>
      <c r="F18" s="1">
        <f t="shared" si="1"/>
        <v>-0.66639084999999998</v>
      </c>
      <c r="G18" s="1">
        <f t="shared" si="2"/>
        <v>0.28224834999999998</v>
      </c>
      <c r="H18" s="1">
        <f t="shared" si="3"/>
        <v>0.32400000000000007</v>
      </c>
      <c r="I18" s="3">
        <v>-0.62019999999999997</v>
      </c>
      <c r="J18" s="3">
        <v>0.25419999999999898</v>
      </c>
      <c r="K18" s="1">
        <f t="shared" si="4"/>
        <v>0.12537401000000006</v>
      </c>
      <c r="L18" s="4">
        <f t="shared" si="5"/>
        <v>4.6190850000000006E-2</v>
      </c>
      <c r="M18" s="1">
        <f t="shared" si="6"/>
        <v>2.8048350000000999E-2</v>
      </c>
      <c r="N18" s="1"/>
      <c r="O18" s="1"/>
      <c r="P18" s="1"/>
    </row>
    <row r="19" spans="2:16">
      <c r="B19" s="5">
        <v>0.17138919999999999</v>
      </c>
      <c r="C19" s="5">
        <v>-1.0832456100000001</v>
      </c>
      <c r="D19" s="5">
        <v>0.65249886999999995</v>
      </c>
      <c r="E19" s="1">
        <f t="shared" si="0"/>
        <v>0.17138919999999999</v>
      </c>
      <c r="F19" s="1">
        <f t="shared" si="1"/>
        <v>-0.66824561000000005</v>
      </c>
      <c r="G19" s="1">
        <f t="shared" si="2"/>
        <v>0.37948886999999992</v>
      </c>
      <c r="H19" s="1">
        <f t="shared" si="3"/>
        <v>0.32400000000000007</v>
      </c>
      <c r="I19" s="3">
        <v>-0.62019999999999997</v>
      </c>
      <c r="J19" s="3">
        <v>0.35520000000000002</v>
      </c>
      <c r="K19" s="1">
        <f t="shared" si="4"/>
        <v>0.15261080000000007</v>
      </c>
      <c r="L19" s="4">
        <f t="shared" si="5"/>
        <v>4.8045610000000072E-2</v>
      </c>
      <c r="M19" s="1">
        <f t="shared" si="6"/>
        <v>2.4288869999999907E-2</v>
      </c>
      <c r="N19" s="1"/>
      <c r="O19" s="1"/>
      <c r="P19" s="1"/>
    </row>
    <row r="20" spans="2:16">
      <c r="B20" s="5">
        <v>0.14388275</v>
      </c>
      <c r="C20" s="5">
        <v>-1.08511874</v>
      </c>
      <c r="D20" s="5">
        <v>0.75070216000000001</v>
      </c>
      <c r="E20" s="1">
        <f t="shared" si="0"/>
        <v>0.14388275</v>
      </c>
      <c r="F20" s="1">
        <f t="shared" si="1"/>
        <v>-0.67011873999999994</v>
      </c>
      <c r="G20" s="1">
        <f t="shared" si="2"/>
        <v>0.47769215999999998</v>
      </c>
      <c r="H20" s="1">
        <f t="shared" si="3"/>
        <v>0.32400000000000007</v>
      </c>
      <c r="I20" s="3">
        <v>-0.62019999999999997</v>
      </c>
      <c r="J20" s="3">
        <v>0.457199999999999</v>
      </c>
      <c r="K20" s="1">
        <f t="shared" si="4"/>
        <v>0.18011725000000006</v>
      </c>
      <c r="L20" s="4">
        <f t="shared" si="5"/>
        <v>4.9918739999999961E-2</v>
      </c>
      <c r="M20" s="1">
        <f t="shared" si="6"/>
        <v>2.0492160000000981E-2</v>
      </c>
      <c r="N20" s="1"/>
      <c r="O20" s="1"/>
      <c r="P20" s="1"/>
    </row>
    <row r="21" spans="2:16">
      <c r="B21" s="5">
        <v>0.25336672999999998</v>
      </c>
      <c r="C21" s="5">
        <v>-1.1536287999999999</v>
      </c>
      <c r="D21" s="5">
        <v>0.35732622000000003</v>
      </c>
      <c r="E21" s="1">
        <f t="shared" si="0"/>
        <v>0.25336672999999998</v>
      </c>
      <c r="F21" s="1">
        <f t="shared" si="1"/>
        <v>-0.73862879999999986</v>
      </c>
      <c r="G21" s="1">
        <f t="shared" si="2"/>
        <v>8.4316219999999997E-2</v>
      </c>
      <c r="H21" s="1">
        <f t="shared" si="3"/>
        <v>0.32400000000000007</v>
      </c>
      <c r="I21" s="3">
        <v>-0.69620000000000004</v>
      </c>
      <c r="J21" s="3">
        <v>5.0200000000000002E-2</v>
      </c>
      <c r="K21" s="1">
        <f t="shared" si="4"/>
        <v>7.0633270000000081E-2</v>
      </c>
      <c r="L21" s="4">
        <f t="shared" si="5"/>
        <v>4.2428799999999822E-2</v>
      </c>
      <c r="M21" s="1">
        <f t="shared" si="6"/>
        <v>3.4116219999999996E-2</v>
      </c>
      <c r="N21" s="1"/>
      <c r="O21" s="1"/>
      <c r="P21" s="1"/>
    </row>
    <row r="22" spans="2:16">
      <c r="B22" s="5">
        <v>0.22586028</v>
      </c>
      <c r="C22" s="5">
        <v>-1.1555019200000001</v>
      </c>
      <c r="D22" s="5">
        <v>0.45552951000000003</v>
      </c>
      <c r="E22" s="1">
        <f t="shared" si="0"/>
        <v>0.22586028</v>
      </c>
      <c r="F22" s="1">
        <f t="shared" si="1"/>
        <v>-0.74050192000000004</v>
      </c>
      <c r="G22" s="1">
        <f t="shared" si="2"/>
        <v>0.18251951</v>
      </c>
      <c r="H22" s="1">
        <f t="shared" si="3"/>
        <v>0.32400000000000007</v>
      </c>
      <c r="I22" s="3">
        <v>-0.69620000000000004</v>
      </c>
      <c r="J22" s="3">
        <v>0.1522</v>
      </c>
      <c r="K22" s="1">
        <f t="shared" si="4"/>
        <v>9.8139720000000069E-2</v>
      </c>
      <c r="L22" s="4">
        <f t="shared" si="5"/>
        <v>4.4301919999999995E-2</v>
      </c>
      <c r="M22" s="1">
        <f t="shared" si="6"/>
        <v>3.0319509999999994E-2</v>
      </c>
      <c r="N22" s="1"/>
      <c r="O22" s="1"/>
      <c r="P22" s="1"/>
    </row>
    <row r="23" spans="2:16">
      <c r="B23" s="5">
        <v>0.19835381999999999</v>
      </c>
      <c r="C23" s="5">
        <v>-1.15737505</v>
      </c>
      <c r="D23" s="5">
        <v>0.55373280000000002</v>
      </c>
      <c r="E23" s="1">
        <f t="shared" si="0"/>
        <v>0.19835381999999999</v>
      </c>
      <c r="F23" s="1">
        <f t="shared" si="1"/>
        <v>-0.74237504999999993</v>
      </c>
      <c r="G23" s="1">
        <f t="shared" si="2"/>
        <v>0.28072279999999999</v>
      </c>
      <c r="H23" s="1">
        <f t="shared" si="3"/>
        <v>0.32400000000000007</v>
      </c>
      <c r="I23" s="3">
        <v>-0.69620000000000004</v>
      </c>
      <c r="J23" s="3">
        <v>0.25419999999999898</v>
      </c>
      <c r="K23" s="1">
        <f t="shared" si="4"/>
        <v>0.12564618000000008</v>
      </c>
      <c r="L23" s="4">
        <f t="shared" si="5"/>
        <v>4.6175049999999884E-2</v>
      </c>
      <c r="M23" s="1">
        <f t="shared" si="6"/>
        <v>2.6522800000001012E-2</v>
      </c>
      <c r="N23" s="1"/>
      <c r="O23" s="1"/>
      <c r="P23" s="1"/>
    </row>
    <row r="24" spans="2:16">
      <c r="B24" s="5">
        <v>0.17111704</v>
      </c>
      <c r="C24" s="5">
        <v>-1.15922981</v>
      </c>
      <c r="D24" s="5">
        <v>0.65097331000000003</v>
      </c>
      <c r="E24" s="1">
        <f t="shared" si="0"/>
        <v>0.17111704</v>
      </c>
      <c r="F24" s="1">
        <f t="shared" si="1"/>
        <v>-0.74422980999999999</v>
      </c>
      <c r="G24" s="1">
        <f t="shared" si="2"/>
        <v>0.37796331</v>
      </c>
      <c r="H24" s="1">
        <f t="shared" si="3"/>
        <v>0.32400000000000007</v>
      </c>
      <c r="I24" s="3">
        <v>-0.69620000000000004</v>
      </c>
      <c r="J24" s="3">
        <v>0.35520000000000002</v>
      </c>
      <c r="K24" s="1">
        <f t="shared" si="4"/>
        <v>0.15288296000000007</v>
      </c>
      <c r="L24" s="4">
        <f t="shared" si="5"/>
        <v>4.8029809999999951E-2</v>
      </c>
      <c r="M24" s="1">
        <f t="shared" si="6"/>
        <v>2.2763309999999981E-2</v>
      </c>
      <c r="N24" s="1"/>
      <c r="O24" s="1"/>
      <c r="P24" s="1"/>
    </row>
    <row r="25" spans="2:16">
      <c r="B25" s="5">
        <v>0.14361059000000001</v>
      </c>
      <c r="C25" s="5">
        <v>-1.1611029399999999</v>
      </c>
      <c r="D25" s="5">
        <v>0.74917661000000002</v>
      </c>
      <c r="E25" s="1">
        <f t="shared" si="0"/>
        <v>0.14361059000000001</v>
      </c>
      <c r="F25" s="1">
        <f t="shared" si="1"/>
        <v>-0.74610293999999988</v>
      </c>
      <c r="G25" s="1">
        <f t="shared" si="2"/>
        <v>0.47616660999999999</v>
      </c>
      <c r="H25" s="1">
        <f t="shared" si="3"/>
        <v>0.32400000000000007</v>
      </c>
      <c r="I25" s="3">
        <v>-0.69620000000000004</v>
      </c>
      <c r="J25" s="3">
        <v>0.457199999999999</v>
      </c>
      <c r="K25" s="1">
        <f t="shared" si="4"/>
        <v>0.18038941000000006</v>
      </c>
      <c r="L25" s="4">
        <f t="shared" si="5"/>
        <v>4.990293999999984E-2</v>
      </c>
      <c r="M25" s="1">
        <f t="shared" si="6"/>
        <v>1.8966610000000994E-2</v>
      </c>
      <c r="N25" s="1"/>
      <c r="O25" s="1"/>
      <c r="P25" s="1"/>
    </row>
    <row r="26" spans="2:16">
      <c r="B26" s="5">
        <v>0.25309457000000002</v>
      </c>
      <c r="C26" s="5">
        <v>-1.2296130000000001</v>
      </c>
      <c r="D26" s="5">
        <v>0.35580066999999999</v>
      </c>
      <c r="E26" s="1">
        <f t="shared" si="0"/>
        <v>0.25309457000000002</v>
      </c>
      <c r="F26" s="1">
        <f t="shared" si="1"/>
        <v>-0.81461300000000003</v>
      </c>
      <c r="G26" s="1">
        <f t="shared" si="2"/>
        <v>8.2790669999999955E-2</v>
      </c>
      <c r="H26" s="1">
        <f t="shared" si="3"/>
        <v>0.32400000000000007</v>
      </c>
      <c r="I26" s="3">
        <v>-0.772199999999999</v>
      </c>
      <c r="J26" s="3">
        <v>5.0200000000000002E-2</v>
      </c>
      <c r="K26" s="1">
        <f t="shared" si="4"/>
        <v>7.0905430000000047E-2</v>
      </c>
      <c r="L26" s="4">
        <f t="shared" si="5"/>
        <v>4.2413000000001033E-2</v>
      </c>
      <c r="M26" s="1">
        <f t="shared" si="6"/>
        <v>3.2590669999999954E-2</v>
      </c>
      <c r="N26" s="1"/>
      <c r="O26" s="1"/>
      <c r="P26" s="1"/>
    </row>
    <row r="27" spans="2:16">
      <c r="B27" s="5">
        <v>0.22558811000000001</v>
      </c>
      <c r="C27" s="5">
        <v>-1.23148612</v>
      </c>
      <c r="D27" s="5">
        <v>0.45400395999999998</v>
      </c>
      <c r="E27" s="1">
        <f t="shared" si="0"/>
        <v>0.22558811000000001</v>
      </c>
      <c r="F27" s="1">
        <f t="shared" si="1"/>
        <v>-0.81648611999999998</v>
      </c>
      <c r="G27" s="1">
        <f t="shared" si="2"/>
        <v>0.18099395999999995</v>
      </c>
      <c r="H27" s="1">
        <f t="shared" si="3"/>
        <v>0.32400000000000007</v>
      </c>
      <c r="I27" s="3">
        <v>-0.772199999999999</v>
      </c>
      <c r="J27" s="3">
        <v>0.1522</v>
      </c>
      <c r="K27" s="1">
        <f t="shared" si="4"/>
        <v>9.8411890000000057E-2</v>
      </c>
      <c r="L27" s="4">
        <f t="shared" si="5"/>
        <v>4.4286120000000984E-2</v>
      </c>
      <c r="M27" s="1">
        <f t="shared" si="6"/>
        <v>2.8793959999999952E-2</v>
      </c>
      <c r="N27" s="1"/>
      <c r="O27" s="1"/>
      <c r="P27" s="1"/>
    </row>
    <row r="28" spans="2:16">
      <c r="B28" s="5">
        <v>0.19808165999999999</v>
      </c>
      <c r="C28" s="5">
        <v>-1.2333592499999999</v>
      </c>
      <c r="D28" s="5">
        <v>0.55220725000000004</v>
      </c>
      <c r="E28" s="1">
        <f t="shared" si="0"/>
        <v>0.19808165999999999</v>
      </c>
      <c r="F28" s="1">
        <f t="shared" si="1"/>
        <v>-0.81835924999999987</v>
      </c>
      <c r="G28" s="1">
        <f t="shared" si="2"/>
        <v>0.27919725000000001</v>
      </c>
      <c r="H28" s="1">
        <f t="shared" si="3"/>
        <v>0.32400000000000007</v>
      </c>
      <c r="I28" s="3">
        <v>-0.772199999999999</v>
      </c>
      <c r="J28" s="3">
        <v>0.25419999999999898</v>
      </c>
      <c r="K28" s="1">
        <f t="shared" si="4"/>
        <v>0.12591834000000007</v>
      </c>
      <c r="L28" s="4">
        <f t="shared" si="5"/>
        <v>4.6159250000000873E-2</v>
      </c>
      <c r="M28" s="1">
        <f t="shared" si="6"/>
        <v>2.4997250000001026E-2</v>
      </c>
      <c r="N28" s="1"/>
      <c r="O28" s="1"/>
      <c r="P28" s="1"/>
    </row>
    <row r="29" spans="2:16">
      <c r="B29" s="5">
        <v>0.17084488</v>
      </c>
      <c r="C29" s="5">
        <v>-1.23521401</v>
      </c>
      <c r="D29" s="5">
        <v>0.64944776000000004</v>
      </c>
      <c r="E29" s="1">
        <f t="shared" si="0"/>
        <v>0.17084488</v>
      </c>
      <c r="F29" s="1">
        <f t="shared" si="1"/>
        <v>-0.82021400999999994</v>
      </c>
      <c r="G29" s="1">
        <f t="shared" si="2"/>
        <v>0.37643776000000001</v>
      </c>
      <c r="H29" s="1">
        <f t="shared" si="3"/>
        <v>0.32400000000000007</v>
      </c>
      <c r="I29" s="3">
        <v>-0.772199999999999</v>
      </c>
      <c r="J29" s="3">
        <v>0.35520000000000002</v>
      </c>
      <c r="K29" s="1">
        <f t="shared" si="4"/>
        <v>0.15315512000000006</v>
      </c>
      <c r="L29" s="4">
        <f t="shared" si="5"/>
        <v>4.801401000000094E-2</v>
      </c>
      <c r="M29" s="1">
        <f t="shared" si="6"/>
        <v>2.1237759999999994E-2</v>
      </c>
      <c r="N29" s="1"/>
      <c r="O29" s="1"/>
      <c r="P29" s="1"/>
    </row>
    <row r="30" spans="2:16">
      <c r="B30" s="5">
        <v>0.14333842999999999</v>
      </c>
      <c r="C30" s="5">
        <v>-1.2370871400000001</v>
      </c>
      <c r="D30" s="5">
        <v>0.74765104999999998</v>
      </c>
      <c r="E30" s="1">
        <f t="shared" si="0"/>
        <v>0.14333842999999999</v>
      </c>
      <c r="F30" s="1">
        <f t="shared" si="1"/>
        <v>-0.82208714000000005</v>
      </c>
      <c r="G30" s="1">
        <f t="shared" si="2"/>
        <v>0.47464104999999995</v>
      </c>
      <c r="H30" s="1">
        <f t="shared" si="3"/>
        <v>0.32400000000000007</v>
      </c>
      <c r="I30" s="3">
        <v>-0.772199999999999</v>
      </c>
      <c r="J30" s="3">
        <v>0.457199999999999</v>
      </c>
      <c r="K30" s="1">
        <f t="shared" si="4"/>
        <v>0.18066157000000008</v>
      </c>
      <c r="L30" s="4">
        <f t="shared" si="5"/>
        <v>4.9887140000001051E-2</v>
      </c>
      <c r="M30" s="1">
        <f t="shared" si="6"/>
        <v>1.7441050000000957E-2</v>
      </c>
      <c r="N30" s="1"/>
      <c r="O30" s="1"/>
      <c r="P30" s="1"/>
    </row>
    <row r="31" spans="2:16">
      <c r="B31" s="5">
        <v>0.2528224</v>
      </c>
      <c r="C31" s="5">
        <v>-1.3055972</v>
      </c>
      <c r="D31" s="5">
        <v>0.35427511</v>
      </c>
      <c r="E31" s="1">
        <f t="shared" si="0"/>
        <v>0.2528224</v>
      </c>
      <c r="F31" s="1">
        <f t="shared" si="1"/>
        <v>-0.89059719999999998</v>
      </c>
      <c r="G31" s="1">
        <f t="shared" si="2"/>
        <v>8.1265109999999974E-2</v>
      </c>
      <c r="H31" s="1">
        <f t="shared" si="3"/>
        <v>0.32400000000000007</v>
      </c>
      <c r="I31" s="3">
        <v>-0.84819999999999995</v>
      </c>
      <c r="J31" s="3">
        <v>5.0200000000000002E-2</v>
      </c>
      <c r="K31" s="1">
        <f t="shared" si="4"/>
        <v>7.1177600000000063E-2</v>
      </c>
      <c r="L31" s="4">
        <f t="shared" si="5"/>
        <v>4.2397200000000024E-2</v>
      </c>
      <c r="M31" s="1">
        <f t="shared" si="6"/>
        <v>3.1065109999999972E-2</v>
      </c>
      <c r="N31" s="1"/>
      <c r="O31" s="1"/>
      <c r="P31" s="1"/>
    </row>
    <row r="32" spans="2:16">
      <c r="B32" s="5">
        <v>0.22531594999999999</v>
      </c>
      <c r="C32" s="5">
        <v>-1.30747032</v>
      </c>
      <c r="D32" s="5">
        <v>0.45247841</v>
      </c>
      <c r="E32" s="1">
        <f t="shared" si="0"/>
        <v>0.22531594999999999</v>
      </c>
      <c r="F32" s="1">
        <f t="shared" si="1"/>
        <v>-0.89247031999999993</v>
      </c>
      <c r="G32" s="1">
        <f t="shared" si="2"/>
        <v>0.17946840999999997</v>
      </c>
      <c r="H32" s="1">
        <f t="shared" si="3"/>
        <v>0.32400000000000007</v>
      </c>
      <c r="I32" s="3">
        <v>-0.84819999999999995</v>
      </c>
      <c r="J32" s="3">
        <v>0.1522</v>
      </c>
      <c r="K32" s="1">
        <f t="shared" si="4"/>
        <v>9.8684050000000079E-2</v>
      </c>
      <c r="L32" s="4">
        <f t="shared" si="5"/>
        <v>4.4270319999999974E-2</v>
      </c>
      <c r="M32" s="1">
        <f t="shared" si="6"/>
        <v>2.7268409999999965E-2</v>
      </c>
      <c r="N32" s="1"/>
      <c r="O32" s="1"/>
      <c r="P32" s="1"/>
    </row>
    <row r="33" spans="2:16">
      <c r="B33" s="5">
        <v>0.1978095</v>
      </c>
      <c r="C33" s="5">
        <v>-1.3093434500000001</v>
      </c>
      <c r="D33" s="5">
        <v>0.55068170000000005</v>
      </c>
      <c r="E33" s="1">
        <f t="shared" si="0"/>
        <v>0.1978095</v>
      </c>
      <c r="F33" s="1">
        <f t="shared" si="1"/>
        <v>-0.89434345000000004</v>
      </c>
      <c r="G33" s="1">
        <f t="shared" si="2"/>
        <v>0.27767170000000002</v>
      </c>
      <c r="H33" s="1">
        <f t="shared" si="3"/>
        <v>0.32400000000000007</v>
      </c>
      <c r="I33" s="3">
        <v>-0.84819999999999995</v>
      </c>
      <c r="J33" s="3">
        <v>0.25419999999999898</v>
      </c>
      <c r="K33" s="1">
        <f t="shared" si="4"/>
        <v>0.12619050000000007</v>
      </c>
      <c r="L33" s="4">
        <f t="shared" si="5"/>
        <v>4.6143450000000086E-2</v>
      </c>
      <c r="M33" s="1">
        <f t="shared" si="6"/>
        <v>2.3471700000001039E-2</v>
      </c>
      <c r="N33" s="1"/>
      <c r="O33" s="1"/>
      <c r="P33" s="1"/>
    </row>
    <row r="34" spans="2:16">
      <c r="B34" s="5">
        <v>0.17057272000000001</v>
      </c>
      <c r="C34" s="5">
        <v>-1.3111982099999999</v>
      </c>
      <c r="D34" s="5">
        <v>0.64792221000000005</v>
      </c>
      <c r="E34" s="1">
        <f t="shared" si="0"/>
        <v>0.17057272000000001</v>
      </c>
      <c r="F34" s="1">
        <f t="shared" ref="F34:F50" si="7">C34+$O$2</f>
        <v>-0.89619820999999988</v>
      </c>
      <c r="G34" s="1">
        <f t="shared" ref="G34:G50" si="8">D34-$P$2</f>
        <v>0.37491221000000002</v>
      </c>
      <c r="H34" s="1">
        <f t="shared" ref="H34:H50" si="9">$N$2</f>
        <v>0.32400000000000007</v>
      </c>
      <c r="I34" s="3">
        <v>-0.84819999999999995</v>
      </c>
      <c r="J34" s="3">
        <v>0.35520000000000002</v>
      </c>
      <c r="K34" s="1">
        <f t="shared" ref="K34:K50" si="10">ABS(E34-$N$2)</f>
        <v>0.15342728000000005</v>
      </c>
      <c r="L34" s="4">
        <f t="shared" si="5"/>
        <v>4.799820999999993E-2</v>
      </c>
      <c r="M34" s="1">
        <f t="shared" si="6"/>
        <v>1.9712210000000008E-2</v>
      </c>
      <c r="N34" s="1"/>
      <c r="O34" s="1"/>
      <c r="P34" s="1"/>
    </row>
    <row r="35" spans="2:16">
      <c r="B35" s="5">
        <v>0.14306627</v>
      </c>
      <c r="C35" s="5">
        <v>-1.31307134</v>
      </c>
      <c r="D35" s="5">
        <v>0.7461255</v>
      </c>
      <c r="E35" s="1">
        <f t="shared" si="0"/>
        <v>0.14306627</v>
      </c>
      <c r="F35" s="1">
        <f t="shared" si="7"/>
        <v>-0.89807134</v>
      </c>
      <c r="G35" s="1">
        <f t="shared" si="8"/>
        <v>0.47311549999999997</v>
      </c>
      <c r="H35" s="1">
        <f t="shared" si="9"/>
        <v>0.32400000000000007</v>
      </c>
      <c r="I35" s="3">
        <v>-0.84819999999999995</v>
      </c>
      <c r="J35" s="3">
        <v>0.457199999999999</v>
      </c>
      <c r="K35" s="1">
        <f t="shared" si="10"/>
        <v>0.18093373000000007</v>
      </c>
      <c r="L35" s="4">
        <f t="shared" si="5"/>
        <v>4.9871340000000042E-2</v>
      </c>
      <c r="M35" s="1">
        <f t="shared" si="6"/>
        <v>1.5915500000000971E-2</v>
      </c>
      <c r="N35" s="1"/>
      <c r="O35" s="1"/>
      <c r="P35" s="1"/>
    </row>
    <row r="36" spans="2:16">
      <c r="B36" s="5">
        <v>0.25255023999999998</v>
      </c>
      <c r="C36" s="5">
        <v>-1.3815814</v>
      </c>
      <c r="D36" s="5">
        <v>0.35274956000000002</v>
      </c>
      <c r="E36" s="1">
        <f t="shared" si="0"/>
        <v>0.25255023999999998</v>
      </c>
      <c r="F36" s="1">
        <f t="shared" si="7"/>
        <v>-0.96658139999999992</v>
      </c>
      <c r="G36" s="1">
        <f t="shared" si="8"/>
        <v>7.9739559999999987E-2</v>
      </c>
      <c r="H36" s="1">
        <f t="shared" si="9"/>
        <v>0.32400000000000007</v>
      </c>
      <c r="I36" s="3">
        <v>-0.92420000000000002</v>
      </c>
      <c r="J36" s="3">
        <v>5.0200000000000002E-2</v>
      </c>
      <c r="K36" s="1">
        <f t="shared" si="10"/>
        <v>7.1449760000000084E-2</v>
      </c>
      <c r="L36" s="4">
        <f t="shared" si="5"/>
        <v>4.2381399999999902E-2</v>
      </c>
      <c r="M36" s="1">
        <f t="shared" si="6"/>
        <v>2.9539559999999986E-2</v>
      </c>
      <c r="N36" s="1"/>
      <c r="O36" s="1"/>
      <c r="P36" s="1"/>
    </row>
    <row r="37" spans="2:16">
      <c r="B37" s="5">
        <v>0.22504378999999999</v>
      </c>
      <c r="C37" s="5">
        <v>-1.3834545199999999</v>
      </c>
      <c r="D37" s="5">
        <v>0.45095285000000002</v>
      </c>
      <c r="E37" s="1">
        <f t="shared" si="0"/>
        <v>0.22504378999999999</v>
      </c>
      <c r="F37" s="1">
        <f t="shared" si="7"/>
        <v>-0.96845451999999987</v>
      </c>
      <c r="G37" s="1">
        <f t="shared" si="8"/>
        <v>0.17794284999999999</v>
      </c>
      <c r="H37" s="1">
        <f t="shared" si="9"/>
        <v>0.32400000000000007</v>
      </c>
      <c r="I37" s="3">
        <v>-0.92420000000000002</v>
      </c>
      <c r="J37" s="3">
        <v>0.1522</v>
      </c>
      <c r="K37" s="1">
        <f t="shared" si="10"/>
        <v>9.8956210000000072E-2</v>
      </c>
      <c r="L37" s="4">
        <f t="shared" si="5"/>
        <v>4.4254519999999853E-2</v>
      </c>
      <c r="M37" s="1">
        <f t="shared" si="6"/>
        <v>2.5742849999999984E-2</v>
      </c>
      <c r="N37" s="1"/>
      <c r="O37" s="1"/>
      <c r="P37" s="1"/>
    </row>
    <row r="38" spans="2:16">
      <c r="B38" s="5">
        <v>0.19753734000000001</v>
      </c>
      <c r="C38" s="5">
        <v>-1.38532765</v>
      </c>
      <c r="D38" s="5">
        <v>0.54915614999999995</v>
      </c>
      <c r="E38" s="1">
        <f t="shared" si="0"/>
        <v>0.19753734000000001</v>
      </c>
      <c r="F38" s="1">
        <f t="shared" si="7"/>
        <v>-0.97032764999999999</v>
      </c>
      <c r="G38" s="1">
        <f t="shared" si="8"/>
        <v>0.27614614999999992</v>
      </c>
      <c r="H38" s="1">
        <f t="shared" si="9"/>
        <v>0.32400000000000007</v>
      </c>
      <c r="I38" s="3">
        <v>-0.92420000000000002</v>
      </c>
      <c r="J38" s="3">
        <v>0.25419999999999898</v>
      </c>
      <c r="K38" s="1">
        <f t="shared" si="10"/>
        <v>0.12646266000000006</v>
      </c>
      <c r="L38" s="4">
        <f t="shared" si="5"/>
        <v>4.6127649999999965E-2</v>
      </c>
      <c r="M38" s="1">
        <f t="shared" si="6"/>
        <v>2.1946150000000941E-2</v>
      </c>
      <c r="N38" s="1"/>
      <c r="O38" s="1"/>
      <c r="P38" s="1"/>
    </row>
    <row r="39" spans="2:16">
      <c r="B39" s="5">
        <v>0.17030055999999999</v>
      </c>
      <c r="C39" s="5">
        <v>-1.3871824100000001</v>
      </c>
      <c r="D39" s="5">
        <v>0.64639665999999996</v>
      </c>
      <c r="E39" s="1">
        <f t="shared" si="0"/>
        <v>0.17030055999999999</v>
      </c>
      <c r="F39" s="1">
        <f t="shared" si="7"/>
        <v>-0.97218241000000005</v>
      </c>
      <c r="G39" s="1">
        <f t="shared" si="8"/>
        <v>0.37338665999999993</v>
      </c>
      <c r="H39" s="1">
        <f t="shared" si="9"/>
        <v>0.32400000000000007</v>
      </c>
      <c r="I39" s="3">
        <v>-0.92420000000000002</v>
      </c>
      <c r="J39" s="3">
        <v>0.35520000000000002</v>
      </c>
      <c r="K39" s="1">
        <f t="shared" si="10"/>
        <v>0.15369944000000008</v>
      </c>
      <c r="L39" s="4">
        <f t="shared" si="5"/>
        <v>4.7982410000000031E-2</v>
      </c>
      <c r="M39" s="1">
        <f t="shared" si="6"/>
        <v>1.818665999999991E-2</v>
      </c>
      <c r="N39" s="1"/>
      <c r="O39" s="1"/>
      <c r="P39" s="1"/>
    </row>
    <row r="40" spans="2:16">
      <c r="B40" s="5">
        <v>0.14279411</v>
      </c>
      <c r="C40" s="5">
        <v>-1.38905554</v>
      </c>
      <c r="D40" s="5">
        <v>0.74459995000000001</v>
      </c>
      <c r="E40" s="1">
        <f t="shared" si="0"/>
        <v>0.14279411</v>
      </c>
      <c r="F40" s="1">
        <f t="shared" si="7"/>
        <v>-0.97405553999999994</v>
      </c>
      <c r="G40" s="1">
        <f t="shared" si="8"/>
        <v>0.47158994999999998</v>
      </c>
      <c r="H40" s="1">
        <f t="shared" si="9"/>
        <v>0.32400000000000007</v>
      </c>
      <c r="I40" s="3">
        <v>-0.92420000000000002</v>
      </c>
      <c r="J40" s="3">
        <v>0.457199999999999</v>
      </c>
      <c r="K40" s="1">
        <f t="shared" si="10"/>
        <v>0.18120589000000006</v>
      </c>
      <c r="L40" s="4">
        <f t="shared" si="5"/>
        <v>4.985553999999992E-2</v>
      </c>
      <c r="M40" s="1">
        <f t="shared" si="6"/>
        <v>1.4389950000000984E-2</v>
      </c>
      <c r="N40" s="1"/>
      <c r="O40" s="1"/>
      <c r="P40" s="1"/>
    </row>
    <row r="41" spans="2:16">
      <c r="B41" s="5">
        <v>0.25227450000000001</v>
      </c>
      <c r="C41" s="5">
        <v>-1.45856539</v>
      </c>
      <c r="D41" s="5">
        <v>0.35120393999999999</v>
      </c>
      <c r="E41" s="1">
        <f t="shared" si="0"/>
        <v>0.25227450000000001</v>
      </c>
      <c r="F41" s="1">
        <f t="shared" si="7"/>
        <v>-1.0435653899999999</v>
      </c>
      <c r="G41" s="1">
        <f t="shared" si="8"/>
        <v>7.8193939999999962E-2</v>
      </c>
      <c r="H41" s="1">
        <f t="shared" si="9"/>
        <v>0.32400000000000007</v>
      </c>
      <c r="I41" s="3">
        <v>-1.0012000000000001</v>
      </c>
      <c r="J41" s="3">
        <v>5.0200000000000002E-2</v>
      </c>
      <c r="K41" s="1">
        <f t="shared" si="10"/>
        <v>7.1725500000000053E-2</v>
      </c>
      <c r="L41" s="4">
        <f t="shared" si="5"/>
        <v>4.2365389999999836E-2</v>
      </c>
      <c r="M41" s="1">
        <f t="shared" si="6"/>
        <v>2.799393999999996E-2</v>
      </c>
      <c r="N41" s="1"/>
      <c r="O41" s="1"/>
      <c r="P41" s="1"/>
    </row>
    <row r="42" spans="2:16">
      <c r="B42" s="5">
        <v>0.22476805</v>
      </c>
      <c r="C42" s="5">
        <v>-1.4604385099999999</v>
      </c>
      <c r="D42" s="5">
        <v>0.44940722999999999</v>
      </c>
      <c r="E42" s="1">
        <f t="shared" si="0"/>
        <v>0.22476805</v>
      </c>
      <c r="F42" s="1">
        <f t="shared" si="7"/>
        <v>-1.0454385099999999</v>
      </c>
      <c r="G42" s="1">
        <f t="shared" si="8"/>
        <v>0.17639722999999996</v>
      </c>
      <c r="H42" s="1">
        <f t="shared" si="9"/>
        <v>0.32400000000000007</v>
      </c>
      <c r="I42" s="3">
        <v>-1.0012000000000001</v>
      </c>
      <c r="J42" s="3">
        <v>0.1522</v>
      </c>
      <c r="K42" s="1">
        <f t="shared" si="10"/>
        <v>9.9231950000000069E-2</v>
      </c>
      <c r="L42" s="4">
        <f t="shared" si="5"/>
        <v>4.4238509999999787E-2</v>
      </c>
      <c r="M42" s="1">
        <f t="shared" si="6"/>
        <v>2.4197229999999958E-2</v>
      </c>
      <c r="N42" s="1"/>
      <c r="O42" s="1"/>
      <c r="P42" s="1"/>
    </row>
    <row r="43" spans="2:16">
      <c r="B43" s="5">
        <v>0.19726160000000001</v>
      </c>
      <c r="C43" s="5">
        <v>-1.46231164</v>
      </c>
      <c r="D43" s="5">
        <v>0.54761051999999999</v>
      </c>
      <c r="E43" s="1">
        <f t="shared" si="0"/>
        <v>0.19726160000000001</v>
      </c>
      <c r="F43" s="1">
        <f t="shared" si="7"/>
        <v>-1.04731164</v>
      </c>
      <c r="G43" s="1">
        <f t="shared" si="8"/>
        <v>0.27460051999999996</v>
      </c>
      <c r="H43" s="1">
        <f t="shared" si="9"/>
        <v>0.32400000000000007</v>
      </c>
      <c r="I43" s="3">
        <v>-1.0012000000000001</v>
      </c>
      <c r="J43" s="3">
        <v>0.25419999999999898</v>
      </c>
      <c r="K43" s="1">
        <f t="shared" si="10"/>
        <v>0.12673840000000006</v>
      </c>
      <c r="L43" s="4">
        <f t="shared" si="5"/>
        <v>4.6111639999999898E-2</v>
      </c>
      <c r="M43" s="1">
        <f t="shared" si="6"/>
        <v>2.0400520000000977E-2</v>
      </c>
      <c r="N43" s="1"/>
      <c r="O43" s="1"/>
      <c r="P43" s="1"/>
    </row>
    <row r="44" spans="2:16">
      <c r="B44" s="5">
        <v>0.17002481</v>
      </c>
      <c r="C44" s="5">
        <v>-1.4641664000000001</v>
      </c>
      <c r="D44" s="5">
        <v>0.64485102999999999</v>
      </c>
      <c r="E44" s="1">
        <f t="shared" si="0"/>
        <v>0.17002481</v>
      </c>
      <c r="F44" s="1">
        <f t="shared" si="7"/>
        <v>-1.0491664000000001</v>
      </c>
      <c r="G44" s="1">
        <f t="shared" si="8"/>
        <v>0.37184102999999996</v>
      </c>
      <c r="H44" s="1">
        <f t="shared" si="9"/>
        <v>0.32400000000000007</v>
      </c>
      <c r="I44" s="3">
        <v>-1.0012000000000001</v>
      </c>
      <c r="J44" s="3">
        <v>0.35520000000000002</v>
      </c>
      <c r="K44" s="1">
        <f t="shared" si="10"/>
        <v>0.15397519000000007</v>
      </c>
      <c r="L44" s="4">
        <f t="shared" si="5"/>
        <v>4.7966399999999965E-2</v>
      </c>
      <c r="M44" s="1">
        <f t="shared" si="6"/>
        <v>1.6641029999999946E-2</v>
      </c>
      <c r="N44" s="1"/>
      <c r="O44" s="1"/>
      <c r="P44" s="1"/>
    </row>
    <row r="45" spans="2:16">
      <c r="B45" s="5">
        <v>0.14251836000000001</v>
      </c>
      <c r="C45" s="5">
        <v>-1.46603953</v>
      </c>
      <c r="D45" s="5">
        <v>0.74305432999999999</v>
      </c>
      <c r="E45" s="1">
        <f t="shared" si="0"/>
        <v>0.14251836000000001</v>
      </c>
      <c r="F45" s="1">
        <f t="shared" si="7"/>
        <v>-1.0510395299999999</v>
      </c>
      <c r="G45" s="1">
        <f t="shared" si="8"/>
        <v>0.47004432999999995</v>
      </c>
      <c r="H45" s="1">
        <f t="shared" si="9"/>
        <v>0.32400000000000007</v>
      </c>
      <c r="I45" s="3">
        <v>-1.0012000000000001</v>
      </c>
      <c r="J45" s="3">
        <v>0.457199999999999</v>
      </c>
      <c r="K45" s="1">
        <f t="shared" si="10"/>
        <v>0.18148164000000006</v>
      </c>
      <c r="L45" s="4">
        <f t="shared" si="5"/>
        <v>4.9839529999999854E-2</v>
      </c>
      <c r="M45" s="1">
        <f t="shared" si="6"/>
        <v>1.2844330000000959E-2</v>
      </c>
      <c r="N45" s="1"/>
      <c r="O45" s="1"/>
      <c r="P45" s="1"/>
    </row>
    <row r="46" spans="2:16">
      <c r="B46" s="5">
        <v>0.25200233999999999</v>
      </c>
      <c r="C46" s="5">
        <v>-1.5345495899999999</v>
      </c>
      <c r="D46" s="5">
        <v>0.34967839000000001</v>
      </c>
      <c r="E46" s="1">
        <f t="shared" si="0"/>
        <v>0.25200233999999999</v>
      </c>
      <c r="F46" s="1">
        <f t="shared" si="7"/>
        <v>-1.1195495899999999</v>
      </c>
      <c r="G46" s="1">
        <f t="shared" si="8"/>
        <v>7.6668389999999975E-2</v>
      </c>
      <c r="H46" s="1">
        <f t="shared" si="9"/>
        <v>0.32400000000000007</v>
      </c>
      <c r="I46" s="3">
        <v>-1.0771999999999899</v>
      </c>
      <c r="J46" s="3">
        <v>5.0200000000000002E-2</v>
      </c>
      <c r="K46" s="1">
        <f t="shared" si="10"/>
        <v>7.1997660000000074E-2</v>
      </c>
      <c r="L46" s="4">
        <f t="shared" si="5"/>
        <v>4.2349590000009929E-2</v>
      </c>
      <c r="M46" s="1">
        <f t="shared" si="6"/>
        <v>2.6468389999999974E-2</v>
      </c>
      <c r="N46" s="1"/>
      <c r="O46" s="1"/>
      <c r="P46" s="1"/>
    </row>
    <row r="47" spans="2:16">
      <c r="B47" s="5">
        <v>0.22449589</v>
      </c>
      <c r="C47" s="5">
        <v>-1.5364227100000001</v>
      </c>
      <c r="D47" s="5">
        <v>0.44788168</v>
      </c>
      <c r="E47" s="1">
        <f t="shared" si="0"/>
        <v>0.22449589</v>
      </c>
      <c r="F47" s="1">
        <f t="shared" si="7"/>
        <v>-1.12142271</v>
      </c>
      <c r="G47" s="1">
        <f t="shared" si="8"/>
        <v>0.17487167999999997</v>
      </c>
      <c r="H47" s="1">
        <f t="shared" si="9"/>
        <v>0.32400000000000007</v>
      </c>
      <c r="I47" s="3">
        <v>-1.0771999999999899</v>
      </c>
      <c r="J47" s="3">
        <v>0.1522</v>
      </c>
      <c r="K47" s="1">
        <f t="shared" si="10"/>
        <v>9.9504110000000062E-2</v>
      </c>
      <c r="L47" s="4">
        <f t="shared" si="5"/>
        <v>4.4222710000010101E-2</v>
      </c>
      <c r="M47" s="1">
        <f t="shared" si="6"/>
        <v>2.2671679999999972E-2</v>
      </c>
      <c r="N47" s="1"/>
      <c r="O47" s="1"/>
      <c r="P47" s="1"/>
    </row>
    <row r="48" spans="2:16">
      <c r="B48" s="5">
        <v>0.19698942999999999</v>
      </c>
      <c r="C48" s="5">
        <v>-1.53829584</v>
      </c>
      <c r="D48" s="5">
        <v>0.54608497</v>
      </c>
      <c r="E48" s="1">
        <f t="shared" si="0"/>
        <v>0.19698942999999999</v>
      </c>
      <c r="F48" s="1">
        <f t="shared" si="7"/>
        <v>-1.1232958399999999</v>
      </c>
      <c r="G48" s="1">
        <f t="shared" si="8"/>
        <v>0.27307496999999997</v>
      </c>
      <c r="H48" s="1">
        <f t="shared" si="9"/>
        <v>0.32400000000000007</v>
      </c>
      <c r="I48" s="3">
        <v>-1.0771999999999899</v>
      </c>
      <c r="J48" s="3">
        <v>0.25419999999999898</v>
      </c>
      <c r="K48" s="1">
        <f t="shared" si="10"/>
        <v>0.12701057000000007</v>
      </c>
      <c r="L48" s="4">
        <f t="shared" si="5"/>
        <v>4.6095840000009991E-2</v>
      </c>
      <c r="M48" s="1">
        <f t="shared" si="6"/>
        <v>1.887497000000099E-2</v>
      </c>
      <c r="N48" s="1"/>
      <c r="O48" s="1"/>
      <c r="P48" s="1"/>
    </row>
    <row r="49" spans="2:16">
      <c r="B49" s="5">
        <v>0.16975265</v>
      </c>
      <c r="C49" s="5">
        <v>-1.5401506</v>
      </c>
      <c r="D49" s="5">
        <v>0.64332548000000001</v>
      </c>
      <c r="E49" s="1">
        <f t="shared" si="0"/>
        <v>0.16975265</v>
      </c>
      <c r="F49" s="1">
        <f t="shared" si="7"/>
        <v>-1.1251506</v>
      </c>
      <c r="G49" s="1">
        <f t="shared" si="8"/>
        <v>0.37031547999999997</v>
      </c>
      <c r="H49" s="1">
        <f t="shared" si="9"/>
        <v>0.32400000000000007</v>
      </c>
      <c r="I49" s="3">
        <v>-1.0771999999999899</v>
      </c>
      <c r="J49" s="3">
        <v>0.35520000000000002</v>
      </c>
      <c r="K49" s="1">
        <f t="shared" si="10"/>
        <v>0.15424735000000006</v>
      </c>
      <c r="L49" s="4">
        <f t="shared" si="5"/>
        <v>4.7950600000010057E-2</v>
      </c>
      <c r="M49" s="1">
        <f t="shared" si="6"/>
        <v>1.5115479999999959E-2</v>
      </c>
      <c r="N49" s="1"/>
      <c r="O49" s="1"/>
      <c r="P49" s="1"/>
    </row>
    <row r="50" spans="2:16">
      <c r="B50" s="5">
        <v>0.14224619999999999</v>
      </c>
      <c r="C50" s="5">
        <v>-1.5420237299999999</v>
      </c>
      <c r="D50" s="5">
        <v>0.74152878</v>
      </c>
      <c r="E50" s="1">
        <f t="shared" si="0"/>
        <v>0.14224619999999999</v>
      </c>
      <c r="F50" s="1">
        <f t="shared" si="7"/>
        <v>-1.1270237299999999</v>
      </c>
      <c r="G50" s="1">
        <f t="shared" si="8"/>
        <v>0.46851877999999997</v>
      </c>
      <c r="H50" s="1">
        <f t="shared" si="9"/>
        <v>0.32400000000000007</v>
      </c>
      <c r="I50" s="3">
        <v>-1.0771999999999899</v>
      </c>
      <c r="J50" s="3">
        <v>0.457199999999999</v>
      </c>
      <c r="K50" s="1">
        <f t="shared" si="10"/>
        <v>0.18175380000000008</v>
      </c>
      <c r="L50" s="4">
        <f t="shared" si="5"/>
        <v>4.9823730000009947E-2</v>
      </c>
      <c r="M50" s="1">
        <f t="shared" si="6"/>
        <v>1.1318780000000972E-2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0.12636636448979602</v>
      </c>
      <c r="L51" s="4">
        <f t="shared" si="11"/>
        <v>4.6220718163266471E-2</v>
      </c>
      <c r="M51" s="1">
        <f t="shared" si="11"/>
        <v>2.6277151632653459E-2</v>
      </c>
      <c r="N51" s="1"/>
      <c r="O51" s="1"/>
      <c r="P51" s="1"/>
    </row>
    <row r="52" spans="2:16">
      <c r="K52">
        <f>_xlfn.STDEV.P(K2:K50)</f>
        <v>3.6736766042066687E-2</v>
      </c>
      <c r="L52">
        <f>_xlfn.STDEV.P(L2:L50)</f>
        <v>2.5061093593795659E-3</v>
      </c>
      <c r="M52">
        <f>_xlfn.STDEV.P(M2:M50)</f>
        <v>7.3965999267674911E-3</v>
      </c>
    </row>
  </sheetData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6" width="12.5703125"/>
    <col min="7" max="7" width="11.42578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0.24301225000000001</v>
      </c>
      <c r="C2" s="5">
        <v>5.5304819999999998E-2</v>
      </c>
      <c r="D2" s="5">
        <v>0.58747366000000001</v>
      </c>
      <c r="E2" s="1">
        <f t="shared" ref="E2:E50" si="0">B2</f>
        <v>0.24301225000000001</v>
      </c>
      <c r="F2" s="1">
        <f t="shared" ref="F2:F33" si="1">C2+$O$2</f>
        <v>-4.6695179999999996E-2</v>
      </c>
      <c r="G2" s="1">
        <f t="shared" ref="G2:G33" si="2">D2-$P$2</f>
        <v>0.30522366000000001</v>
      </c>
      <c r="H2" s="1">
        <f t="shared" ref="H2:H33" si="3">$N$2</f>
        <v>0.27500000000000002</v>
      </c>
      <c r="I2" s="3">
        <v>-8.8200000000000001E-2</v>
      </c>
      <c r="J2" s="3">
        <v>0.25519999999999898</v>
      </c>
      <c r="K2" s="1">
        <f t="shared" ref="K2:K33" si="4">ABS(E2-$N$2)</f>
        <v>3.1987750000000009E-2</v>
      </c>
      <c r="L2" s="4">
        <f t="shared" ref="L2:L50" si="5">ABS(F2-I2)</f>
        <v>4.1504820000000005E-2</v>
      </c>
      <c r="M2" s="1">
        <f t="shared" ref="M2:M50" si="6">ABS(G2-J2)</f>
        <v>5.0023660000001025E-2</v>
      </c>
      <c r="N2" s="1">
        <f>0.4-0.123-0.002</f>
        <v>0.27500000000000002</v>
      </c>
      <c r="O2" s="1">
        <v>-0.10199999999999999</v>
      </c>
      <c r="P2" s="1">
        <f>0.4-0.19+0.07225</f>
        <v>0.28225</v>
      </c>
    </row>
    <row r="3" spans="2:16">
      <c r="B3" s="5">
        <v>0.24237636000000001</v>
      </c>
      <c r="C3" s="5">
        <v>2.4342320000000001E-2</v>
      </c>
      <c r="D3" s="5">
        <v>0.69148288999999996</v>
      </c>
      <c r="E3" s="1">
        <f t="shared" si="0"/>
        <v>0.24237636000000001</v>
      </c>
      <c r="F3" s="1">
        <f t="shared" si="1"/>
        <v>-7.7657679999999993E-2</v>
      </c>
      <c r="G3" s="1">
        <f t="shared" si="2"/>
        <v>0.40923288999999996</v>
      </c>
      <c r="H3" s="1">
        <f t="shared" si="3"/>
        <v>0.27500000000000002</v>
      </c>
      <c r="I3" s="3">
        <v>-0.1192</v>
      </c>
      <c r="J3" s="3">
        <v>0.35919999999999902</v>
      </c>
      <c r="K3" s="1">
        <f t="shared" si="4"/>
        <v>3.2623640000000009E-2</v>
      </c>
      <c r="L3" s="4">
        <f t="shared" si="5"/>
        <v>4.1542320000000008E-2</v>
      </c>
      <c r="M3" s="1">
        <f t="shared" si="6"/>
        <v>5.003289000000094E-2</v>
      </c>
      <c r="N3" s="1"/>
      <c r="O3" s="1"/>
      <c r="P3" s="1"/>
    </row>
    <row r="4" spans="2:16">
      <c r="B4" s="5">
        <v>0.25721466999999998</v>
      </c>
      <c r="C4" s="5">
        <v>4.4296200000000004E-3</v>
      </c>
      <c r="D4" s="5">
        <v>0.49192259999999999</v>
      </c>
      <c r="E4" s="1">
        <f t="shared" si="0"/>
        <v>0.25721466999999998</v>
      </c>
      <c r="F4" s="1">
        <f t="shared" si="1"/>
        <v>-9.7570379999999998E-2</v>
      </c>
      <c r="G4" s="1">
        <f t="shared" si="2"/>
        <v>0.20967259999999999</v>
      </c>
      <c r="H4" s="1">
        <f t="shared" si="3"/>
        <v>0.27500000000000002</v>
      </c>
      <c r="I4" s="3">
        <v>-0.14019999999999899</v>
      </c>
      <c r="J4" s="3">
        <v>0.15920000000000001</v>
      </c>
      <c r="K4" s="1">
        <f t="shared" si="4"/>
        <v>1.7785330000000044E-2</v>
      </c>
      <c r="L4" s="4">
        <f t="shared" si="5"/>
        <v>4.2629619999998994E-2</v>
      </c>
      <c r="M4" s="1">
        <f t="shared" si="6"/>
        <v>5.0472599999999979E-2</v>
      </c>
      <c r="N4" s="1"/>
      <c r="O4" s="1"/>
      <c r="P4" s="1"/>
    </row>
    <row r="5" spans="2:16">
      <c r="B5" s="5">
        <v>0.25548547999999999</v>
      </c>
      <c r="C5" s="5">
        <v>-6.9495550000000003E-2</v>
      </c>
      <c r="D5" s="5">
        <v>0.74393863000000005</v>
      </c>
      <c r="E5" s="1">
        <f t="shared" si="0"/>
        <v>0.25548547999999999</v>
      </c>
      <c r="F5" s="1">
        <f t="shared" si="1"/>
        <v>-0.17149555</v>
      </c>
      <c r="G5" s="1">
        <f t="shared" si="2"/>
        <v>0.46168863000000004</v>
      </c>
      <c r="H5" s="1">
        <f t="shared" si="3"/>
        <v>0.27500000000000002</v>
      </c>
      <c r="I5" s="3">
        <v>-0.2142</v>
      </c>
      <c r="J5" s="3">
        <v>0.41120000000000001</v>
      </c>
      <c r="K5" s="1">
        <f t="shared" si="4"/>
        <v>1.9514520000000035E-2</v>
      </c>
      <c r="L5" s="4">
        <f t="shared" si="5"/>
        <v>4.2704450000000005E-2</v>
      </c>
      <c r="M5" s="1">
        <f t="shared" si="6"/>
        <v>5.0488630000000034E-2</v>
      </c>
      <c r="N5" s="1"/>
      <c r="O5" s="1"/>
      <c r="P5" s="1"/>
    </row>
    <row r="6" spans="2:16">
      <c r="B6" s="5">
        <v>0.26597942000000002</v>
      </c>
      <c r="C6" s="5">
        <v>-8.3726200000000001E-2</v>
      </c>
      <c r="D6" s="5">
        <v>0.60324973000000004</v>
      </c>
      <c r="E6" s="1">
        <f t="shared" si="0"/>
        <v>0.26597942000000002</v>
      </c>
      <c r="F6" s="1">
        <f t="shared" si="1"/>
        <v>-0.18572620000000001</v>
      </c>
      <c r="G6" s="1">
        <f t="shared" si="2"/>
        <v>0.32099973000000004</v>
      </c>
      <c r="H6" s="1">
        <f t="shared" si="3"/>
        <v>0.27500000000000002</v>
      </c>
      <c r="I6" s="3">
        <v>-0.22919999999999999</v>
      </c>
      <c r="J6" s="3">
        <v>0.270199999999999</v>
      </c>
      <c r="K6" s="1">
        <f t="shared" si="4"/>
        <v>9.0205800000000003E-3</v>
      </c>
      <c r="L6" s="4">
        <f t="shared" si="5"/>
        <v>4.3473799999999979E-2</v>
      </c>
      <c r="M6" s="1">
        <f t="shared" si="6"/>
        <v>5.0799730000001042E-2</v>
      </c>
      <c r="N6" s="1"/>
      <c r="O6" s="1"/>
      <c r="P6" s="1"/>
    </row>
    <row r="7" spans="2:16">
      <c r="B7" s="5">
        <v>0.27669872000000001</v>
      </c>
      <c r="C7" s="5">
        <v>-9.8938540000000005E-2</v>
      </c>
      <c r="D7" s="5">
        <v>0.46156810999999998</v>
      </c>
      <c r="E7" s="1">
        <f t="shared" si="0"/>
        <v>0.27669872000000001</v>
      </c>
      <c r="F7" s="1">
        <f t="shared" si="1"/>
        <v>-0.20093854</v>
      </c>
      <c r="G7" s="1">
        <f t="shared" si="2"/>
        <v>0.17931810999999998</v>
      </c>
      <c r="H7" s="1">
        <f t="shared" si="3"/>
        <v>0.27500000000000002</v>
      </c>
      <c r="I7" s="3">
        <v>-0.245199999999999</v>
      </c>
      <c r="J7" s="3">
        <v>0.12819999999999901</v>
      </c>
      <c r="K7" s="1">
        <f t="shared" si="4"/>
        <v>1.6987199999999869E-3</v>
      </c>
      <c r="L7" s="4">
        <f t="shared" si="5"/>
        <v>4.4261459999999003E-2</v>
      </c>
      <c r="M7" s="1">
        <f t="shared" si="6"/>
        <v>5.1118110000000966E-2</v>
      </c>
      <c r="N7" s="1"/>
      <c r="O7" s="1"/>
      <c r="P7" s="1"/>
    </row>
    <row r="8" spans="2:16">
      <c r="B8" s="5">
        <v>0.27491306999999998</v>
      </c>
      <c r="C8" s="5">
        <v>-0.17286763999999999</v>
      </c>
      <c r="D8" s="5">
        <v>0.71458253999999999</v>
      </c>
      <c r="E8" s="1">
        <f t="shared" si="0"/>
        <v>0.27491306999999998</v>
      </c>
      <c r="F8" s="1">
        <f t="shared" si="1"/>
        <v>-0.27486763999999997</v>
      </c>
      <c r="G8" s="1">
        <f t="shared" si="2"/>
        <v>0.43233253999999999</v>
      </c>
      <c r="H8" s="1">
        <f t="shared" si="3"/>
        <v>0.27500000000000002</v>
      </c>
      <c r="I8" s="3">
        <v>-0.31919999999999898</v>
      </c>
      <c r="J8" s="3">
        <v>0.38119999999999898</v>
      </c>
      <c r="K8" s="1">
        <f t="shared" si="4"/>
        <v>8.6930000000040586E-5</v>
      </c>
      <c r="L8" s="4">
        <f t="shared" si="5"/>
        <v>4.4332359999999016E-2</v>
      </c>
      <c r="M8" s="1">
        <f t="shared" si="6"/>
        <v>5.1132540000001003E-2</v>
      </c>
      <c r="N8" s="1"/>
      <c r="O8" s="1"/>
      <c r="P8" s="1"/>
    </row>
    <row r="9" spans="2:16">
      <c r="B9" s="5">
        <v>0.28980783999999998</v>
      </c>
      <c r="C9" s="5">
        <v>-0.19277641000000001</v>
      </c>
      <c r="D9" s="5">
        <v>0.51402386</v>
      </c>
      <c r="E9" s="1">
        <f t="shared" si="0"/>
        <v>0.28980783999999998</v>
      </c>
      <c r="F9" s="1">
        <f t="shared" si="1"/>
        <v>-0.29477640999999999</v>
      </c>
      <c r="G9" s="1">
        <f t="shared" si="2"/>
        <v>0.23177386</v>
      </c>
      <c r="H9" s="1">
        <f t="shared" si="3"/>
        <v>0.27500000000000002</v>
      </c>
      <c r="I9" s="3">
        <v>-0.3402</v>
      </c>
      <c r="J9" s="3">
        <v>0.1802</v>
      </c>
      <c r="K9" s="1">
        <f t="shared" si="4"/>
        <v>1.4807839999999961E-2</v>
      </c>
      <c r="L9" s="4">
        <f t="shared" si="5"/>
        <v>4.5423590000000014E-2</v>
      </c>
      <c r="M9" s="1">
        <f t="shared" si="6"/>
        <v>5.1573859999999999E-2</v>
      </c>
      <c r="N9" s="1"/>
      <c r="O9" s="1"/>
      <c r="P9" s="1"/>
    </row>
    <row r="10" spans="2:16">
      <c r="B10" s="5">
        <v>0.28911548999999998</v>
      </c>
      <c r="C10" s="5">
        <v>-0.22374284</v>
      </c>
      <c r="D10" s="5">
        <v>0.61903147999999997</v>
      </c>
      <c r="E10" s="1">
        <f t="shared" si="0"/>
        <v>0.28911548999999998</v>
      </c>
      <c r="F10" s="1">
        <f t="shared" si="1"/>
        <v>-0.32574283999999998</v>
      </c>
      <c r="G10" s="1">
        <f t="shared" si="2"/>
        <v>0.33678147999999997</v>
      </c>
      <c r="H10" s="1">
        <f t="shared" si="3"/>
        <v>0.27500000000000002</v>
      </c>
      <c r="I10" s="3">
        <v>-0.37119999999999898</v>
      </c>
      <c r="J10" s="3">
        <v>0.28520000000000001</v>
      </c>
      <c r="K10" s="1">
        <f t="shared" si="4"/>
        <v>1.4115489999999953E-2</v>
      </c>
      <c r="L10" s="4">
        <f t="shared" si="5"/>
        <v>4.5457159999998997E-2</v>
      </c>
      <c r="M10" s="1">
        <f t="shared" si="6"/>
        <v>5.1581479999999957E-2</v>
      </c>
      <c r="N10" s="1"/>
      <c r="O10" s="1"/>
      <c r="P10" s="1"/>
    </row>
    <row r="11" spans="2:16">
      <c r="B11" s="5">
        <v>0.33143280000000003</v>
      </c>
      <c r="C11" s="5">
        <v>-0.39234641999999997</v>
      </c>
      <c r="D11" s="5">
        <v>0.38538414999999998</v>
      </c>
      <c r="E11" s="1">
        <f t="shared" si="0"/>
        <v>0.33143280000000003</v>
      </c>
      <c r="F11" s="1">
        <f t="shared" si="1"/>
        <v>-0.49434641999999995</v>
      </c>
      <c r="G11" s="1">
        <f t="shared" si="2"/>
        <v>0.10313414999999998</v>
      </c>
      <c r="H11" s="1">
        <f t="shared" si="3"/>
        <v>0.27500000000000002</v>
      </c>
      <c r="I11" s="3">
        <v>-0.54320000000000002</v>
      </c>
      <c r="J11" s="3">
        <v>5.0200000000000002E-2</v>
      </c>
      <c r="K11" s="1">
        <f t="shared" si="4"/>
        <v>5.6432800000000005E-2</v>
      </c>
      <c r="L11" s="4">
        <f t="shared" si="5"/>
        <v>4.8853580000000063E-2</v>
      </c>
      <c r="M11" s="1">
        <f t="shared" si="6"/>
        <v>5.2934149999999978E-2</v>
      </c>
      <c r="N11" s="1"/>
      <c r="O11" s="1"/>
      <c r="P11" s="1"/>
    </row>
    <row r="12" spans="2:16">
      <c r="B12" s="5">
        <v>0.32567411000000002</v>
      </c>
      <c r="C12" s="5">
        <v>-0.39274691</v>
      </c>
      <c r="D12" s="5">
        <v>0.48722067000000002</v>
      </c>
      <c r="E12" s="1">
        <f t="shared" si="0"/>
        <v>0.32567411000000002</v>
      </c>
      <c r="F12" s="1">
        <f t="shared" si="1"/>
        <v>-0.49474690999999998</v>
      </c>
      <c r="G12" s="1">
        <f t="shared" si="2"/>
        <v>0.20497067000000002</v>
      </c>
      <c r="H12" s="1">
        <f t="shared" si="3"/>
        <v>0.27500000000000002</v>
      </c>
      <c r="I12" s="3">
        <v>-0.54320000000000002</v>
      </c>
      <c r="J12" s="3">
        <v>0.1522</v>
      </c>
      <c r="K12" s="1">
        <f t="shared" si="4"/>
        <v>5.0674109999999994E-2</v>
      </c>
      <c r="L12" s="4">
        <f t="shared" si="5"/>
        <v>4.8453090000000032E-2</v>
      </c>
      <c r="M12" s="1">
        <f t="shared" si="6"/>
        <v>5.277067000000002E-2</v>
      </c>
      <c r="N12" s="1"/>
      <c r="O12" s="1"/>
      <c r="P12" s="1"/>
    </row>
    <row r="13" spans="2:16">
      <c r="B13" s="5">
        <v>0.31991543</v>
      </c>
      <c r="C13" s="5">
        <v>-0.39314739999999998</v>
      </c>
      <c r="D13" s="5">
        <v>0.58905719000000001</v>
      </c>
      <c r="E13" s="1">
        <f t="shared" si="0"/>
        <v>0.31991543</v>
      </c>
      <c r="F13" s="1">
        <f t="shared" si="1"/>
        <v>-0.49514739999999996</v>
      </c>
      <c r="G13" s="1">
        <f t="shared" si="2"/>
        <v>0.30680719000000001</v>
      </c>
      <c r="H13" s="1">
        <f t="shared" si="3"/>
        <v>0.27500000000000002</v>
      </c>
      <c r="I13" s="3">
        <v>-0.54320000000000002</v>
      </c>
      <c r="J13" s="3">
        <v>0.25419999999999898</v>
      </c>
      <c r="K13" s="1">
        <f t="shared" si="4"/>
        <v>4.4915429999999978E-2</v>
      </c>
      <c r="L13" s="4">
        <f t="shared" si="5"/>
        <v>4.8052600000000056E-2</v>
      </c>
      <c r="M13" s="1">
        <f t="shared" si="6"/>
        <v>5.2607190000001025E-2</v>
      </c>
      <c r="N13" s="1"/>
      <c r="O13" s="1"/>
      <c r="P13" s="1"/>
    </row>
    <row r="14" spans="2:16">
      <c r="B14" s="5">
        <v>0.31421320000000003</v>
      </c>
      <c r="C14" s="5">
        <v>-0.39354396000000003</v>
      </c>
      <c r="D14" s="5">
        <v>0.68989531000000004</v>
      </c>
      <c r="E14" s="1">
        <f t="shared" si="0"/>
        <v>0.31421320000000003</v>
      </c>
      <c r="F14" s="1">
        <f t="shared" si="1"/>
        <v>-0.49554396000000001</v>
      </c>
      <c r="G14" s="1">
        <f t="shared" si="2"/>
        <v>0.40764531000000004</v>
      </c>
      <c r="H14" s="1">
        <f t="shared" si="3"/>
        <v>0.27500000000000002</v>
      </c>
      <c r="I14" s="3">
        <v>-0.54320000000000002</v>
      </c>
      <c r="J14" s="3">
        <v>0.35520000000000002</v>
      </c>
      <c r="K14" s="1">
        <f t="shared" si="4"/>
        <v>3.9213200000000004E-2</v>
      </c>
      <c r="L14" s="4">
        <f t="shared" si="5"/>
        <v>4.7656040000000011E-2</v>
      </c>
      <c r="M14" s="1">
        <f t="shared" si="6"/>
        <v>5.2445310000000023E-2</v>
      </c>
      <c r="N14" s="1"/>
      <c r="O14" s="1"/>
      <c r="P14" s="1"/>
    </row>
    <row r="15" spans="2:16">
      <c r="B15" s="5">
        <v>0.30845452000000001</v>
      </c>
      <c r="C15" s="5">
        <v>-0.39394445</v>
      </c>
      <c r="D15" s="5">
        <v>0.79173183999999996</v>
      </c>
      <c r="E15" s="1">
        <f t="shared" si="0"/>
        <v>0.30845452000000001</v>
      </c>
      <c r="F15" s="1">
        <f t="shared" si="1"/>
        <v>-0.49594444999999998</v>
      </c>
      <c r="G15" s="1">
        <f t="shared" si="2"/>
        <v>0.50948183999999996</v>
      </c>
      <c r="H15" s="1">
        <f t="shared" si="3"/>
        <v>0.27500000000000002</v>
      </c>
      <c r="I15" s="3">
        <v>-0.54320000000000002</v>
      </c>
      <c r="J15" s="3">
        <v>0.457199999999999</v>
      </c>
      <c r="K15" s="1">
        <f t="shared" si="4"/>
        <v>3.3454519999999988E-2</v>
      </c>
      <c r="L15" s="4">
        <f t="shared" si="5"/>
        <v>4.7255550000000035E-2</v>
      </c>
      <c r="M15" s="1">
        <f t="shared" si="6"/>
        <v>5.2281840000000968E-2</v>
      </c>
      <c r="N15" s="1"/>
      <c r="O15" s="1"/>
      <c r="P15" s="1"/>
    </row>
    <row r="16" spans="2:16">
      <c r="B16" s="5">
        <v>0.34443762999999999</v>
      </c>
      <c r="C16" s="5">
        <v>-0.46823900000000002</v>
      </c>
      <c r="D16" s="5">
        <v>0.38582108999999998</v>
      </c>
      <c r="E16" s="1">
        <f t="shared" si="0"/>
        <v>0.34443762999999999</v>
      </c>
      <c r="F16" s="1">
        <f t="shared" si="1"/>
        <v>-0.57023900000000005</v>
      </c>
      <c r="G16" s="1">
        <f t="shared" si="2"/>
        <v>0.10357108999999998</v>
      </c>
      <c r="H16" s="1">
        <f t="shared" si="3"/>
        <v>0.27500000000000002</v>
      </c>
      <c r="I16" s="3">
        <v>-0.62019999999999997</v>
      </c>
      <c r="J16" s="3">
        <v>5.0200000000000002E-2</v>
      </c>
      <c r="K16" s="1">
        <f t="shared" si="4"/>
        <v>6.9437629999999972E-2</v>
      </c>
      <c r="L16" s="4">
        <f t="shared" si="5"/>
        <v>4.9960999999999922E-2</v>
      </c>
      <c r="M16" s="1">
        <f t="shared" si="6"/>
        <v>5.3371089999999975E-2</v>
      </c>
      <c r="N16" s="1"/>
      <c r="O16" s="1"/>
      <c r="P16" s="1"/>
    </row>
    <row r="17" spans="2:16">
      <c r="B17" s="5">
        <v>0.33867893999999998</v>
      </c>
      <c r="C17" s="5">
        <v>-0.46863948999999999</v>
      </c>
      <c r="D17" s="5">
        <v>0.48765761000000002</v>
      </c>
      <c r="E17" s="1">
        <f t="shared" si="0"/>
        <v>0.33867893999999998</v>
      </c>
      <c r="F17" s="1">
        <f t="shared" si="1"/>
        <v>-0.57063949000000003</v>
      </c>
      <c r="G17" s="1">
        <f t="shared" si="2"/>
        <v>0.20540761000000002</v>
      </c>
      <c r="H17" s="1">
        <f t="shared" si="3"/>
        <v>0.27500000000000002</v>
      </c>
      <c r="I17" s="3">
        <v>-0.62019999999999997</v>
      </c>
      <c r="J17" s="3">
        <v>0.1522</v>
      </c>
      <c r="K17" s="1">
        <f t="shared" si="4"/>
        <v>6.3678939999999962E-2</v>
      </c>
      <c r="L17" s="4">
        <f t="shared" si="5"/>
        <v>4.9560509999999947E-2</v>
      </c>
      <c r="M17" s="1">
        <f t="shared" si="6"/>
        <v>5.3207610000000016E-2</v>
      </c>
      <c r="N17" s="1"/>
      <c r="O17" s="1"/>
      <c r="P17" s="1"/>
    </row>
    <row r="18" spans="2:16">
      <c r="B18" s="5">
        <v>0.33292026000000002</v>
      </c>
      <c r="C18" s="5">
        <v>-0.46903998000000002</v>
      </c>
      <c r="D18" s="5">
        <v>0.58949412999999995</v>
      </c>
      <c r="E18" s="1">
        <f t="shared" si="0"/>
        <v>0.33292026000000002</v>
      </c>
      <c r="F18" s="1">
        <f t="shared" si="1"/>
        <v>-0.57103998</v>
      </c>
      <c r="G18" s="1">
        <f t="shared" si="2"/>
        <v>0.30724412999999995</v>
      </c>
      <c r="H18" s="1">
        <f t="shared" si="3"/>
        <v>0.27500000000000002</v>
      </c>
      <c r="I18" s="3">
        <v>-0.62019999999999997</v>
      </c>
      <c r="J18" s="3">
        <v>0.25419999999999898</v>
      </c>
      <c r="K18" s="1">
        <f t="shared" si="4"/>
        <v>5.7920260000000001E-2</v>
      </c>
      <c r="L18" s="4">
        <f t="shared" si="5"/>
        <v>4.9160019999999971E-2</v>
      </c>
      <c r="M18" s="1">
        <f t="shared" si="6"/>
        <v>5.3044130000000966E-2</v>
      </c>
      <c r="N18" s="1"/>
      <c r="O18" s="1"/>
      <c r="P18" s="1"/>
    </row>
    <row r="19" spans="2:16">
      <c r="B19" s="5">
        <v>0.32721802999999999</v>
      </c>
      <c r="C19" s="5">
        <v>-0.46943654000000001</v>
      </c>
      <c r="D19" s="5">
        <v>0.69033224999999998</v>
      </c>
      <c r="E19" s="1">
        <f t="shared" si="0"/>
        <v>0.32721802999999999</v>
      </c>
      <c r="F19" s="1">
        <f t="shared" si="1"/>
        <v>-0.57143653999999999</v>
      </c>
      <c r="G19" s="1">
        <f t="shared" si="2"/>
        <v>0.40808224999999998</v>
      </c>
      <c r="H19" s="1">
        <f t="shared" si="3"/>
        <v>0.27500000000000002</v>
      </c>
      <c r="I19" s="3">
        <v>-0.62019999999999997</v>
      </c>
      <c r="J19" s="3">
        <v>0.35520000000000002</v>
      </c>
      <c r="K19" s="1">
        <f t="shared" si="4"/>
        <v>5.2218029999999971E-2</v>
      </c>
      <c r="L19" s="4">
        <f t="shared" si="5"/>
        <v>4.8763459999999981E-2</v>
      </c>
      <c r="M19" s="1">
        <f t="shared" si="6"/>
        <v>5.2882249999999964E-2</v>
      </c>
      <c r="N19" s="1"/>
      <c r="O19" s="1"/>
      <c r="P19" s="1"/>
    </row>
    <row r="20" spans="2:16">
      <c r="B20" s="5">
        <v>0.32145934999999998</v>
      </c>
      <c r="C20" s="5">
        <v>-0.46983702999999999</v>
      </c>
      <c r="D20" s="5">
        <v>0.79216878000000002</v>
      </c>
      <c r="E20" s="1">
        <f t="shared" si="0"/>
        <v>0.32145934999999998</v>
      </c>
      <c r="F20" s="1">
        <f t="shared" si="1"/>
        <v>-0.57183702999999997</v>
      </c>
      <c r="G20" s="1">
        <f t="shared" si="2"/>
        <v>0.50991878000000002</v>
      </c>
      <c r="H20" s="1">
        <f t="shared" si="3"/>
        <v>0.27500000000000002</v>
      </c>
      <c r="I20" s="3">
        <v>-0.62019999999999997</v>
      </c>
      <c r="J20" s="3">
        <v>0.457199999999999</v>
      </c>
      <c r="K20" s="1">
        <f t="shared" si="4"/>
        <v>4.6459349999999955E-2</v>
      </c>
      <c r="L20" s="4">
        <f t="shared" si="5"/>
        <v>4.8362970000000005E-2</v>
      </c>
      <c r="M20" s="1">
        <f t="shared" si="6"/>
        <v>5.271878000000102E-2</v>
      </c>
      <c r="N20" s="1"/>
      <c r="O20" s="1"/>
      <c r="P20" s="1"/>
    </row>
    <row r="21" spans="2:16">
      <c r="B21" s="5">
        <v>0.35727355999999999</v>
      </c>
      <c r="C21" s="5">
        <v>-0.54314596000000004</v>
      </c>
      <c r="D21" s="5">
        <v>0.38625235000000002</v>
      </c>
      <c r="E21" s="1">
        <f t="shared" si="0"/>
        <v>0.35727355999999999</v>
      </c>
      <c r="F21" s="1">
        <f t="shared" si="1"/>
        <v>-0.64514596000000002</v>
      </c>
      <c r="G21" s="1">
        <f t="shared" si="2"/>
        <v>0.10400235000000002</v>
      </c>
      <c r="H21" s="1">
        <f t="shared" si="3"/>
        <v>0.27500000000000002</v>
      </c>
      <c r="I21" s="3">
        <v>-0.69620000000000004</v>
      </c>
      <c r="J21" s="3">
        <v>5.0200000000000002E-2</v>
      </c>
      <c r="K21" s="1">
        <f t="shared" si="4"/>
        <v>8.2273559999999968E-2</v>
      </c>
      <c r="L21" s="4">
        <f t="shared" si="5"/>
        <v>5.1054040000000023E-2</v>
      </c>
      <c r="M21" s="1">
        <f t="shared" si="6"/>
        <v>5.380235000000002E-2</v>
      </c>
      <c r="N21" s="1"/>
      <c r="O21" s="1"/>
      <c r="P21" s="1"/>
    </row>
    <row r="22" spans="2:16">
      <c r="B22" s="5">
        <v>0.35151487999999997</v>
      </c>
      <c r="C22" s="5">
        <v>-0.54354645000000001</v>
      </c>
      <c r="D22" s="5">
        <v>0.48808888</v>
      </c>
      <c r="E22" s="1">
        <f t="shared" si="0"/>
        <v>0.35151487999999997</v>
      </c>
      <c r="F22" s="1">
        <f t="shared" si="1"/>
        <v>-0.64554644999999999</v>
      </c>
      <c r="G22" s="1">
        <f t="shared" si="2"/>
        <v>0.20583888</v>
      </c>
      <c r="H22" s="1">
        <f t="shared" si="3"/>
        <v>0.27500000000000002</v>
      </c>
      <c r="I22" s="3">
        <v>-0.69620000000000004</v>
      </c>
      <c r="J22" s="3">
        <v>0.1522</v>
      </c>
      <c r="K22" s="1">
        <f t="shared" si="4"/>
        <v>7.6514879999999952E-2</v>
      </c>
      <c r="L22" s="4">
        <f t="shared" si="5"/>
        <v>5.0653550000000047E-2</v>
      </c>
      <c r="M22" s="1">
        <f t="shared" si="6"/>
        <v>5.363888E-2</v>
      </c>
      <c r="N22" s="1"/>
      <c r="O22" s="1"/>
      <c r="P22" s="1"/>
    </row>
    <row r="23" spans="2:16">
      <c r="B23" s="5">
        <v>0.34575619000000002</v>
      </c>
      <c r="C23" s="5">
        <v>-0.54394693999999999</v>
      </c>
      <c r="D23" s="5">
        <v>0.58992540000000004</v>
      </c>
      <c r="E23" s="1">
        <f t="shared" si="0"/>
        <v>0.34575619000000002</v>
      </c>
      <c r="F23" s="1">
        <f t="shared" si="1"/>
        <v>-0.64594693999999997</v>
      </c>
      <c r="G23" s="1">
        <f t="shared" si="2"/>
        <v>0.30767540000000004</v>
      </c>
      <c r="H23" s="1">
        <f t="shared" si="3"/>
        <v>0.27500000000000002</v>
      </c>
      <c r="I23" s="3">
        <v>-0.69620000000000004</v>
      </c>
      <c r="J23" s="3">
        <v>0.25419999999999898</v>
      </c>
      <c r="K23" s="1">
        <f t="shared" si="4"/>
        <v>7.0756189999999997E-2</v>
      </c>
      <c r="L23" s="4">
        <f t="shared" si="5"/>
        <v>5.0253060000000072E-2</v>
      </c>
      <c r="M23" s="1">
        <f t="shared" si="6"/>
        <v>5.3475400000001061E-2</v>
      </c>
      <c r="N23" s="1"/>
      <c r="O23" s="1"/>
      <c r="P23" s="1"/>
    </row>
    <row r="24" spans="2:16">
      <c r="B24" s="5">
        <v>0.34005396999999998</v>
      </c>
      <c r="C24" s="5">
        <v>-0.54434349999999998</v>
      </c>
      <c r="D24" s="5">
        <v>0.69076351999999996</v>
      </c>
      <c r="E24" s="1">
        <f t="shared" si="0"/>
        <v>0.34005396999999998</v>
      </c>
      <c r="F24" s="1">
        <f t="shared" si="1"/>
        <v>-0.64634349999999996</v>
      </c>
      <c r="G24" s="1">
        <f t="shared" si="2"/>
        <v>0.40851351999999996</v>
      </c>
      <c r="H24" s="1">
        <f t="shared" si="3"/>
        <v>0.27500000000000002</v>
      </c>
      <c r="I24" s="3">
        <v>-0.69620000000000004</v>
      </c>
      <c r="J24" s="3">
        <v>0.35520000000000002</v>
      </c>
      <c r="K24" s="1">
        <f t="shared" si="4"/>
        <v>6.5053969999999961E-2</v>
      </c>
      <c r="L24" s="4">
        <f t="shared" si="5"/>
        <v>4.9856500000000081E-2</v>
      </c>
      <c r="M24" s="1">
        <f t="shared" si="6"/>
        <v>5.3313519999999948E-2</v>
      </c>
      <c r="N24" s="1"/>
      <c r="O24" s="1"/>
      <c r="P24" s="1"/>
    </row>
    <row r="25" spans="2:16">
      <c r="B25" s="5">
        <v>0.33429527999999997</v>
      </c>
      <c r="C25" s="5">
        <v>-0.54474398999999996</v>
      </c>
      <c r="D25" s="5">
        <v>0.79260003999999995</v>
      </c>
      <c r="E25" s="1">
        <f t="shared" si="0"/>
        <v>0.33429527999999997</v>
      </c>
      <c r="F25" s="1">
        <f t="shared" si="1"/>
        <v>-0.64674398999999994</v>
      </c>
      <c r="G25" s="1">
        <f t="shared" si="2"/>
        <v>0.51035003999999995</v>
      </c>
      <c r="H25" s="1">
        <f t="shared" si="3"/>
        <v>0.27500000000000002</v>
      </c>
      <c r="I25" s="3">
        <v>-0.69620000000000004</v>
      </c>
      <c r="J25" s="3">
        <v>0.457199999999999</v>
      </c>
      <c r="K25" s="1">
        <f t="shared" si="4"/>
        <v>5.929527999999995E-2</v>
      </c>
      <c r="L25" s="4">
        <f t="shared" si="5"/>
        <v>4.9456010000000106E-2</v>
      </c>
      <c r="M25" s="1">
        <f t="shared" si="6"/>
        <v>5.3150040000000953E-2</v>
      </c>
      <c r="N25" s="1"/>
      <c r="O25" s="1"/>
      <c r="P25" s="1"/>
    </row>
    <row r="26" spans="2:16">
      <c r="B26" s="5">
        <v>0.37010949999999998</v>
      </c>
      <c r="C26" s="5">
        <v>-0.61805292000000001</v>
      </c>
      <c r="D26" s="5">
        <v>0.38668362000000001</v>
      </c>
      <c r="E26" s="1">
        <f t="shared" si="0"/>
        <v>0.37010949999999998</v>
      </c>
      <c r="F26" s="1">
        <f t="shared" si="1"/>
        <v>-0.72005291999999999</v>
      </c>
      <c r="G26" s="1">
        <f t="shared" si="2"/>
        <v>0.10443362</v>
      </c>
      <c r="H26" s="1">
        <f t="shared" si="3"/>
        <v>0.27500000000000002</v>
      </c>
      <c r="I26" s="3">
        <v>-0.772199999999999</v>
      </c>
      <c r="J26" s="3">
        <v>5.0200000000000002E-2</v>
      </c>
      <c r="K26" s="1">
        <f t="shared" si="4"/>
        <v>9.5109499999999958E-2</v>
      </c>
      <c r="L26" s="4">
        <f t="shared" si="5"/>
        <v>5.2147079999999013E-2</v>
      </c>
      <c r="M26" s="1">
        <f t="shared" si="6"/>
        <v>5.4233620000000003E-2</v>
      </c>
      <c r="N26" s="1"/>
      <c r="O26" s="1"/>
      <c r="P26" s="1"/>
    </row>
    <row r="27" spans="2:16">
      <c r="B27" s="5">
        <v>0.36435081000000002</v>
      </c>
      <c r="C27" s="5">
        <v>-0.61845340999999998</v>
      </c>
      <c r="D27" s="5">
        <v>0.48852013999999999</v>
      </c>
      <c r="E27" s="1">
        <f t="shared" si="0"/>
        <v>0.36435081000000002</v>
      </c>
      <c r="F27" s="1">
        <f t="shared" si="1"/>
        <v>-0.72045340999999996</v>
      </c>
      <c r="G27" s="1">
        <f t="shared" si="2"/>
        <v>0.20627013999999999</v>
      </c>
      <c r="H27" s="1">
        <f t="shared" si="3"/>
        <v>0.27500000000000002</v>
      </c>
      <c r="I27" s="3">
        <v>-0.772199999999999</v>
      </c>
      <c r="J27" s="3">
        <v>0.1522</v>
      </c>
      <c r="K27" s="1">
        <f t="shared" si="4"/>
        <v>8.9350810000000003E-2</v>
      </c>
      <c r="L27" s="4">
        <f t="shared" si="5"/>
        <v>5.1746589999999038E-2</v>
      </c>
      <c r="M27" s="1">
        <f t="shared" si="6"/>
        <v>5.4070139999999989E-2</v>
      </c>
      <c r="N27" s="1"/>
      <c r="O27" s="1"/>
      <c r="P27" s="1"/>
    </row>
    <row r="28" spans="2:16">
      <c r="B28" s="5">
        <v>0.35859213000000001</v>
      </c>
      <c r="C28" s="5">
        <v>-0.61885389999999996</v>
      </c>
      <c r="D28" s="5">
        <v>0.59035665999999998</v>
      </c>
      <c r="E28" s="1">
        <f t="shared" si="0"/>
        <v>0.35859213000000001</v>
      </c>
      <c r="F28" s="1">
        <f t="shared" si="1"/>
        <v>-0.72085389999999994</v>
      </c>
      <c r="G28" s="1">
        <f t="shared" si="2"/>
        <v>0.30810665999999998</v>
      </c>
      <c r="H28" s="1">
        <f t="shared" si="3"/>
        <v>0.27500000000000002</v>
      </c>
      <c r="I28" s="3">
        <v>-0.772199999999999</v>
      </c>
      <c r="J28" s="3">
        <v>0.25419999999999898</v>
      </c>
      <c r="K28" s="1">
        <f t="shared" si="4"/>
        <v>8.3592129999999987E-2</v>
      </c>
      <c r="L28" s="4">
        <f t="shared" si="5"/>
        <v>5.1346099999999062E-2</v>
      </c>
      <c r="M28" s="1">
        <f t="shared" si="6"/>
        <v>5.3906660000000994E-2</v>
      </c>
      <c r="N28" s="1"/>
      <c r="O28" s="1"/>
      <c r="P28" s="1"/>
    </row>
    <row r="29" spans="2:16">
      <c r="B29" s="5">
        <v>0.35288989999999998</v>
      </c>
      <c r="C29" s="5">
        <v>-0.61925045999999995</v>
      </c>
      <c r="D29" s="5">
        <v>0.69119478999999995</v>
      </c>
      <c r="E29" s="1">
        <f t="shared" si="0"/>
        <v>0.35288989999999998</v>
      </c>
      <c r="F29" s="1">
        <f t="shared" si="1"/>
        <v>-0.72125045999999993</v>
      </c>
      <c r="G29" s="1">
        <f t="shared" si="2"/>
        <v>0.40894478999999995</v>
      </c>
      <c r="H29" s="1">
        <f t="shared" si="3"/>
        <v>0.27500000000000002</v>
      </c>
      <c r="I29" s="3">
        <v>-0.772199999999999</v>
      </c>
      <c r="J29" s="3">
        <v>0.35520000000000002</v>
      </c>
      <c r="K29" s="1">
        <f t="shared" si="4"/>
        <v>7.7889899999999956E-2</v>
      </c>
      <c r="L29" s="4">
        <f t="shared" si="5"/>
        <v>5.0949539999999072E-2</v>
      </c>
      <c r="M29" s="1">
        <f t="shared" si="6"/>
        <v>5.3744789999999931E-2</v>
      </c>
      <c r="N29" s="1"/>
      <c r="O29" s="1"/>
      <c r="P29" s="1"/>
    </row>
    <row r="30" spans="2:16">
      <c r="B30" s="5">
        <v>0.34713122000000002</v>
      </c>
      <c r="C30" s="5">
        <v>-0.61965095000000003</v>
      </c>
      <c r="D30" s="5">
        <v>0.79303131000000004</v>
      </c>
      <c r="E30" s="1">
        <f t="shared" si="0"/>
        <v>0.34713122000000002</v>
      </c>
      <c r="F30" s="1">
        <f t="shared" si="1"/>
        <v>-0.72165095000000001</v>
      </c>
      <c r="G30" s="1">
        <f t="shared" si="2"/>
        <v>0.51078131000000004</v>
      </c>
      <c r="H30" s="1">
        <f t="shared" si="3"/>
        <v>0.27500000000000002</v>
      </c>
      <c r="I30" s="3">
        <v>-0.772199999999999</v>
      </c>
      <c r="J30" s="3">
        <v>0.457199999999999</v>
      </c>
      <c r="K30" s="1">
        <f t="shared" si="4"/>
        <v>7.2131219999999996E-2</v>
      </c>
      <c r="L30" s="4">
        <f t="shared" si="5"/>
        <v>5.0549049999998985E-2</v>
      </c>
      <c r="M30" s="1">
        <f t="shared" si="6"/>
        <v>5.3581310000001048E-2</v>
      </c>
      <c r="N30" s="1"/>
      <c r="O30" s="1"/>
      <c r="P30" s="1"/>
    </row>
    <row r="31" spans="2:16">
      <c r="B31" s="5">
        <v>0.38294542999999998</v>
      </c>
      <c r="C31" s="5">
        <v>-0.69295987999999997</v>
      </c>
      <c r="D31" s="5">
        <v>0.38711488999999999</v>
      </c>
      <c r="E31" s="1">
        <f t="shared" si="0"/>
        <v>0.38294542999999998</v>
      </c>
      <c r="F31" s="1">
        <f t="shared" si="1"/>
        <v>-0.79495987999999995</v>
      </c>
      <c r="G31" s="1">
        <f t="shared" si="2"/>
        <v>0.10486488999999999</v>
      </c>
      <c r="H31" s="1">
        <f t="shared" si="3"/>
        <v>0.27500000000000002</v>
      </c>
      <c r="I31" s="3">
        <v>-0.84819999999999995</v>
      </c>
      <c r="J31" s="3">
        <v>5.0200000000000002E-2</v>
      </c>
      <c r="K31" s="1">
        <f t="shared" si="4"/>
        <v>0.10794542999999995</v>
      </c>
      <c r="L31" s="4">
        <f t="shared" si="5"/>
        <v>5.3240120000000002E-2</v>
      </c>
      <c r="M31" s="1">
        <f t="shared" si="6"/>
        <v>5.4664889999999987E-2</v>
      </c>
      <c r="N31" s="1"/>
      <c r="O31" s="1"/>
      <c r="P31" s="1"/>
    </row>
    <row r="32" spans="2:16">
      <c r="B32" s="5">
        <v>0.37718675000000002</v>
      </c>
      <c r="C32" s="5">
        <v>-0.69336036999999995</v>
      </c>
      <c r="D32" s="5">
        <v>0.48895140999999998</v>
      </c>
      <c r="E32" s="1">
        <f t="shared" si="0"/>
        <v>0.37718675000000002</v>
      </c>
      <c r="F32" s="1">
        <f t="shared" si="1"/>
        <v>-0.79536036999999993</v>
      </c>
      <c r="G32" s="1">
        <f t="shared" si="2"/>
        <v>0.20670140999999997</v>
      </c>
      <c r="H32" s="1">
        <f t="shared" si="3"/>
        <v>0.27500000000000002</v>
      </c>
      <c r="I32" s="3">
        <v>-0.84819999999999995</v>
      </c>
      <c r="J32" s="3">
        <v>0.1522</v>
      </c>
      <c r="K32" s="1">
        <f t="shared" si="4"/>
        <v>0.10218674999999999</v>
      </c>
      <c r="L32" s="4">
        <f t="shared" si="5"/>
        <v>5.2839630000000026E-2</v>
      </c>
      <c r="M32" s="1">
        <f t="shared" si="6"/>
        <v>5.4501409999999972E-2</v>
      </c>
      <c r="N32" s="1"/>
      <c r="O32" s="1"/>
      <c r="P32" s="1"/>
    </row>
    <row r="33" spans="2:16">
      <c r="B33" s="5">
        <v>0.37142807</v>
      </c>
      <c r="C33" s="5">
        <v>-0.69376086000000003</v>
      </c>
      <c r="D33" s="5">
        <v>0.59078792999999996</v>
      </c>
      <c r="E33" s="1">
        <f t="shared" si="0"/>
        <v>0.37142807</v>
      </c>
      <c r="F33" s="1">
        <f t="shared" si="1"/>
        <v>-0.79576086000000001</v>
      </c>
      <c r="G33" s="1">
        <f t="shared" si="2"/>
        <v>0.30853792999999996</v>
      </c>
      <c r="H33" s="1">
        <f t="shared" si="3"/>
        <v>0.27500000000000002</v>
      </c>
      <c r="I33" s="3">
        <v>-0.84819999999999995</v>
      </c>
      <c r="J33" s="3">
        <v>0.25419999999999898</v>
      </c>
      <c r="K33" s="1">
        <f t="shared" si="4"/>
        <v>9.6428069999999977E-2</v>
      </c>
      <c r="L33" s="4">
        <f t="shared" si="5"/>
        <v>5.243913999999994E-2</v>
      </c>
      <c r="M33" s="1">
        <f t="shared" si="6"/>
        <v>5.4337930000000978E-2</v>
      </c>
      <c r="N33" s="1"/>
      <c r="O33" s="1"/>
      <c r="P33" s="1"/>
    </row>
    <row r="34" spans="2:16">
      <c r="B34" s="5">
        <v>0.36572584000000002</v>
      </c>
      <c r="C34" s="5">
        <v>-0.69415742000000002</v>
      </c>
      <c r="D34" s="5">
        <v>0.69162604999999999</v>
      </c>
      <c r="E34" s="1">
        <f t="shared" si="0"/>
        <v>0.36572584000000002</v>
      </c>
      <c r="F34" s="1">
        <f t="shared" ref="F34:F50" si="7">C34+$O$2</f>
        <v>-0.79615742</v>
      </c>
      <c r="G34" s="1">
        <f t="shared" ref="G34:G50" si="8">D34-$P$2</f>
        <v>0.40937604999999999</v>
      </c>
      <c r="H34" s="1">
        <f t="shared" ref="H34:H50" si="9">$N$2</f>
        <v>0.27500000000000002</v>
      </c>
      <c r="I34" s="3">
        <v>-0.84819999999999995</v>
      </c>
      <c r="J34" s="3">
        <v>0.35520000000000002</v>
      </c>
      <c r="K34" s="1">
        <f t="shared" ref="K34:K50" si="10">ABS(E34-$N$2)</f>
        <v>9.0725840000000002E-2</v>
      </c>
      <c r="L34" s="4">
        <f t="shared" si="5"/>
        <v>5.2042579999999949E-2</v>
      </c>
      <c r="M34" s="1">
        <f t="shared" si="6"/>
        <v>5.4176049999999976E-2</v>
      </c>
      <c r="N34" s="1"/>
      <c r="O34" s="1"/>
      <c r="P34" s="1"/>
    </row>
    <row r="35" spans="2:16">
      <c r="B35" s="5">
        <v>0.35996715000000001</v>
      </c>
      <c r="C35" s="5">
        <v>-0.69455791</v>
      </c>
      <c r="D35" s="5">
        <v>0.79346258000000003</v>
      </c>
      <c r="E35" s="1">
        <f t="shared" si="0"/>
        <v>0.35996715000000001</v>
      </c>
      <c r="F35" s="1">
        <f t="shared" si="7"/>
        <v>-0.79655790999999998</v>
      </c>
      <c r="G35" s="1">
        <f t="shared" si="8"/>
        <v>0.51121258000000003</v>
      </c>
      <c r="H35" s="1">
        <f t="shared" si="9"/>
        <v>0.27500000000000002</v>
      </c>
      <c r="I35" s="3">
        <v>-0.84819999999999995</v>
      </c>
      <c r="J35" s="3">
        <v>0.457199999999999</v>
      </c>
      <c r="K35" s="1">
        <f t="shared" si="10"/>
        <v>8.4967149999999991E-2</v>
      </c>
      <c r="L35" s="4">
        <f t="shared" si="5"/>
        <v>5.1642089999999974E-2</v>
      </c>
      <c r="M35" s="1">
        <f t="shared" si="6"/>
        <v>5.4012580000001031E-2</v>
      </c>
      <c r="N35" s="1"/>
      <c r="O35" s="1"/>
      <c r="P35" s="1"/>
    </row>
    <row r="36" spans="2:16">
      <c r="B36" s="5">
        <v>0.39578137000000002</v>
      </c>
      <c r="C36" s="5">
        <v>-0.76786684000000005</v>
      </c>
      <c r="D36" s="5">
        <v>0.38754614999999998</v>
      </c>
      <c r="E36" s="1">
        <f t="shared" si="0"/>
        <v>0.39578137000000002</v>
      </c>
      <c r="F36" s="1">
        <f t="shared" si="7"/>
        <v>-0.86986684000000003</v>
      </c>
      <c r="G36" s="1">
        <f t="shared" si="8"/>
        <v>0.10529614999999998</v>
      </c>
      <c r="H36" s="1">
        <f t="shared" si="9"/>
        <v>0.27500000000000002</v>
      </c>
      <c r="I36" s="3">
        <v>-0.92420000000000002</v>
      </c>
      <c r="J36" s="3">
        <v>5.0200000000000002E-2</v>
      </c>
      <c r="K36" s="1">
        <f t="shared" si="10"/>
        <v>0.12078137</v>
      </c>
      <c r="L36" s="4">
        <f t="shared" si="5"/>
        <v>5.4333159999999991E-2</v>
      </c>
      <c r="M36" s="1">
        <f t="shared" si="6"/>
        <v>5.5096149999999976E-2</v>
      </c>
      <c r="N36" s="1"/>
      <c r="O36" s="1"/>
      <c r="P36" s="1"/>
    </row>
    <row r="37" spans="2:16">
      <c r="B37" s="5">
        <v>0.39002269000000001</v>
      </c>
      <c r="C37" s="5">
        <v>-0.76826733000000003</v>
      </c>
      <c r="D37" s="5">
        <v>0.48938268000000001</v>
      </c>
      <c r="E37" s="1">
        <f t="shared" si="0"/>
        <v>0.39002269000000001</v>
      </c>
      <c r="F37" s="1">
        <f t="shared" si="7"/>
        <v>-0.87026733000000001</v>
      </c>
      <c r="G37" s="1">
        <f t="shared" si="8"/>
        <v>0.20713268000000001</v>
      </c>
      <c r="H37" s="1">
        <f t="shared" si="9"/>
        <v>0.27500000000000002</v>
      </c>
      <c r="I37" s="3">
        <v>-0.92420000000000002</v>
      </c>
      <c r="J37" s="3">
        <v>0.1522</v>
      </c>
      <c r="K37" s="1">
        <f t="shared" si="10"/>
        <v>0.11502268999999998</v>
      </c>
      <c r="L37" s="4">
        <f t="shared" si="5"/>
        <v>5.3932670000000016E-2</v>
      </c>
      <c r="M37" s="1">
        <f t="shared" si="6"/>
        <v>5.4932680000000011E-2</v>
      </c>
      <c r="N37" s="1"/>
      <c r="O37" s="1"/>
      <c r="P37" s="1"/>
    </row>
    <row r="38" spans="2:16">
      <c r="B38" s="5">
        <v>0.38426399999999999</v>
      </c>
      <c r="C38" s="5">
        <v>-0.76866782</v>
      </c>
      <c r="D38" s="5">
        <v>0.59121919999999994</v>
      </c>
      <c r="E38" s="1">
        <f t="shared" si="0"/>
        <v>0.38426399999999999</v>
      </c>
      <c r="F38" s="1">
        <f t="shared" si="7"/>
        <v>-0.87066781999999998</v>
      </c>
      <c r="G38" s="1">
        <f t="shared" si="8"/>
        <v>0.30896919999999994</v>
      </c>
      <c r="H38" s="1">
        <f t="shared" si="9"/>
        <v>0.27500000000000002</v>
      </c>
      <c r="I38" s="3">
        <v>-0.92420000000000002</v>
      </c>
      <c r="J38" s="3">
        <v>0.25419999999999898</v>
      </c>
      <c r="K38" s="1">
        <f t="shared" si="10"/>
        <v>0.10926399999999997</v>
      </c>
      <c r="L38" s="4">
        <f t="shared" si="5"/>
        <v>5.353218000000004E-2</v>
      </c>
      <c r="M38" s="1">
        <f t="shared" si="6"/>
        <v>5.4769200000000962E-2</v>
      </c>
      <c r="N38" s="1"/>
      <c r="O38" s="1"/>
      <c r="P38" s="1"/>
    </row>
    <row r="39" spans="2:16">
      <c r="B39" s="5">
        <v>0.37856177000000002</v>
      </c>
      <c r="C39" s="5">
        <v>-0.76906437999999999</v>
      </c>
      <c r="D39" s="5">
        <v>0.69205731999999998</v>
      </c>
      <c r="E39" s="1">
        <f t="shared" si="0"/>
        <v>0.37856177000000002</v>
      </c>
      <c r="F39" s="1">
        <f t="shared" si="7"/>
        <v>-0.87106437999999997</v>
      </c>
      <c r="G39" s="1">
        <f t="shared" si="8"/>
        <v>0.40980731999999997</v>
      </c>
      <c r="H39" s="1">
        <f t="shared" si="9"/>
        <v>0.27500000000000002</v>
      </c>
      <c r="I39" s="3">
        <v>-0.92420000000000002</v>
      </c>
      <c r="J39" s="3">
        <v>0.35520000000000002</v>
      </c>
      <c r="K39" s="1">
        <f t="shared" si="10"/>
        <v>0.10356177</v>
      </c>
      <c r="L39" s="4">
        <f t="shared" si="5"/>
        <v>5.313562000000005E-2</v>
      </c>
      <c r="M39" s="1">
        <f t="shared" si="6"/>
        <v>5.4607319999999959E-2</v>
      </c>
      <c r="N39" s="1"/>
      <c r="O39" s="1"/>
      <c r="P39" s="1"/>
    </row>
    <row r="40" spans="2:16">
      <c r="B40" s="5">
        <v>0.37280309</v>
      </c>
      <c r="C40" s="5">
        <v>-0.76946486999999997</v>
      </c>
      <c r="D40" s="5">
        <v>0.79389383999999996</v>
      </c>
      <c r="E40" s="1">
        <f t="shared" si="0"/>
        <v>0.37280309</v>
      </c>
      <c r="F40" s="1">
        <f t="shared" si="7"/>
        <v>-0.87146486999999995</v>
      </c>
      <c r="G40" s="1">
        <f t="shared" si="8"/>
        <v>0.51164383999999996</v>
      </c>
      <c r="H40" s="1">
        <f t="shared" si="9"/>
        <v>0.27500000000000002</v>
      </c>
      <c r="I40" s="3">
        <v>-0.92420000000000002</v>
      </c>
      <c r="J40" s="3">
        <v>0.457199999999999</v>
      </c>
      <c r="K40" s="1">
        <f t="shared" si="10"/>
        <v>9.7803089999999981E-2</v>
      </c>
      <c r="L40" s="4">
        <f t="shared" si="5"/>
        <v>5.2735130000000074E-2</v>
      </c>
      <c r="M40" s="1">
        <f t="shared" si="6"/>
        <v>5.4443840000000965E-2</v>
      </c>
      <c r="N40" s="1"/>
      <c r="O40" s="1"/>
      <c r="P40" s="1"/>
    </row>
    <row r="41" spans="2:16">
      <c r="B41" s="5">
        <v>0.40878619999999999</v>
      </c>
      <c r="C41" s="5">
        <v>-0.84375942000000004</v>
      </c>
      <c r="D41" s="5">
        <v>0.38798308999999997</v>
      </c>
      <c r="E41" s="1">
        <f t="shared" si="0"/>
        <v>0.40878619999999999</v>
      </c>
      <c r="F41" s="1">
        <f t="shared" si="7"/>
        <v>-0.94575942000000002</v>
      </c>
      <c r="G41" s="1">
        <f t="shared" si="8"/>
        <v>0.10573308999999997</v>
      </c>
      <c r="H41" s="1">
        <f t="shared" si="9"/>
        <v>0.27500000000000002</v>
      </c>
      <c r="I41" s="3">
        <v>-1.0012000000000001</v>
      </c>
      <c r="J41" s="3">
        <v>5.0200000000000002E-2</v>
      </c>
      <c r="K41" s="1">
        <f t="shared" si="10"/>
        <v>0.13378619999999997</v>
      </c>
      <c r="L41" s="4">
        <f t="shared" si="5"/>
        <v>5.5440580000000073E-2</v>
      </c>
      <c r="M41" s="1">
        <f t="shared" si="6"/>
        <v>5.5533089999999972E-2</v>
      </c>
      <c r="N41" s="1"/>
      <c r="O41" s="1"/>
      <c r="P41" s="1"/>
    </row>
    <row r="42" spans="2:16">
      <c r="B42" s="5">
        <v>0.40302751999999997</v>
      </c>
      <c r="C42" s="5">
        <v>-0.84415991000000001</v>
      </c>
      <c r="D42" s="5">
        <v>0.48981962000000001</v>
      </c>
      <c r="E42" s="1">
        <f t="shared" si="0"/>
        <v>0.40302751999999997</v>
      </c>
      <c r="F42" s="1">
        <f t="shared" si="7"/>
        <v>-0.94615990999999999</v>
      </c>
      <c r="G42" s="1">
        <f t="shared" si="8"/>
        <v>0.20756962000000001</v>
      </c>
      <c r="H42" s="1">
        <f t="shared" si="9"/>
        <v>0.27500000000000002</v>
      </c>
      <c r="I42" s="3">
        <v>-1.0012000000000001</v>
      </c>
      <c r="J42" s="3">
        <v>0.1522</v>
      </c>
      <c r="K42" s="1">
        <f t="shared" si="10"/>
        <v>0.12802751999999995</v>
      </c>
      <c r="L42" s="4">
        <f t="shared" si="5"/>
        <v>5.5040090000000097E-2</v>
      </c>
      <c r="M42" s="1">
        <f t="shared" si="6"/>
        <v>5.5369620000000008E-2</v>
      </c>
      <c r="N42" s="1"/>
      <c r="O42" s="1"/>
      <c r="P42" s="1"/>
    </row>
    <row r="43" spans="2:16">
      <c r="B43" s="5">
        <v>0.39726883000000002</v>
      </c>
      <c r="C43" s="5">
        <v>-0.84456039999999999</v>
      </c>
      <c r="D43" s="5">
        <v>0.59165614</v>
      </c>
      <c r="E43" s="1">
        <f t="shared" si="0"/>
        <v>0.39726883000000002</v>
      </c>
      <c r="F43" s="1">
        <f t="shared" si="7"/>
        <v>-0.94656039999999997</v>
      </c>
      <c r="G43" s="1">
        <f t="shared" si="8"/>
        <v>0.30940614</v>
      </c>
      <c r="H43" s="1">
        <f t="shared" si="9"/>
        <v>0.27500000000000002</v>
      </c>
      <c r="I43" s="3">
        <v>-1.0012000000000001</v>
      </c>
      <c r="J43" s="3">
        <v>0.25419999999999898</v>
      </c>
      <c r="K43" s="1">
        <f t="shared" si="10"/>
        <v>0.12226883</v>
      </c>
      <c r="L43" s="4">
        <f t="shared" si="5"/>
        <v>5.4639600000000121E-2</v>
      </c>
      <c r="M43" s="1">
        <f t="shared" si="6"/>
        <v>5.5206140000001014E-2</v>
      </c>
      <c r="N43" s="1"/>
      <c r="O43" s="1"/>
      <c r="P43" s="1"/>
    </row>
    <row r="44" spans="2:16">
      <c r="B44" s="5">
        <v>0.39156659999999999</v>
      </c>
      <c r="C44" s="5">
        <v>-0.84495695999999998</v>
      </c>
      <c r="D44" s="5">
        <v>0.69249426000000003</v>
      </c>
      <c r="E44" s="1">
        <f t="shared" si="0"/>
        <v>0.39156659999999999</v>
      </c>
      <c r="F44" s="1">
        <f t="shared" si="7"/>
        <v>-0.94695695999999996</v>
      </c>
      <c r="G44" s="1">
        <f t="shared" si="8"/>
        <v>0.41024426000000003</v>
      </c>
      <c r="H44" s="1">
        <f t="shared" si="9"/>
        <v>0.27500000000000002</v>
      </c>
      <c r="I44" s="3">
        <v>-1.0012000000000001</v>
      </c>
      <c r="J44" s="3">
        <v>0.35520000000000002</v>
      </c>
      <c r="K44" s="1">
        <f t="shared" si="10"/>
        <v>0.11656659999999996</v>
      </c>
      <c r="L44" s="4">
        <f t="shared" si="5"/>
        <v>5.4243040000000131E-2</v>
      </c>
      <c r="M44" s="1">
        <f t="shared" si="6"/>
        <v>5.5044260000000012E-2</v>
      </c>
      <c r="N44" s="1"/>
      <c r="O44" s="1"/>
      <c r="P44" s="1"/>
    </row>
    <row r="45" spans="2:16">
      <c r="B45" s="5">
        <v>0.38580792000000003</v>
      </c>
      <c r="C45" s="5">
        <v>-0.84535744999999995</v>
      </c>
      <c r="D45" s="5">
        <v>0.79433078000000001</v>
      </c>
      <c r="E45" s="1">
        <f t="shared" si="0"/>
        <v>0.38580792000000003</v>
      </c>
      <c r="F45" s="1">
        <f t="shared" si="7"/>
        <v>-0.94735744999999993</v>
      </c>
      <c r="G45" s="1">
        <f t="shared" si="8"/>
        <v>0.51208078000000001</v>
      </c>
      <c r="H45" s="1">
        <f t="shared" si="9"/>
        <v>0.27500000000000002</v>
      </c>
      <c r="I45" s="3">
        <v>-1.0012000000000001</v>
      </c>
      <c r="J45" s="3">
        <v>0.457199999999999</v>
      </c>
      <c r="K45" s="1">
        <f t="shared" si="10"/>
        <v>0.11080792</v>
      </c>
      <c r="L45" s="4">
        <f t="shared" si="5"/>
        <v>5.3842550000000156E-2</v>
      </c>
      <c r="M45" s="1">
        <f t="shared" si="6"/>
        <v>5.4880780000001017E-2</v>
      </c>
      <c r="N45" s="1"/>
      <c r="O45" s="1"/>
      <c r="P45" s="1"/>
    </row>
    <row r="46" spans="2:16">
      <c r="B46" s="5">
        <v>0.42162213999999998</v>
      </c>
      <c r="C46" s="5">
        <v>-0.91866638</v>
      </c>
      <c r="D46" s="5">
        <v>0.38841436000000001</v>
      </c>
      <c r="E46" s="1">
        <f t="shared" si="0"/>
        <v>0.42162213999999998</v>
      </c>
      <c r="F46" s="1">
        <f t="shared" si="7"/>
        <v>-1.02066638</v>
      </c>
      <c r="G46" s="1">
        <f t="shared" si="8"/>
        <v>0.10616436000000001</v>
      </c>
      <c r="H46" s="1">
        <f t="shared" si="9"/>
        <v>0.27500000000000002</v>
      </c>
      <c r="I46" s="3">
        <v>-1.0771999999999899</v>
      </c>
      <c r="J46" s="3">
        <v>5.0200000000000002E-2</v>
      </c>
      <c r="K46" s="1">
        <f t="shared" si="10"/>
        <v>0.14662213999999996</v>
      </c>
      <c r="L46" s="4">
        <f t="shared" si="5"/>
        <v>5.6533619999989959E-2</v>
      </c>
      <c r="M46" s="1">
        <f t="shared" si="6"/>
        <v>5.5964360000000012E-2</v>
      </c>
      <c r="N46" s="1"/>
      <c r="O46" s="1"/>
      <c r="P46" s="1"/>
    </row>
    <row r="47" spans="2:16">
      <c r="B47" s="5">
        <v>0.41586345000000002</v>
      </c>
      <c r="C47" s="5">
        <v>-0.91906686999999998</v>
      </c>
      <c r="D47" s="5">
        <v>0.49025088</v>
      </c>
      <c r="E47" s="1">
        <f t="shared" si="0"/>
        <v>0.41586345000000002</v>
      </c>
      <c r="F47" s="1">
        <f t="shared" si="7"/>
        <v>-1.0210668700000001</v>
      </c>
      <c r="G47" s="1">
        <f t="shared" si="8"/>
        <v>0.20800088</v>
      </c>
      <c r="H47" s="1">
        <f t="shared" si="9"/>
        <v>0.27500000000000002</v>
      </c>
      <c r="I47" s="3">
        <v>-1.0771999999999899</v>
      </c>
      <c r="J47" s="3">
        <v>0.1522</v>
      </c>
      <c r="K47" s="1">
        <f t="shared" si="10"/>
        <v>0.14086345</v>
      </c>
      <c r="L47" s="4">
        <f t="shared" si="5"/>
        <v>5.6133129999989873E-2</v>
      </c>
      <c r="M47" s="1">
        <f t="shared" si="6"/>
        <v>5.5800879999999997E-2</v>
      </c>
      <c r="N47" s="1"/>
      <c r="O47" s="1"/>
      <c r="P47" s="1"/>
    </row>
    <row r="48" spans="2:16">
      <c r="B48" s="5">
        <v>0.41010477000000001</v>
      </c>
      <c r="C48" s="5">
        <v>-0.91946735999999996</v>
      </c>
      <c r="D48" s="5">
        <v>0.59208740000000004</v>
      </c>
      <c r="E48" s="1">
        <f t="shared" si="0"/>
        <v>0.41010477000000001</v>
      </c>
      <c r="F48" s="1">
        <f t="shared" si="7"/>
        <v>-1.0214673599999999</v>
      </c>
      <c r="G48" s="1">
        <f t="shared" si="8"/>
        <v>0.30983740000000004</v>
      </c>
      <c r="H48" s="1">
        <f t="shared" si="9"/>
        <v>0.27500000000000002</v>
      </c>
      <c r="I48" s="3">
        <v>-1.0771999999999899</v>
      </c>
      <c r="J48" s="3">
        <v>0.25419999999999898</v>
      </c>
      <c r="K48" s="1">
        <f t="shared" si="10"/>
        <v>0.13510476999999999</v>
      </c>
      <c r="L48" s="4">
        <f t="shared" si="5"/>
        <v>5.5732639999990008E-2</v>
      </c>
      <c r="M48" s="1">
        <f t="shared" si="6"/>
        <v>5.5637400000001058E-2</v>
      </c>
      <c r="N48" s="1"/>
      <c r="O48" s="1"/>
      <c r="P48" s="1"/>
    </row>
    <row r="49" spans="2:16">
      <c r="B49" s="5">
        <v>0.40440253999999998</v>
      </c>
      <c r="C49" s="5">
        <v>-0.91986391999999995</v>
      </c>
      <c r="D49" s="5">
        <v>0.69292553000000001</v>
      </c>
      <c r="E49" s="1">
        <f t="shared" si="0"/>
        <v>0.40440253999999998</v>
      </c>
      <c r="F49" s="1">
        <f t="shared" si="7"/>
        <v>-1.0218639199999999</v>
      </c>
      <c r="G49" s="1">
        <f t="shared" si="8"/>
        <v>0.41067553000000001</v>
      </c>
      <c r="H49" s="1">
        <f t="shared" si="9"/>
        <v>0.27500000000000002</v>
      </c>
      <c r="I49" s="3">
        <v>-1.0771999999999899</v>
      </c>
      <c r="J49" s="3">
        <v>0.35520000000000002</v>
      </c>
      <c r="K49" s="1">
        <f t="shared" si="10"/>
        <v>0.12940253999999995</v>
      </c>
      <c r="L49" s="4">
        <f t="shared" si="5"/>
        <v>5.5336079999990018E-2</v>
      </c>
      <c r="M49" s="1">
        <f t="shared" si="6"/>
        <v>5.5475529999999995E-2</v>
      </c>
      <c r="N49" s="1"/>
      <c r="O49" s="1"/>
      <c r="P49" s="1"/>
    </row>
    <row r="50" spans="2:16">
      <c r="B50" s="5">
        <v>0.39864386000000002</v>
      </c>
      <c r="C50" s="5">
        <v>-0.92026441000000003</v>
      </c>
      <c r="D50" s="5">
        <v>0.79476205</v>
      </c>
      <c r="E50" s="1">
        <f t="shared" si="0"/>
        <v>0.39864386000000002</v>
      </c>
      <c r="F50" s="1">
        <f t="shared" si="7"/>
        <v>-1.02226441</v>
      </c>
      <c r="G50" s="1">
        <f t="shared" si="8"/>
        <v>0.51251205</v>
      </c>
      <c r="H50" s="1">
        <f t="shared" si="9"/>
        <v>0.27500000000000002</v>
      </c>
      <c r="I50" s="3">
        <v>-1.0771999999999899</v>
      </c>
      <c r="J50" s="3">
        <v>0.457199999999999</v>
      </c>
      <c r="K50" s="1">
        <f t="shared" si="10"/>
        <v>0.12364385999999999</v>
      </c>
      <c r="L50" s="4">
        <f t="shared" si="5"/>
        <v>5.4935589999989931E-2</v>
      </c>
      <c r="M50" s="1">
        <f t="shared" si="6"/>
        <v>5.5312050000001001E-2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7.6403928571428553E-2</v>
      </c>
      <c r="L51" s="4">
        <f t="shared" si="11"/>
        <v>5.035039102040699E-2</v>
      </c>
      <c r="M51" s="1">
        <f t="shared" si="11"/>
        <v>5.3513661020408575E-2</v>
      </c>
      <c r="N51" s="1"/>
      <c r="O51" s="1"/>
      <c r="P51" s="1"/>
    </row>
    <row r="52" spans="2:16">
      <c r="K52">
        <f>_xlfn.STDEV.P(K2:K50)</f>
        <v>4.0172598929231779E-2</v>
      </c>
      <c r="L52">
        <f>_xlfn.STDEV.P(L2:L50)</f>
        <v>4.0491750587903262E-3</v>
      </c>
      <c r="M52">
        <f>_xlfn.STDEV.P(M2:M50)</f>
        <v>1.5988802385179305E-3</v>
      </c>
    </row>
  </sheetData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6" width="12.5703125"/>
    <col min="7" max="7" width="11.42578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0.24942689000000001</v>
      </c>
      <c r="C2" s="5">
        <v>5.7561059999999997E-2</v>
      </c>
      <c r="D2" s="5">
        <v>0.59226323000000003</v>
      </c>
      <c r="E2" s="1">
        <f t="shared" ref="E2:E50" si="0">B2</f>
        <v>0.24942689000000001</v>
      </c>
      <c r="F2" s="1">
        <f t="shared" ref="F2:F33" si="1">C2+$O$2</f>
        <v>-4.4438939999999996E-2</v>
      </c>
      <c r="G2" s="1">
        <f t="shared" ref="G2:G33" si="2">D2-$P$2</f>
        <v>0.31001323000000003</v>
      </c>
      <c r="H2" s="1">
        <f t="shared" ref="H2:H33" si="3">$N$2</f>
        <v>0.27500000000000002</v>
      </c>
      <c r="I2" s="3">
        <v>-8.8200000000000001E-2</v>
      </c>
      <c r="J2" s="3">
        <v>0.25519999999999898</v>
      </c>
      <c r="K2" s="1">
        <f t="shared" ref="K2:K33" si="4">ABS(E2-$N$2)</f>
        <v>2.557311000000001E-2</v>
      </c>
      <c r="L2" s="4">
        <f t="shared" ref="L2:L50" si="5">ABS(F2-I2)</f>
        <v>4.3761060000000004E-2</v>
      </c>
      <c r="M2" s="1">
        <f t="shared" ref="M2:M50" si="6">ABS(G2-J2)</f>
        <v>5.4813230000001045E-2</v>
      </c>
      <c r="N2" s="1">
        <f>0.4-0.123-0.002</f>
        <v>0.27500000000000002</v>
      </c>
      <c r="O2" s="1">
        <v>-0.10199999999999999</v>
      </c>
      <c r="P2" s="1">
        <f>0.4-0.19+0.07225</f>
        <v>0.28225</v>
      </c>
    </row>
    <row r="3" spans="2:16">
      <c r="B3" s="5">
        <v>0.25118732999999999</v>
      </c>
      <c r="C3" s="5">
        <v>2.8050390000000001E-2</v>
      </c>
      <c r="D3" s="5">
        <v>0.69668076000000001</v>
      </c>
      <c r="E3" s="1">
        <f t="shared" si="0"/>
        <v>0.25118732999999999</v>
      </c>
      <c r="F3" s="1">
        <f t="shared" si="1"/>
        <v>-7.3949609999999999E-2</v>
      </c>
      <c r="G3" s="1">
        <f t="shared" si="2"/>
        <v>0.41443076000000001</v>
      </c>
      <c r="H3" s="1">
        <f t="shared" si="3"/>
        <v>0.27500000000000002</v>
      </c>
      <c r="I3" s="3">
        <v>-0.1192</v>
      </c>
      <c r="J3" s="3">
        <v>0.35919999999999902</v>
      </c>
      <c r="K3" s="1">
        <f t="shared" si="4"/>
        <v>2.3812670000000036E-2</v>
      </c>
      <c r="L3" s="4">
        <f t="shared" si="5"/>
        <v>4.5250390000000001E-2</v>
      </c>
      <c r="M3" s="1">
        <f t="shared" si="6"/>
        <v>5.5230760000000989E-2</v>
      </c>
      <c r="N3" s="1"/>
      <c r="O3" s="1"/>
      <c r="P3" s="1"/>
    </row>
    <row r="4" spans="2:16">
      <c r="B4" s="5">
        <v>0.26173195999999999</v>
      </c>
      <c r="C4" s="5">
        <v>5.40896E-3</v>
      </c>
      <c r="D4" s="5">
        <v>0.49713834000000001</v>
      </c>
      <c r="E4" s="1">
        <f t="shared" si="0"/>
        <v>0.26173195999999999</v>
      </c>
      <c r="F4" s="1">
        <f t="shared" si="1"/>
        <v>-9.6591039999999989E-2</v>
      </c>
      <c r="G4" s="1">
        <f t="shared" si="2"/>
        <v>0.21488834000000001</v>
      </c>
      <c r="H4" s="1">
        <f t="shared" si="3"/>
        <v>0.27500000000000002</v>
      </c>
      <c r="I4" s="3">
        <v>-0.14019999999999899</v>
      </c>
      <c r="J4" s="3">
        <v>0.15920000000000001</v>
      </c>
      <c r="K4" s="1">
        <f t="shared" si="4"/>
        <v>1.3268040000000036E-2</v>
      </c>
      <c r="L4" s="4">
        <f t="shared" si="5"/>
        <v>4.3608959999999003E-2</v>
      </c>
      <c r="M4" s="1">
        <f t="shared" si="6"/>
        <v>5.5688340000000003E-2</v>
      </c>
      <c r="N4" s="1"/>
      <c r="O4" s="1"/>
      <c r="P4" s="1"/>
    </row>
    <row r="5" spans="2:16">
      <c r="B5" s="5">
        <v>0.26580490000000001</v>
      </c>
      <c r="C5" s="5">
        <v>-6.4999199999999993E-2</v>
      </c>
      <c r="D5" s="5">
        <v>0.75013260999999998</v>
      </c>
      <c r="E5" s="1">
        <f t="shared" si="0"/>
        <v>0.26580490000000001</v>
      </c>
      <c r="F5" s="1">
        <f t="shared" si="1"/>
        <v>-0.16699919999999999</v>
      </c>
      <c r="G5" s="1">
        <f t="shared" si="2"/>
        <v>0.46788260999999998</v>
      </c>
      <c r="H5" s="1">
        <f t="shared" si="3"/>
        <v>0.27500000000000002</v>
      </c>
      <c r="I5" s="3">
        <v>-0.2142</v>
      </c>
      <c r="J5" s="3">
        <v>0.41120000000000001</v>
      </c>
      <c r="K5" s="1">
        <f t="shared" si="4"/>
        <v>9.1951000000000116E-3</v>
      </c>
      <c r="L5" s="4">
        <f t="shared" si="5"/>
        <v>4.7200800000000015E-2</v>
      </c>
      <c r="M5" s="1">
        <f t="shared" si="6"/>
        <v>5.6682609999999967E-2</v>
      </c>
      <c r="N5" s="1"/>
      <c r="O5" s="1"/>
      <c r="P5" s="1"/>
    </row>
    <row r="6" spans="2:16">
      <c r="B6" s="5">
        <v>0.27327256</v>
      </c>
      <c r="C6" s="5">
        <v>-8.1153450000000002E-2</v>
      </c>
      <c r="D6" s="5">
        <v>0.60945826000000003</v>
      </c>
      <c r="E6" s="1">
        <f t="shared" si="0"/>
        <v>0.27327256</v>
      </c>
      <c r="F6" s="1">
        <f t="shared" si="1"/>
        <v>-0.18315345</v>
      </c>
      <c r="G6" s="1">
        <f t="shared" si="2"/>
        <v>0.32720826000000003</v>
      </c>
      <c r="H6" s="1">
        <f t="shared" si="3"/>
        <v>0.27500000000000002</v>
      </c>
      <c r="I6" s="3">
        <v>-0.22919999999999999</v>
      </c>
      <c r="J6" s="3">
        <v>0.270199999999999</v>
      </c>
      <c r="K6" s="1">
        <f t="shared" si="4"/>
        <v>1.7274400000000245E-3</v>
      </c>
      <c r="L6" s="4">
        <f t="shared" si="5"/>
        <v>4.6046549999999992E-2</v>
      </c>
      <c r="M6" s="1">
        <f t="shared" si="6"/>
        <v>5.7008260000001032E-2</v>
      </c>
      <c r="N6" s="1"/>
      <c r="O6" s="1"/>
      <c r="P6" s="1"/>
    </row>
    <row r="7" spans="2:16">
      <c r="B7" s="5">
        <v>0.28094760000000002</v>
      </c>
      <c r="C7" s="5">
        <v>-9.8302329999999993E-2</v>
      </c>
      <c r="D7" s="5">
        <v>0.46780018000000001</v>
      </c>
      <c r="E7" s="1">
        <f t="shared" si="0"/>
        <v>0.28094760000000002</v>
      </c>
      <c r="F7" s="1">
        <f t="shared" si="1"/>
        <v>-0.20030232999999997</v>
      </c>
      <c r="G7" s="1">
        <f t="shared" si="2"/>
        <v>0.18555018000000001</v>
      </c>
      <c r="H7" s="1">
        <f t="shared" si="3"/>
        <v>0.27500000000000002</v>
      </c>
      <c r="I7" s="3">
        <v>-0.245199999999999</v>
      </c>
      <c r="J7" s="3">
        <v>0.12819999999999901</v>
      </c>
      <c r="K7" s="1">
        <f t="shared" si="4"/>
        <v>5.9475999999999973E-3</v>
      </c>
      <c r="L7" s="4">
        <f t="shared" si="5"/>
        <v>4.4897669999999029E-2</v>
      </c>
      <c r="M7" s="1">
        <f t="shared" si="6"/>
        <v>5.7350180000001E-2</v>
      </c>
      <c r="N7" s="1"/>
      <c r="O7" s="1"/>
      <c r="P7" s="1"/>
    </row>
    <row r="8" spans="2:16">
      <c r="B8" s="5">
        <v>0.28498594999999999</v>
      </c>
      <c r="C8" s="5">
        <v>-0.16870070000000001</v>
      </c>
      <c r="D8" s="5">
        <v>0.72179380999999998</v>
      </c>
      <c r="E8" s="1">
        <f t="shared" si="0"/>
        <v>0.28498594999999999</v>
      </c>
      <c r="F8" s="1">
        <f t="shared" si="1"/>
        <v>-0.27070070000000002</v>
      </c>
      <c r="G8" s="1">
        <f t="shared" si="2"/>
        <v>0.43954380999999998</v>
      </c>
      <c r="H8" s="1">
        <f t="shared" si="3"/>
        <v>0.27500000000000002</v>
      </c>
      <c r="I8" s="3">
        <v>-0.31919999999999898</v>
      </c>
      <c r="J8" s="3">
        <v>0.38119999999999898</v>
      </c>
      <c r="K8" s="1">
        <f t="shared" si="4"/>
        <v>9.9859499999999657E-3</v>
      </c>
      <c r="L8" s="4">
        <f t="shared" si="5"/>
        <v>4.8499299999998968E-2</v>
      </c>
      <c r="M8" s="1">
        <f t="shared" si="6"/>
        <v>5.8343810000000995E-2</v>
      </c>
      <c r="N8" s="1"/>
      <c r="O8" s="1"/>
      <c r="P8" s="1"/>
    </row>
    <row r="9" spans="2:16">
      <c r="B9" s="5">
        <v>0.29556515999999999</v>
      </c>
      <c r="C9" s="5">
        <v>-0.19135192000000001</v>
      </c>
      <c r="D9" s="5">
        <v>0.52125204000000003</v>
      </c>
      <c r="E9" s="1">
        <f t="shared" si="0"/>
        <v>0.29556515999999999</v>
      </c>
      <c r="F9" s="1">
        <f t="shared" si="1"/>
        <v>-0.29335191999999999</v>
      </c>
      <c r="G9" s="1">
        <f t="shared" si="2"/>
        <v>0.23900204000000003</v>
      </c>
      <c r="H9" s="1">
        <f t="shared" si="3"/>
        <v>0.27500000000000002</v>
      </c>
      <c r="I9" s="3">
        <v>-0.3402</v>
      </c>
      <c r="J9" s="3">
        <v>0.1802</v>
      </c>
      <c r="K9" s="1">
        <f t="shared" si="4"/>
        <v>2.0565159999999971E-2</v>
      </c>
      <c r="L9" s="4">
        <f t="shared" si="5"/>
        <v>4.6848080000000014E-2</v>
      </c>
      <c r="M9" s="1">
        <f t="shared" si="6"/>
        <v>5.8802040000000028E-2</v>
      </c>
      <c r="N9" s="1"/>
      <c r="O9" s="1"/>
      <c r="P9" s="1"/>
    </row>
    <row r="10" spans="2:16">
      <c r="B10" s="5">
        <v>0.29729102000000002</v>
      </c>
      <c r="C10" s="5">
        <v>-0.22085278999999999</v>
      </c>
      <c r="D10" s="5">
        <v>0.62666891999999996</v>
      </c>
      <c r="E10" s="1">
        <f t="shared" si="0"/>
        <v>0.29729102000000002</v>
      </c>
      <c r="F10" s="1">
        <f t="shared" si="1"/>
        <v>-0.32285279</v>
      </c>
      <c r="G10" s="1">
        <f t="shared" si="2"/>
        <v>0.34441891999999996</v>
      </c>
      <c r="H10" s="1">
        <f t="shared" si="3"/>
        <v>0.27500000000000002</v>
      </c>
      <c r="I10" s="3">
        <v>-0.37119999999999898</v>
      </c>
      <c r="J10" s="3">
        <v>0.28520000000000001</v>
      </c>
      <c r="K10" s="1">
        <f t="shared" si="4"/>
        <v>2.2291019999999995E-2</v>
      </c>
      <c r="L10" s="4">
        <f t="shared" si="5"/>
        <v>4.8347209999998975E-2</v>
      </c>
      <c r="M10" s="1">
        <f t="shared" si="6"/>
        <v>5.9218919999999953E-2</v>
      </c>
      <c r="N10" s="1"/>
      <c r="O10" s="1"/>
      <c r="P10" s="1"/>
    </row>
    <row r="11" spans="2:16">
      <c r="B11" s="5">
        <v>0.33513826000000002</v>
      </c>
      <c r="C11" s="5">
        <v>-0.39254704000000001</v>
      </c>
      <c r="D11" s="5">
        <v>0.39451020999999997</v>
      </c>
      <c r="E11" s="1">
        <f t="shared" si="0"/>
        <v>0.33513826000000002</v>
      </c>
      <c r="F11" s="1">
        <f t="shared" si="1"/>
        <v>-0.49454703999999999</v>
      </c>
      <c r="G11" s="1">
        <f t="shared" si="2"/>
        <v>0.11226020999999997</v>
      </c>
      <c r="H11" s="1">
        <f t="shared" si="3"/>
        <v>0.27500000000000002</v>
      </c>
      <c r="I11" s="3">
        <v>-0.54320000000000002</v>
      </c>
      <c r="J11" s="3">
        <v>5.0200000000000002E-2</v>
      </c>
      <c r="K11" s="1">
        <f t="shared" si="4"/>
        <v>6.0138259999999999E-2</v>
      </c>
      <c r="L11" s="4">
        <f t="shared" si="5"/>
        <v>4.8652960000000023E-2</v>
      </c>
      <c r="M11" s="1">
        <f t="shared" si="6"/>
        <v>6.206020999999997E-2</v>
      </c>
      <c r="N11" s="1"/>
      <c r="O11" s="1"/>
      <c r="P11" s="1"/>
    </row>
    <row r="12" spans="2:16">
      <c r="B12" s="5">
        <v>0.33161115000000002</v>
      </c>
      <c r="C12" s="5">
        <v>-0.39154748</v>
      </c>
      <c r="D12" s="5">
        <v>0.49644430000000001</v>
      </c>
      <c r="E12" s="1">
        <f t="shared" si="0"/>
        <v>0.33161115000000002</v>
      </c>
      <c r="F12" s="1">
        <f t="shared" si="1"/>
        <v>-0.49354747999999998</v>
      </c>
      <c r="G12" s="1">
        <f t="shared" si="2"/>
        <v>0.2141943</v>
      </c>
      <c r="H12" s="1">
        <f t="shared" si="3"/>
        <v>0.27500000000000002</v>
      </c>
      <c r="I12" s="3">
        <v>-0.54320000000000002</v>
      </c>
      <c r="J12" s="3">
        <v>0.1522</v>
      </c>
      <c r="K12" s="1">
        <f t="shared" si="4"/>
        <v>5.6611149999999999E-2</v>
      </c>
      <c r="L12" s="4">
        <f t="shared" si="5"/>
        <v>4.9652520000000033E-2</v>
      </c>
      <c r="M12" s="1">
        <f t="shared" si="6"/>
        <v>6.1994300000000002E-2</v>
      </c>
      <c r="N12" s="1"/>
      <c r="O12" s="1"/>
      <c r="P12" s="1"/>
    </row>
    <row r="13" spans="2:16">
      <c r="B13" s="5">
        <v>0.32808405000000002</v>
      </c>
      <c r="C13" s="5">
        <v>-0.39054791999999999</v>
      </c>
      <c r="D13" s="5">
        <v>0.59837839999999998</v>
      </c>
      <c r="E13" s="1">
        <f t="shared" si="0"/>
        <v>0.32808405000000002</v>
      </c>
      <c r="F13" s="1">
        <f t="shared" si="1"/>
        <v>-0.49254791999999997</v>
      </c>
      <c r="G13" s="1">
        <f t="shared" si="2"/>
        <v>0.31612839999999998</v>
      </c>
      <c r="H13" s="1">
        <f t="shared" si="3"/>
        <v>0.27500000000000002</v>
      </c>
      <c r="I13" s="3">
        <v>-0.54320000000000002</v>
      </c>
      <c r="J13" s="3">
        <v>0.25419999999999898</v>
      </c>
      <c r="K13" s="1">
        <f t="shared" si="4"/>
        <v>5.3084049999999994E-2</v>
      </c>
      <c r="L13" s="4">
        <f t="shared" si="5"/>
        <v>5.0652080000000044E-2</v>
      </c>
      <c r="M13" s="1">
        <f t="shared" si="6"/>
        <v>6.1928400000000994E-2</v>
      </c>
      <c r="N13" s="1"/>
      <c r="O13" s="1"/>
      <c r="P13" s="1"/>
    </row>
    <row r="14" spans="2:16">
      <c r="B14" s="5">
        <v>0.32459152000000002</v>
      </c>
      <c r="C14" s="5">
        <v>-0.38955815999999999</v>
      </c>
      <c r="D14" s="5">
        <v>0.69931315000000005</v>
      </c>
      <c r="E14" s="1">
        <f t="shared" si="0"/>
        <v>0.32459152000000002</v>
      </c>
      <c r="F14" s="1">
        <f t="shared" si="1"/>
        <v>-0.49155815999999997</v>
      </c>
      <c r="G14" s="1">
        <f t="shared" si="2"/>
        <v>0.41706315000000005</v>
      </c>
      <c r="H14" s="1">
        <f t="shared" si="3"/>
        <v>0.27500000000000002</v>
      </c>
      <c r="I14" s="3">
        <v>-0.54320000000000002</v>
      </c>
      <c r="J14" s="3">
        <v>0.35520000000000002</v>
      </c>
      <c r="K14" s="1">
        <f t="shared" si="4"/>
        <v>4.959152E-2</v>
      </c>
      <c r="L14" s="4">
        <f t="shared" si="5"/>
        <v>5.164184000000005E-2</v>
      </c>
      <c r="M14" s="1">
        <f t="shared" si="6"/>
        <v>6.1863150000000033E-2</v>
      </c>
      <c r="N14" s="1"/>
      <c r="O14" s="1"/>
      <c r="P14" s="1"/>
    </row>
    <row r="15" spans="2:16">
      <c r="B15" s="5">
        <v>0.32106441000000002</v>
      </c>
      <c r="C15" s="5">
        <v>-0.38855859999999998</v>
      </c>
      <c r="D15" s="5">
        <v>0.80124724000000003</v>
      </c>
      <c r="E15" s="1">
        <f t="shared" si="0"/>
        <v>0.32106441000000002</v>
      </c>
      <c r="F15" s="1">
        <f t="shared" si="1"/>
        <v>-0.49055859999999996</v>
      </c>
      <c r="G15" s="1">
        <f t="shared" si="2"/>
        <v>0.51899724000000003</v>
      </c>
      <c r="H15" s="1">
        <f t="shared" si="3"/>
        <v>0.27500000000000002</v>
      </c>
      <c r="I15" s="3">
        <v>-0.54320000000000002</v>
      </c>
      <c r="J15" s="3">
        <v>0.457199999999999</v>
      </c>
      <c r="K15" s="1">
        <f t="shared" si="4"/>
        <v>4.606441E-2</v>
      </c>
      <c r="L15" s="4">
        <f t="shared" si="5"/>
        <v>5.264140000000006E-2</v>
      </c>
      <c r="M15" s="1">
        <f t="shared" si="6"/>
        <v>6.179724000000103E-2</v>
      </c>
      <c r="N15" s="1"/>
      <c r="O15" s="1"/>
      <c r="P15" s="1"/>
    </row>
    <row r="16" spans="2:16">
      <c r="B16" s="5">
        <v>0.34844362000000001</v>
      </c>
      <c r="C16" s="5">
        <v>-0.46837920999999999</v>
      </c>
      <c r="D16" s="5">
        <v>0.39571420000000002</v>
      </c>
      <c r="E16" s="1">
        <f t="shared" si="0"/>
        <v>0.34844362000000001</v>
      </c>
      <c r="F16" s="1">
        <f t="shared" si="1"/>
        <v>-0.57037921000000003</v>
      </c>
      <c r="G16" s="1">
        <f t="shared" si="2"/>
        <v>0.11346420000000002</v>
      </c>
      <c r="H16" s="1">
        <f t="shared" si="3"/>
        <v>0.27500000000000002</v>
      </c>
      <c r="I16" s="3">
        <v>-0.62019999999999997</v>
      </c>
      <c r="J16" s="3">
        <v>5.0200000000000002E-2</v>
      </c>
      <c r="K16" s="1">
        <f t="shared" si="4"/>
        <v>7.3443619999999987E-2</v>
      </c>
      <c r="L16" s="4">
        <f t="shared" si="5"/>
        <v>4.9820789999999948E-2</v>
      </c>
      <c r="M16" s="1">
        <f t="shared" si="6"/>
        <v>6.326420000000002E-2</v>
      </c>
      <c r="N16" s="1"/>
      <c r="O16" s="1"/>
      <c r="P16" s="1"/>
    </row>
    <row r="17" spans="2:16">
      <c r="B17" s="5">
        <v>0.34491651000000001</v>
      </c>
      <c r="C17" s="5">
        <v>-0.46737964999999998</v>
      </c>
      <c r="D17" s="5">
        <v>0.49764829999999999</v>
      </c>
      <c r="E17" s="1">
        <f t="shared" si="0"/>
        <v>0.34491651000000001</v>
      </c>
      <c r="F17" s="1">
        <f t="shared" si="1"/>
        <v>-0.56937965000000001</v>
      </c>
      <c r="G17" s="1">
        <f t="shared" si="2"/>
        <v>0.21539829999999999</v>
      </c>
      <c r="H17" s="1">
        <f t="shared" si="3"/>
        <v>0.27500000000000002</v>
      </c>
      <c r="I17" s="3">
        <v>-0.62019999999999997</v>
      </c>
      <c r="J17" s="3">
        <v>0.1522</v>
      </c>
      <c r="K17" s="1">
        <f t="shared" si="4"/>
        <v>6.9916509999999987E-2</v>
      </c>
      <c r="L17" s="4">
        <f t="shared" si="5"/>
        <v>5.0820349999999959E-2</v>
      </c>
      <c r="M17" s="1">
        <f t="shared" si="6"/>
        <v>6.3198299999999985E-2</v>
      </c>
      <c r="N17" s="1"/>
      <c r="O17" s="1"/>
      <c r="P17" s="1"/>
    </row>
    <row r="18" spans="2:16">
      <c r="B18" s="5">
        <v>0.34138941</v>
      </c>
      <c r="C18" s="5">
        <v>-0.46638009000000002</v>
      </c>
      <c r="D18" s="5">
        <v>0.59958239999999996</v>
      </c>
      <c r="E18" s="1">
        <f t="shared" si="0"/>
        <v>0.34138941</v>
      </c>
      <c r="F18" s="1">
        <f t="shared" si="1"/>
        <v>-0.56838009</v>
      </c>
      <c r="G18" s="1">
        <f t="shared" si="2"/>
        <v>0.31733239999999996</v>
      </c>
      <c r="H18" s="1">
        <f t="shared" si="3"/>
        <v>0.27500000000000002</v>
      </c>
      <c r="I18" s="3">
        <v>-0.62019999999999997</v>
      </c>
      <c r="J18" s="3">
        <v>0.25419999999999898</v>
      </c>
      <c r="K18" s="1">
        <f t="shared" si="4"/>
        <v>6.6389409999999982E-2</v>
      </c>
      <c r="L18" s="4">
        <f t="shared" si="5"/>
        <v>5.1819909999999969E-2</v>
      </c>
      <c r="M18" s="1">
        <f t="shared" si="6"/>
        <v>6.3132400000000977E-2</v>
      </c>
      <c r="N18" s="1"/>
      <c r="O18" s="1"/>
      <c r="P18" s="1"/>
    </row>
    <row r="19" spans="2:16">
      <c r="B19" s="5">
        <v>0.33789688000000001</v>
      </c>
      <c r="C19" s="5">
        <v>-0.46539033000000002</v>
      </c>
      <c r="D19" s="5">
        <v>0.70051713999999998</v>
      </c>
      <c r="E19" s="1">
        <f t="shared" si="0"/>
        <v>0.33789688000000001</v>
      </c>
      <c r="F19" s="1">
        <f t="shared" si="1"/>
        <v>-0.56739033000000005</v>
      </c>
      <c r="G19" s="1">
        <f t="shared" si="2"/>
        <v>0.41826713999999998</v>
      </c>
      <c r="H19" s="1">
        <f t="shared" si="3"/>
        <v>0.27500000000000002</v>
      </c>
      <c r="I19" s="3">
        <v>-0.62019999999999997</v>
      </c>
      <c r="J19" s="3">
        <v>0.35520000000000002</v>
      </c>
      <c r="K19" s="1">
        <f t="shared" si="4"/>
        <v>6.2896879999999988E-2</v>
      </c>
      <c r="L19" s="4">
        <f t="shared" si="5"/>
        <v>5.280966999999992E-2</v>
      </c>
      <c r="M19" s="1">
        <f t="shared" si="6"/>
        <v>6.3067139999999966E-2</v>
      </c>
      <c r="N19" s="1"/>
      <c r="O19" s="1"/>
      <c r="P19" s="1"/>
    </row>
    <row r="20" spans="2:16">
      <c r="B20" s="5">
        <v>0.33436977000000001</v>
      </c>
      <c r="C20" s="5">
        <v>-0.46439076000000001</v>
      </c>
      <c r="D20" s="5">
        <v>0.80245124000000001</v>
      </c>
      <c r="E20" s="1">
        <f t="shared" si="0"/>
        <v>0.33436977000000001</v>
      </c>
      <c r="F20" s="1">
        <f t="shared" si="1"/>
        <v>-0.56639075999999999</v>
      </c>
      <c r="G20" s="1">
        <f t="shared" si="2"/>
        <v>0.52020124000000001</v>
      </c>
      <c r="H20" s="1">
        <f t="shared" si="3"/>
        <v>0.27500000000000002</v>
      </c>
      <c r="I20" s="3">
        <v>-0.62019999999999997</v>
      </c>
      <c r="J20" s="3">
        <v>0.457199999999999</v>
      </c>
      <c r="K20" s="1">
        <f t="shared" si="4"/>
        <v>5.9369769999999988E-2</v>
      </c>
      <c r="L20" s="4">
        <f t="shared" si="5"/>
        <v>5.380923999999998E-2</v>
      </c>
      <c r="M20" s="1">
        <f t="shared" si="6"/>
        <v>6.3001240000001013E-2</v>
      </c>
      <c r="N20" s="1"/>
      <c r="O20" s="1"/>
      <c r="P20" s="1"/>
    </row>
    <row r="21" spans="2:16">
      <c r="B21" s="5">
        <v>0.36157618000000002</v>
      </c>
      <c r="C21" s="5">
        <v>-0.54322654999999997</v>
      </c>
      <c r="D21" s="5">
        <v>0.39690256000000002</v>
      </c>
      <c r="E21" s="1">
        <f t="shared" si="0"/>
        <v>0.36157618000000002</v>
      </c>
      <c r="F21" s="1">
        <f t="shared" si="1"/>
        <v>-0.64522654999999995</v>
      </c>
      <c r="G21" s="1">
        <f t="shared" si="2"/>
        <v>0.11465256000000001</v>
      </c>
      <c r="H21" s="1">
        <f t="shared" si="3"/>
        <v>0.27500000000000002</v>
      </c>
      <c r="I21" s="3">
        <v>-0.69620000000000004</v>
      </c>
      <c r="J21" s="3">
        <v>5.0200000000000002E-2</v>
      </c>
      <c r="K21" s="1">
        <f t="shared" si="4"/>
        <v>8.6576180000000003E-2</v>
      </c>
      <c r="L21" s="4">
        <f t="shared" si="5"/>
        <v>5.0973450000000087E-2</v>
      </c>
      <c r="M21" s="1">
        <f t="shared" si="6"/>
        <v>6.445256000000002E-2</v>
      </c>
      <c r="N21" s="1"/>
      <c r="O21" s="1"/>
      <c r="P21" s="1"/>
    </row>
    <row r="22" spans="2:16">
      <c r="B22" s="5">
        <v>0.35804908000000002</v>
      </c>
      <c r="C22" s="5">
        <v>-0.54222698999999996</v>
      </c>
      <c r="D22" s="5">
        <v>0.49883665999999999</v>
      </c>
      <c r="E22" s="1">
        <f t="shared" si="0"/>
        <v>0.35804908000000002</v>
      </c>
      <c r="F22" s="1">
        <f t="shared" si="1"/>
        <v>-0.64422698999999994</v>
      </c>
      <c r="G22" s="1">
        <f t="shared" si="2"/>
        <v>0.21658665999999999</v>
      </c>
      <c r="H22" s="1">
        <f t="shared" si="3"/>
        <v>0.27500000000000002</v>
      </c>
      <c r="I22" s="3">
        <v>-0.69620000000000004</v>
      </c>
      <c r="J22" s="3">
        <v>0.1522</v>
      </c>
      <c r="K22" s="1">
        <f t="shared" si="4"/>
        <v>8.3049079999999997E-2</v>
      </c>
      <c r="L22" s="4">
        <f t="shared" si="5"/>
        <v>5.1973010000000097E-2</v>
      </c>
      <c r="M22" s="1">
        <f t="shared" si="6"/>
        <v>6.4386659999999984E-2</v>
      </c>
      <c r="N22" s="1"/>
      <c r="O22" s="1"/>
      <c r="P22" s="1"/>
    </row>
    <row r="23" spans="2:16">
      <c r="B23" s="5">
        <v>0.35452197000000002</v>
      </c>
      <c r="C23" s="5">
        <v>-0.54122742000000001</v>
      </c>
      <c r="D23" s="5">
        <v>0.60077075999999996</v>
      </c>
      <c r="E23" s="1">
        <f t="shared" si="0"/>
        <v>0.35452197000000002</v>
      </c>
      <c r="F23" s="1">
        <f t="shared" si="1"/>
        <v>-0.64322741999999999</v>
      </c>
      <c r="G23" s="1">
        <f t="shared" si="2"/>
        <v>0.31852075999999996</v>
      </c>
      <c r="H23" s="1">
        <f t="shared" si="3"/>
        <v>0.27500000000000002</v>
      </c>
      <c r="I23" s="3">
        <v>-0.69620000000000004</v>
      </c>
      <c r="J23" s="3">
        <v>0.25419999999999898</v>
      </c>
      <c r="K23" s="1">
        <f t="shared" si="4"/>
        <v>7.9521969999999997E-2</v>
      </c>
      <c r="L23" s="4">
        <f t="shared" si="5"/>
        <v>5.2972580000000047E-2</v>
      </c>
      <c r="M23" s="1">
        <f t="shared" si="6"/>
        <v>6.4320760000000976E-2</v>
      </c>
      <c r="N23" s="1"/>
      <c r="O23" s="1"/>
      <c r="P23" s="1"/>
    </row>
    <row r="24" spans="2:16">
      <c r="B24" s="5">
        <v>0.35102944000000003</v>
      </c>
      <c r="C24" s="5">
        <v>-0.54023765999999995</v>
      </c>
      <c r="D24" s="5">
        <v>0.70170551000000003</v>
      </c>
      <c r="E24" s="1">
        <f t="shared" si="0"/>
        <v>0.35102944000000003</v>
      </c>
      <c r="F24" s="1">
        <f t="shared" si="1"/>
        <v>-0.64223765999999993</v>
      </c>
      <c r="G24" s="1">
        <f t="shared" si="2"/>
        <v>0.41945551000000003</v>
      </c>
      <c r="H24" s="1">
        <f t="shared" si="3"/>
        <v>0.27500000000000002</v>
      </c>
      <c r="I24" s="3">
        <v>-0.69620000000000004</v>
      </c>
      <c r="J24" s="3">
        <v>0.35520000000000002</v>
      </c>
      <c r="K24" s="1">
        <f t="shared" si="4"/>
        <v>7.6029440000000004E-2</v>
      </c>
      <c r="L24" s="4">
        <f t="shared" si="5"/>
        <v>5.3962340000000109E-2</v>
      </c>
      <c r="M24" s="1">
        <f t="shared" si="6"/>
        <v>6.4255510000000016E-2</v>
      </c>
      <c r="N24" s="1"/>
      <c r="O24" s="1"/>
      <c r="P24" s="1"/>
    </row>
    <row r="25" spans="2:16">
      <c r="B25" s="5">
        <v>0.34750233000000003</v>
      </c>
      <c r="C25" s="5">
        <v>-0.53923810000000005</v>
      </c>
      <c r="D25" s="5">
        <v>0.80363960000000001</v>
      </c>
      <c r="E25" s="1">
        <f t="shared" si="0"/>
        <v>0.34750233000000003</v>
      </c>
      <c r="F25" s="1">
        <f t="shared" si="1"/>
        <v>-0.64123810000000003</v>
      </c>
      <c r="G25" s="1">
        <f t="shared" si="2"/>
        <v>0.52138960000000001</v>
      </c>
      <c r="H25" s="1">
        <f t="shared" si="3"/>
        <v>0.27500000000000002</v>
      </c>
      <c r="I25" s="3">
        <v>-0.69620000000000004</v>
      </c>
      <c r="J25" s="3">
        <v>0.457199999999999</v>
      </c>
      <c r="K25" s="1">
        <f t="shared" si="4"/>
        <v>7.2502330000000004E-2</v>
      </c>
      <c r="L25" s="4">
        <f t="shared" si="5"/>
        <v>5.4961900000000008E-2</v>
      </c>
      <c r="M25" s="1">
        <f t="shared" si="6"/>
        <v>6.4189600000001013E-2</v>
      </c>
      <c r="N25" s="1"/>
      <c r="O25" s="1"/>
      <c r="P25" s="1"/>
    </row>
    <row r="26" spans="2:16">
      <c r="B26" s="5">
        <v>0.37470874999999998</v>
      </c>
      <c r="C26" s="5">
        <v>-0.61807387999999996</v>
      </c>
      <c r="D26" s="5">
        <v>0.39809093000000001</v>
      </c>
      <c r="E26" s="1">
        <f t="shared" si="0"/>
        <v>0.37470874999999998</v>
      </c>
      <c r="F26" s="1">
        <f t="shared" si="1"/>
        <v>-0.72007387999999994</v>
      </c>
      <c r="G26" s="1">
        <f t="shared" si="2"/>
        <v>0.11584093000000001</v>
      </c>
      <c r="H26" s="1">
        <f t="shared" si="3"/>
        <v>0.27500000000000002</v>
      </c>
      <c r="I26" s="3">
        <v>-0.772199999999999</v>
      </c>
      <c r="J26" s="3">
        <v>5.0200000000000002E-2</v>
      </c>
      <c r="K26" s="1">
        <f t="shared" si="4"/>
        <v>9.9708749999999957E-2</v>
      </c>
      <c r="L26" s="4">
        <f t="shared" si="5"/>
        <v>5.2126119999999054E-2</v>
      </c>
      <c r="M26" s="1">
        <f t="shared" si="6"/>
        <v>6.5640930000000014E-2</v>
      </c>
      <c r="N26" s="1"/>
      <c r="O26" s="1"/>
      <c r="P26" s="1"/>
    </row>
    <row r="27" spans="2:16">
      <c r="B27" s="5">
        <v>0.37118163999999998</v>
      </c>
      <c r="C27" s="5">
        <v>-0.61707431999999995</v>
      </c>
      <c r="D27" s="5">
        <v>0.50002502000000004</v>
      </c>
      <c r="E27" s="1">
        <f t="shared" si="0"/>
        <v>0.37118163999999998</v>
      </c>
      <c r="F27" s="1">
        <f t="shared" si="1"/>
        <v>-0.71907431999999993</v>
      </c>
      <c r="G27" s="1">
        <f t="shared" si="2"/>
        <v>0.21777502000000004</v>
      </c>
      <c r="H27" s="1">
        <f t="shared" si="3"/>
        <v>0.27500000000000002</v>
      </c>
      <c r="I27" s="3">
        <v>-0.772199999999999</v>
      </c>
      <c r="J27" s="3">
        <v>0.1522</v>
      </c>
      <c r="K27" s="1">
        <f t="shared" si="4"/>
        <v>9.6181639999999957E-2</v>
      </c>
      <c r="L27" s="4">
        <f t="shared" si="5"/>
        <v>5.3125679999999065E-2</v>
      </c>
      <c r="M27" s="1">
        <f t="shared" si="6"/>
        <v>6.5575020000000039E-2</v>
      </c>
      <c r="N27" s="1"/>
      <c r="O27" s="1"/>
      <c r="P27" s="1"/>
    </row>
    <row r="28" spans="2:16">
      <c r="B28" s="5">
        <v>0.36765452999999998</v>
      </c>
      <c r="C28" s="5">
        <v>-0.61607476000000005</v>
      </c>
      <c r="D28" s="5">
        <v>0.60195911999999996</v>
      </c>
      <c r="E28" s="1">
        <f t="shared" si="0"/>
        <v>0.36765452999999998</v>
      </c>
      <c r="F28" s="1">
        <f t="shared" si="1"/>
        <v>-0.71807476000000003</v>
      </c>
      <c r="G28" s="1">
        <f t="shared" si="2"/>
        <v>0.31970911999999996</v>
      </c>
      <c r="H28" s="1">
        <f t="shared" si="3"/>
        <v>0.27500000000000002</v>
      </c>
      <c r="I28" s="3">
        <v>-0.772199999999999</v>
      </c>
      <c r="J28" s="3">
        <v>0.25419999999999898</v>
      </c>
      <c r="K28" s="1">
        <f t="shared" si="4"/>
        <v>9.2654529999999957E-2</v>
      </c>
      <c r="L28" s="4">
        <f t="shared" si="5"/>
        <v>5.4125239999998964E-2</v>
      </c>
      <c r="M28" s="1">
        <f t="shared" si="6"/>
        <v>6.5509120000000975E-2</v>
      </c>
      <c r="N28" s="1"/>
      <c r="O28" s="1"/>
      <c r="P28" s="1"/>
    </row>
    <row r="29" spans="2:16">
      <c r="B29" s="5">
        <v>0.36416199999999999</v>
      </c>
      <c r="C29" s="5">
        <v>-0.61508499999999999</v>
      </c>
      <c r="D29" s="5">
        <v>0.70289387000000003</v>
      </c>
      <c r="E29" s="1">
        <f t="shared" si="0"/>
        <v>0.36416199999999999</v>
      </c>
      <c r="F29" s="1">
        <f t="shared" si="1"/>
        <v>-0.71708499999999997</v>
      </c>
      <c r="G29" s="1">
        <f t="shared" si="2"/>
        <v>0.42064387000000003</v>
      </c>
      <c r="H29" s="1">
        <f t="shared" si="3"/>
        <v>0.27500000000000002</v>
      </c>
      <c r="I29" s="3">
        <v>-0.772199999999999</v>
      </c>
      <c r="J29" s="3">
        <v>0.35520000000000002</v>
      </c>
      <c r="K29" s="1">
        <f t="shared" si="4"/>
        <v>8.9161999999999964E-2</v>
      </c>
      <c r="L29" s="4">
        <f t="shared" si="5"/>
        <v>5.5114999999999026E-2</v>
      </c>
      <c r="M29" s="1">
        <f t="shared" si="6"/>
        <v>6.5443870000000015E-2</v>
      </c>
      <c r="N29" s="1"/>
      <c r="O29" s="1"/>
      <c r="P29" s="1"/>
    </row>
    <row r="30" spans="2:16">
      <c r="B30" s="5">
        <v>0.36063488999999999</v>
      </c>
      <c r="C30" s="5">
        <v>-0.61408543999999998</v>
      </c>
      <c r="D30" s="5">
        <v>0.80482796000000001</v>
      </c>
      <c r="E30" s="1">
        <f t="shared" si="0"/>
        <v>0.36063488999999999</v>
      </c>
      <c r="F30" s="1">
        <f t="shared" si="1"/>
        <v>-0.71608543999999996</v>
      </c>
      <c r="G30" s="1">
        <f t="shared" si="2"/>
        <v>0.52257796000000001</v>
      </c>
      <c r="H30" s="1">
        <f t="shared" si="3"/>
        <v>0.27500000000000002</v>
      </c>
      <c r="I30" s="3">
        <v>-0.772199999999999</v>
      </c>
      <c r="J30" s="3">
        <v>0.457199999999999</v>
      </c>
      <c r="K30" s="1">
        <f t="shared" si="4"/>
        <v>8.5634889999999964E-2</v>
      </c>
      <c r="L30" s="4">
        <f t="shared" si="5"/>
        <v>5.6114559999999036E-2</v>
      </c>
      <c r="M30" s="1">
        <f t="shared" si="6"/>
        <v>6.5377960000001012E-2</v>
      </c>
      <c r="N30" s="1"/>
      <c r="O30" s="1"/>
      <c r="P30" s="1"/>
    </row>
    <row r="31" spans="2:16">
      <c r="B31" s="5">
        <v>0.38784130999999999</v>
      </c>
      <c r="C31" s="5">
        <v>-0.69292122</v>
      </c>
      <c r="D31" s="5">
        <v>0.39927929000000001</v>
      </c>
      <c r="E31" s="1">
        <f t="shared" si="0"/>
        <v>0.38784130999999999</v>
      </c>
      <c r="F31" s="1">
        <f t="shared" si="1"/>
        <v>-0.79492121999999998</v>
      </c>
      <c r="G31" s="1">
        <f t="shared" si="2"/>
        <v>0.11702929000000001</v>
      </c>
      <c r="H31" s="1">
        <f t="shared" si="3"/>
        <v>0.27500000000000002</v>
      </c>
      <c r="I31" s="3">
        <v>-0.84819999999999995</v>
      </c>
      <c r="J31" s="3">
        <v>5.0200000000000002E-2</v>
      </c>
      <c r="K31" s="1">
        <f t="shared" si="4"/>
        <v>0.11284130999999997</v>
      </c>
      <c r="L31" s="4">
        <f t="shared" si="5"/>
        <v>5.327877999999997E-2</v>
      </c>
      <c r="M31" s="1">
        <f t="shared" si="6"/>
        <v>6.6829290000000013E-2</v>
      </c>
      <c r="N31" s="1"/>
      <c r="O31" s="1"/>
      <c r="P31" s="1"/>
    </row>
    <row r="32" spans="2:16">
      <c r="B32" s="5">
        <v>0.38431419999999999</v>
      </c>
      <c r="C32" s="5">
        <v>-0.69192165999999999</v>
      </c>
      <c r="D32" s="5">
        <v>0.50121338999999998</v>
      </c>
      <c r="E32" s="1">
        <f t="shared" si="0"/>
        <v>0.38431419999999999</v>
      </c>
      <c r="F32" s="1">
        <f t="shared" si="1"/>
        <v>-0.79392165999999997</v>
      </c>
      <c r="G32" s="1">
        <f t="shared" si="2"/>
        <v>0.21896338999999998</v>
      </c>
      <c r="H32" s="1">
        <f t="shared" si="3"/>
        <v>0.27500000000000002</v>
      </c>
      <c r="I32" s="3">
        <v>-0.84819999999999995</v>
      </c>
      <c r="J32" s="3">
        <v>0.1522</v>
      </c>
      <c r="K32" s="1">
        <f t="shared" si="4"/>
        <v>0.10931419999999997</v>
      </c>
      <c r="L32" s="4">
        <f t="shared" si="5"/>
        <v>5.427833999999998E-2</v>
      </c>
      <c r="M32" s="1">
        <f t="shared" si="6"/>
        <v>6.6763389999999978E-2</v>
      </c>
      <c r="N32" s="1"/>
      <c r="O32" s="1"/>
      <c r="P32" s="1"/>
    </row>
    <row r="33" spans="2:16">
      <c r="B33" s="5">
        <v>0.38078708999999999</v>
      </c>
      <c r="C33" s="5">
        <v>-0.69092209999999998</v>
      </c>
      <c r="D33" s="5">
        <v>0.60314747999999996</v>
      </c>
      <c r="E33" s="1">
        <f t="shared" si="0"/>
        <v>0.38078708999999999</v>
      </c>
      <c r="F33" s="1">
        <f t="shared" si="1"/>
        <v>-0.79292209999999996</v>
      </c>
      <c r="G33" s="1">
        <f t="shared" si="2"/>
        <v>0.32089747999999996</v>
      </c>
      <c r="H33" s="1">
        <f t="shared" si="3"/>
        <v>0.27500000000000002</v>
      </c>
      <c r="I33" s="3">
        <v>-0.84819999999999995</v>
      </c>
      <c r="J33" s="3">
        <v>0.25419999999999898</v>
      </c>
      <c r="K33" s="1">
        <f t="shared" si="4"/>
        <v>0.10578708999999997</v>
      </c>
      <c r="L33" s="4">
        <f t="shared" si="5"/>
        <v>5.5277899999999991E-2</v>
      </c>
      <c r="M33" s="1">
        <f t="shared" si="6"/>
        <v>6.6697480000000975E-2</v>
      </c>
      <c r="N33" s="1"/>
      <c r="O33" s="1"/>
      <c r="P33" s="1"/>
    </row>
    <row r="34" spans="2:16">
      <c r="B34" s="5">
        <v>0.37729456</v>
      </c>
      <c r="C34" s="5">
        <v>-0.68993232999999998</v>
      </c>
      <c r="D34" s="5">
        <v>0.70408223000000003</v>
      </c>
      <c r="E34" s="1">
        <f t="shared" si="0"/>
        <v>0.37729456</v>
      </c>
      <c r="F34" s="1">
        <f t="shared" ref="F34:F50" si="7">C34+$O$2</f>
        <v>-0.79193232999999996</v>
      </c>
      <c r="G34" s="1">
        <f t="shared" ref="G34:G50" si="8">D34-$P$2</f>
        <v>0.42183223000000003</v>
      </c>
      <c r="H34" s="1">
        <f t="shared" ref="H34:H50" si="9">$N$2</f>
        <v>0.27500000000000002</v>
      </c>
      <c r="I34" s="3">
        <v>-0.84819999999999995</v>
      </c>
      <c r="J34" s="3">
        <v>0.35520000000000002</v>
      </c>
      <c r="K34" s="1">
        <f t="shared" ref="K34:K50" si="10">ABS(E34-$N$2)</f>
        <v>0.10229455999999998</v>
      </c>
      <c r="L34" s="4">
        <f t="shared" si="5"/>
        <v>5.6267669999999992E-2</v>
      </c>
      <c r="M34" s="1">
        <f t="shared" si="6"/>
        <v>6.6632230000000015E-2</v>
      </c>
      <c r="N34" s="1"/>
      <c r="O34" s="1"/>
      <c r="P34" s="1"/>
    </row>
    <row r="35" spans="2:16">
      <c r="B35" s="5">
        <v>0.37376746</v>
      </c>
      <c r="C35" s="5">
        <v>-0.68893276999999997</v>
      </c>
      <c r="D35" s="5">
        <v>0.80601632999999995</v>
      </c>
      <c r="E35" s="1">
        <f t="shared" si="0"/>
        <v>0.37376746</v>
      </c>
      <c r="F35" s="1">
        <f t="shared" si="7"/>
        <v>-0.79093276999999995</v>
      </c>
      <c r="G35" s="1">
        <f t="shared" si="8"/>
        <v>0.52376632999999995</v>
      </c>
      <c r="H35" s="1">
        <f t="shared" si="9"/>
        <v>0.27500000000000002</v>
      </c>
      <c r="I35" s="3">
        <v>-0.84819999999999995</v>
      </c>
      <c r="J35" s="3">
        <v>0.457199999999999</v>
      </c>
      <c r="K35" s="1">
        <f t="shared" si="10"/>
        <v>9.8767459999999974E-2</v>
      </c>
      <c r="L35" s="4">
        <f t="shared" si="5"/>
        <v>5.7267230000000002E-2</v>
      </c>
      <c r="M35" s="1">
        <f t="shared" si="6"/>
        <v>6.6566330000000951E-2</v>
      </c>
      <c r="N35" s="1"/>
      <c r="O35" s="1"/>
      <c r="P35" s="1"/>
    </row>
    <row r="36" spans="2:16">
      <c r="B36" s="5">
        <v>0.40097387000000001</v>
      </c>
      <c r="C36" s="5">
        <v>-0.76776856000000004</v>
      </c>
      <c r="D36" s="5">
        <v>0.40046765000000001</v>
      </c>
      <c r="E36" s="1">
        <f t="shared" si="0"/>
        <v>0.40097387000000001</v>
      </c>
      <c r="F36" s="1">
        <f t="shared" si="7"/>
        <v>-0.86976856000000002</v>
      </c>
      <c r="G36" s="1">
        <f t="shared" si="8"/>
        <v>0.11821765000000001</v>
      </c>
      <c r="H36" s="1">
        <f t="shared" si="9"/>
        <v>0.27500000000000002</v>
      </c>
      <c r="I36" s="3">
        <v>-0.92420000000000002</v>
      </c>
      <c r="J36" s="3">
        <v>5.0200000000000002E-2</v>
      </c>
      <c r="K36" s="1">
        <f t="shared" si="10"/>
        <v>0.12597386999999999</v>
      </c>
      <c r="L36" s="4">
        <f t="shared" si="5"/>
        <v>5.4431439999999998E-2</v>
      </c>
      <c r="M36" s="1">
        <f t="shared" si="6"/>
        <v>6.8017650000000013E-2</v>
      </c>
      <c r="N36" s="1"/>
      <c r="O36" s="1"/>
      <c r="P36" s="1"/>
    </row>
    <row r="37" spans="2:16">
      <c r="B37" s="5">
        <v>0.39744676000000001</v>
      </c>
      <c r="C37" s="5">
        <v>-0.76676898999999998</v>
      </c>
      <c r="D37" s="5">
        <v>0.50240174999999998</v>
      </c>
      <c r="E37" s="1">
        <f t="shared" si="0"/>
        <v>0.39744676000000001</v>
      </c>
      <c r="F37" s="1">
        <f t="shared" si="7"/>
        <v>-0.86876898999999996</v>
      </c>
      <c r="G37" s="1">
        <f t="shared" si="8"/>
        <v>0.22015174999999998</v>
      </c>
      <c r="H37" s="1">
        <f t="shared" si="9"/>
        <v>0.27500000000000002</v>
      </c>
      <c r="I37" s="3">
        <v>-0.92420000000000002</v>
      </c>
      <c r="J37" s="3">
        <v>0.1522</v>
      </c>
      <c r="K37" s="1">
        <f t="shared" si="10"/>
        <v>0.12244675999999999</v>
      </c>
      <c r="L37" s="4">
        <f t="shared" si="5"/>
        <v>5.5431010000000058E-2</v>
      </c>
      <c r="M37" s="1">
        <f t="shared" si="6"/>
        <v>6.7951749999999977E-2</v>
      </c>
      <c r="N37" s="1"/>
      <c r="O37" s="1"/>
      <c r="P37" s="1"/>
    </row>
    <row r="38" spans="2:16">
      <c r="B38" s="5">
        <v>0.39391965000000001</v>
      </c>
      <c r="C38" s="5">
        <v>-0.76576942999999997</v>
      </c>
      <c r="D38" s="5">
        <v>0.60433583999999996</v>
      </c>
      <c r="E38" s="1">
        <f t="shared" si="0"/>
        <v>0.39391965000000001</v>
      </c>
      <c r="F38" s="1">
        <f t="shared" si="7"/>
        <v>-0.86776942999999995</v>
      </c>
      <c r="G38" s="1">
        <f t="shared" si="8"/>
        <v>0.32208583999999996</v>
      </c>
      <c r="H38" s="1">
        <f t="shared" si="9"/>
        <v>0.27500000000000002</v>
      </c>
      <c r="I38" s="3">
        <v>-0.92420000000000002</v>
      </c>
      <c r="J38" s="3">
        <v>0.25419999999999898</v>
      </c>
      <c r="K38" s="1">
        <f t="shared" si="10"/>
        <v>0.11891964999999999</v>
      </c>
      <c r="L38" s="4">
        <f t="shared" si="5"/>
        <v>5.6430570000000069E-2</v>
      </c>
      <c r="M38" s="1">
        <f t="shared" si="6"/>
        <v>6.7885840000000974E-2</v>
      </c>
      <c r="N38" s="1"/>
      <c r="O38" s="1"/>
      <c r="P38" s="1"/>
    </row>
    <row r="39" spans="2:16">
      <c r="B39" s="5">
        <v>0.39042713000000001</v>
      </c>
      <c r="C39" s="5">
        <v>-0.76477967000000002</v>
      </c>
      <c r="D39" s="5">
        <v>0.70527059000000003</v>
      </c>
      <c r="E39" s="1">
        <f t="shared" si="0"/>
        <v>0.39042713000000001</v>
      </c>
      <c r="F39" s="1">
        <f t="shared" si="7"/>
        <v>-0.86677967</v>
      </c>
      <c r="G39" s="1">
        <f t="shared" si="8"/>
        <v>0.42302059000000003</v>
      </c>
      <c r="H39" s="1">
        <f t="shared" si="9"/>
        <v>0.27500000000000002</v>
      </c>
      <c r="I39" s="3">
        <v>-0.92420000000000002</v>
      </c>
      <c r="J39" s="3">
        <v>0.35520000000000002</v>
      </c>
      <c r="K39" s="1">
        <f t="shared" si="10"/>
        <v>0.11542712999999999</v>
      </c>
      <c r="L39" s="4">
        <f t="shared" si="5"/>
        <v>5.7420330000000019E-2</v>
      </c>
      <c r="M39" s="1">
        <f t="shared" si="6"/>
        <v>6.7820590000000014E-2</v>
      </c>
      <c r="N39" s="1"/>
      <c r="O39" s="1"/>
      <c r="P39" s="1"/>
    </row>
    <row r="40" spans="2:16">
      <c r="B40" s="5">
        <v>0.38690002000000001</v>
      </c>
      <c r="C40" s="5">
        <v>-0.76378011000000001</v>
      </c>
      <c r="D40" s="5">
        <v>0.80720468999999995</v>
      </c>
      <c r="E40" s="1">
        <f t="shared" si="0"/>
        <v>0.38690002000000001</v>
      </c>
      <c r="F40" s="1">
        <f t="shared" si="7"/>
        <v>-0.86578010999999999</v>
      </c>
      <c r="G40" s="1">
        <f t="shared" si="8"/>
        <v>0.52495468999999995</v>
      </c>
      <c r="H40" s="1">
        <f t="shared" si="9"/>
        <v>0.27500000000000002</v>
      </c>
      <c r="I40" s="3">
        <v>-0.92420000000000002</v>
      </c>
      <c r="J40" s="3">
        <v>0.457199999999999</v>
      </c>
      <c r="K40" s="1">
        <f t="shared" si="10"/>
        <v>0.11190001999999999</v>
      </c>
      <c r="L40" s="4">
        <f t="shared" si="5"/>
        <v>5.841989000000003E-2</v>
      </c>
      <c r="M40" s="1">
        <f t="shared" si="6"/>
        <v>6.775469000000095E-2</v>
      </c>
      <c r="N40" s="1"/>
      <c r="O40" s="1"/>
      <c r="P40" s="1"/>
    </row>
    <row r="41" spans="2:16">
      <c r="B41" s="5">
        <v>0.41427923</v>
      </c>
      <c r="C41" s="5">
        <v>-0.84360071999999997</v>
      </c>
      <c r="D41" s="5">
        <v>0.40167164999999999</v>
      </c>
      <c r="E41" s="1">
        <f t="shared" si="0"/>
        <v>0.41427923</v>
      </c>
      <c r="F41" s="1">
        <f t="shared" si="7"/>
        <v>-0.94560071999999995</v>
      </c>
      <c r="G41" s="1">
        <f t="shared" si="8"/>
        <v>0.11942164999999999</v>
      </c>
      <c r="H41" s="1">
        <f t="shared" si="9"/>
        <v>0.27500000000000002</v>
      </c>
      <c r="I41" s="3">
        <v>-1.0012000000000001</v>
      </c>
      <c r="J41" s="3">
        <v>5.0200000000000002E-2</v>
      </c>
      <c r="K41" s="1">
        <f t="shared" si="10"/>
        <v>0.13927922999999998</v>
      </c>
      <c r="L41" s="4">
        <f t="shared" si="5"/>
        <v>5.559928000000014E-2</v>
      </c>
      <c r="M41" s="1">
        <f t="shared" si="6"/>
        <v>6.9221649999999996E-2</v>
      </c>
      <c r="N41" s="1"/>
      <c r="O41" s="1"/>
      <c r="P41" s="1"/>
    </row>
    <row r="42" spans="2:16">
      <c r="B42" s="5">
        <v>0.41075212</v>
      </c>
      <c r="C42" s="5">
        <v>-0.84260115999999996</v>
      </c>
      <c r="D42" s="5">
        <v>0.50360574000000002</v>
      </c>
      <c r="E42" s="1">
        <f t="shared" si="0"/>
        <v>0.41075212</v>
      </c>
      <c r="F42" s="1">
        <f t="shared" si="7"/>
        <v>-0.94460115999999994</v>
      </c>
      <c r="G42" s="1">
        <f t="shared" si="8"/>
        <v>0.22135574000000002</v>
      </c>
      <c r="H42" s="1">
        <f t="shared" si="9"/>
        <v>0.27500000000000002</v>
      </c>
      <c r="I42" s="3">
        <v>-1.0012000000000001</v>
      </c>
      <c r="J42" s="3">
        <v>0.1522</v>
      </c>
      <c r="K42" s="1">
        <f t="shared" si="10"/>
        <v>0.13575211999999998</v>
      </c>
      <c r="L42" s="4">
        <f t="shared" si="5"/>
        <v>5.659884000000015E-2</v>
      </c>
      <c r="M42" s="1">
        <f t="shared" si="6"/>
        <v>6.9155740000000021E-2</v>
      </c>
      <c r="N42" s="1"/>
      <c r="O42" s="1"/>
      <c r="P42" s="1"/>
    </row>
    <row r="43" spans="2:16">
      <c r="B43" s="5">
        <v>0.40722501</v>
      </c>
      <c r="C43" s="5">
        <v>-0.84160159999999995</v>
      </c>
      <c r="D43" s="5">
        <v>0.60553984000000005</v>
      </c>
      <c r="E43" s="1">
        <f t="shared" si="0"/>
        <v>0.40722501</v>
      </c>
      <c r="F43" s="1">
        <f t="shared" si="7"/>
        <v>-0.94360159999999993</v>
      </c>
      <c r="G43" s="1">
        <f t="shared" si="8"/>
        <v>0.32328984000000005</v>
      </c>
      <c r="H43" s="1">
        <f t="shared" si="9"/>
        <v>0.27500000000000002</v>
      </c>
      <c r="I43" s="3">
        <v>-1.0012000000000001</v>
      </c>
      <c r="J43" s="3">
        <v>0.25419999999999898</v>
      </c>
      <c r="K43" s="1">
        <f t="shared" si="10"/>
        <v>0.13222500999999998</v>
      </c>
      <c r="L43" s="4">
        <f t="shared" si="5"/>
        <v>5.7598400000000161E-2</v>
      </c>
      <c r="M43" s="1">
        <f t="shared" si="6"/>
        <v>6.9089840000001068E-2</v>
      </c>
      <c r="N43" s="1"/>
      <c r="O43" s="1"/>
      <c r="P43" s="1"/>
    </row>
    <row r="44" spans="2:16">
      <c r="B44" s="5">
        <v>0.40373248</v>
      </c>
      <c r="C44" s="5">
        <v>-0.84061184</v>
      </c>
      <c r="D44" s="5">
        <v>0.70647459000000001</v>
      </c>
      <c r="E44" s="1">
        <f t="shared" si="0"/>
        <v>0.40373248</v>
      </c>
      <c r="F44" s="1">
        <f t="shared" si="7"/>
        <v>-0.94261183999999998</v>
      </c>
      <c r="G44" s="1">
        <f t="shared" si="8"/>
        <v>0.42422459000000001</v>
      </c>
      <c r="H44" s="1">
        <f t="shared" si="9"/>
        <v>0.27500000000000002</v>
      </c>
      <c r="I44" s="3">
        <v>-1.0012000000000001</v>
      </c>
      <c r="J44" s="3">
        <v>0.35520000000000002</v>
      </c>
      <c r="K44" s="1">
        <f t="shared" si="10"/>
        <v>0.12873247999999998</v>
      </c>
      <c r="L44" s="4">
        <f t="shared" si="5"/>
        <v>5.8588160000000111E-2</v>
      </c>
      <c r="M44" s="1">
        <f t="shared" si="6"/>
        <v>6.9024589999999997E-2</v>
      </c>
      <c r="N44" s="1"/>
      <c r="O44" s="1"/>
      <c r="P44" s="1"/>
    </row>
    <row r="45" spans="2:16">
      <c r="B45" s="5">
        <v>0.40020538</v>
      </c>
      <c r="C45" s="5">
        <v>-0.83961227000000005</v>
      </c>
      <c r="D45" s="5">
        <v>0.80840867999999999</v>
      </c>
      <c r="E45" s="1">
        <f t="shared" si="0"/>
        <v>0.40020538</v>
      </c>
      <c r="F45" s="1">
        <f t="shared" si="7"/>
        <v>-0.94161227000000003</v>
      </c>
      <c r="G45" s="1">
        <f t="shared" si="8"/>
        <v>0.52615867999999999</v>
      </c>
      <c r="H45" s="1">
        <f t="shared" si="9"/>
        <v>0.27500000000000002</v>
      </c>
      <c r="I45" s="3">
        <v>-1.0012000000000001</v>
      </c>
      <c r="J45" s="3">
        <v>0.457199999999999</v>
      </c>
      <c r="K45" s="1">
        <f t="shared" si="10"/>
        <v>0.12520537999999998</v>
      </c>
      <c r="L45" s="4">
        <f t="shared" si="5"/>
        <v>5.9587730000000061E-2</v>
      </c>
      <c r="M45" s="1">
        <f t="shared" si="6"/>
        <v>6.8958680000000994E-2</v>
      </c>
      <c r="N45" s="1"/>
      <c r="O45" s="1"/>
      <c r="P45" s="1"/>
    </row>
    <row r="46" spans="2:16">
      <c r="B46" s="5">
        <v>0.42741179000000001</v>
      </c>
      <c r="C46" s="5">
        <v>-0.91844806000000001</v>
      </c>
      <c r="D46" s="5">
        <v>0.40286000999999999</v>
      </c>
      <c r="E46" s="1">
        <f t="shared" si="0"/>
        <v>0.42741179000000001</v>
      </c>
      <c r="F46" s="1">
        <f t="shared" si="7"/>
        <v>-1.0204480600000001</v>
      </c>
      <c r="G46" s="1">
        <f t="shared" si="8"/>
        <v>0.12061000999999999</v>
      </c>
      <c r="H46" s="1">
        <f t="shared" si="9"/>
        <v>0.27500000000000002</v>
      </c>
      <c r="I46" s="3">
        <v>-1.0771999999999899</v>
      </c>
      <c r="J46" s="3">
        <v>5.0200000000000002E-2</v>
      </c>
      <c r="K46" s="1">
        <f t="shared" si="10"/>
        <v>0.15241178999999999</v>
      </c>
      <c r="L46" s="4">
        <f t="shared" si="5"/>
        <v>5.6751939999989842E-2</v>
      </c>
      <c r="M46" s="1">
        <f t="shared" si="6"/>
        <v>7.0410009999999995E-2</v>
      </c>
      <c r="N46" s="1"/>
      <c r="O46" s="1"/>
      <c r="P46" s="1"/>
    </row>
    <row r="47" spans="2:16">
      <c r="B47" s="5">
        <v>0.42388468000000001</v>
      </c>
      <c r="C47" s="5">
        <v>-0.9174485</v>
      </c>
      <c r="D47" s="5">
        <v>0.50479410000000002</v>
      </c>
      <c r="E47" s="1">
        <f t="shared" si="0"/>
        <v>0.42388468000000001</v>
      </c>
      <c r="F47" s="1">
        <f t="shared" si="7"/>
        <v>-1.0194485</v>
      </c>
      <c r="G47" s="1">
        <f t="shared" si="8"/>
        <v>0.22254410000000002</v>
      </c>
      <c r="H47" s="1">
        <f t="shared" si="9"/>
        <v>0.27500000000000002</v>
      </c>
      <c r="I47" s="3">
        <v>-1.0771999999999899</v>
      </c>
      <c r="J47" s="3">
        <v>0.1522</v>
      </c>
      <c r="K47" s="1">
        <f t="shared" si="10"/>
        <v>0.14888467999999999</v>
      </c>
      <c r="L47" s="4">
        <f t="shared" si="5"/>
        <v>5.7751499999989964E-2</v>
      </c>
      <c r="M47" s="1">
        <f t="shared" si="6"/>
        <v>7.0344100000000021E-2</v>
      </c>
      <c r="N47" s="1"/>
      <c r="O47" s="1"/>
      <c r="P47" s="1"/>
    </row>
    <row r="48" spans="2:16">
      <c r="B48" s="5">
        <v>0.42035758000000001</v>
      </c>
      <c r="C48" s="5">
        <v>-0.91644893000000005</v>
      </c>
      <c r="D48" s="5">
        <v>0.60672820000000005</v>
      </c>
      <c r="E48" s="1">
        <f t="shared" si="0"/>
        <v>0.42035758000000001</v>
      </c>
      <c r="F48" s="1">
        <f t="shared" si="7"/>
        <v>-1.0184489300000001</v>
      </c>
      <c r="G48" s="1">
        <f t="shared" si="8"/>
        <v>0.32447820000000005</v>
      </c>
      <c r="H48" s="1">
        <f t="shared" si="9"/>
        <v>0.27500000000000002</v>
      </c>
      <c r="I48" s="3">
        <v>-1.0771999999999899</v>
      </c>
      <c r="J48" s="3">
        <v>0.25419999999999898</v>
      </c>
      <c r="K48" s="1">
        <f t="shared" si="10"/>
        <v>0.14535757999999999</v>
      </c>
      <c r="L48" s="4">
        <f t="shared" si="5"/>
        <v>5.8751069999989802E-2</v>
      </c>
      <c r="M48" s="1">
        <f t="shared" si="6"/>
        <v>7.0278200000001068E-2</v>
      </c>
      <c r="N48" s="1"/>
      <c r="O48" s="1"/>
      <c r="P48" s="1"/>
    </row>
    <row r="49" spans="2:16">
      <c r="B49" s="5">
        <v>0.41686505000000001</v>
      </c>
      <c r="C49" s="5">
        <v>-0.91545916999999999</v>
      </c>
      <c r="D49" s="5">
        <v>0.70766295000000001</v>
      </c>
      <c r="E49" s="1">
        <f t="shared" si="0"/>
        <v>0.41686505000000001</v>
      </c>
      <c r="F49" s="1">
        <f t="shared" si="7"/>
        <v>-1.01745917</v>
      </c>
      <c r="G49" s="1">
        <f t="shared" si="8"/>
        <v>0.42541295000000001</v>
      </c>
      <c r="H49" s="1">
        <f t="shared" si="9"/>
        <v>0.27500000000000002</v>
      </c>
      <c r="I49" s="3">
        <v>-1.0771999999999899</v>
      </c>
      <c r="J49" s="3">
        <v>0.35520000000000002</v>
      </c>
      <c r="K49" s="1">
        <f t="shared" si="10"/>
        <v>0.14186504999999999</v>
      </c>
      <c r="L49" s="4">
        <f t="shared" si="5"/>
        <v>5.9740829999989975E-2</v>
      </c>
      <c r="M49" s="1">
        <f t="shared" si="6"/>
        <v>7.0212949999999996E-2</v>
      </c>
      <c r="N49" s="1"/>
      <c r="O49" s="1"/>
      <c r="P49" s="1"/>
    </row>
    <row r="50" spans="2:16">
      <c r="B50" s="5">
        <v>0.41333794000000001</v>
      </c>
      <c r="C50" s="5">
        <v>-0.91445960999999998</v>
      </c>
      <c r="D50" s="5">
        <v>0.80959705000000004</v>
      </c>
      <c r="E50" s="1">
        <f t="shared" si="0"/>
        <v>0.41333794000000001</v>
      </c>
      <c r="F50" s="1">
        <f t="shared" si="7"/>
        <v>-1.0164596100000001</v>
      </c>
      <c r="G50" s="1">
        <f t="shared" si="8"/>
        <v>0.52734705000000004</v>
      </c>
      <c r="H50" s="1">
        <f t="shared" si="9"/>
        <v>0.27500000000000002</v>
      </c>
      <c r="I50" s="3">
        <v>-1.0771999999999899</v>
      </c>
      <c r="J50" s="3">
        <v>0.457199999999999</v>
      </c>
      <c r="K50" s="1">
        <f t="shared" si="10"/>
        <v>0.13833793999999999</v>
      </c>
      <c r="L50" s="4">
        <f t="shared" si="5"/>
        <v>6.0740389999989874E-2</v>
      </c>
      <c r="M50" s="1">
        <f t="shared" si="6"/>
        <v>7.0147050000001043E-2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8.3726852857142847E-2</v>
      </c>
      <c r="L51" s="4">
        <f t="shared" si="11"/>
        <v>5.3111060408162075E-2</v>
      </c>
      <c r="M51" s="1">
        <f t="shared" si="11"/>
        <v>6.4435893265306549E-2</v>
      </c>
      <c r="N51" s="1"/>
      <c r="O51" s="1"/>
      <c r="P51" s="1"/>
    </row>
    <row r="52" spans="2:16">
      <c r="K52">
        <f>_xlfn.STDEV.P(K2:K50)</f>
        <v>4.2984419132719276E-2</v>
      </c>
      <c r="L52">
        <f>_xlfn.STDEV.P(L2:L50)</f>
        <v>4.3707244207504461E-3</v>
      </c>
      <c r="M52">
        <f>_xlfn.STDEV.P(M2:M50)</f>
        <v>4.3462233784057908E-3</v>
      </c>
    </row>
  </sheetData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6" width="12.5703125"/>
    <col min="7" max="7" width="11.42578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0.24865459000000001</v>
      </c>
      <c r="C2" s="5">
        <v>5.3097310000000002E-2</v>
      </c>
      <c r="D2" s="5">
        <v>0.58666653999999996</v>
      </c>
      <c r="E2" s="1">
        <f t="shared" ref="E2:E50" si="0">B2</f>
        <v>0.24865459000000001</v>
      </c>
      <c r="F2" s="1">
        <f t="shared" ref="F2:F33" si="1">C2+$O$2</f>
        <v>-4.8902689999999992E-2</v>
      </c>
      <c r="G2" s="1">
        <f t="shared" ref="G2:G33" si="2">D2-$P$2</f>
        <v>0.30441653999999996</v>
      </c>
      <c r="H2" s="1">
        <f t="shared" ref="H2:H33" si="3">$N$2</f>
        <v>0.27500000000000002</v>
      </c>
      <c r="I2" s="3">
        <v>-8.8200000000000001E-2</v>
      </c>
      <c r="J2" s="3">
        <v>0.25519999999999898</v>
      </c>
      <c r="K2" s="1">
        <f t="shared" ref="K2:K33" si="4">ABS(E2-$N$2)</f>
        <v>2.6345410000000014E-2</v>
      </c>
      <c r="L2" s="4">
        <f t="shared" ref="L2:L50" si="5">ABS(F2-I2)</f>
        <v>3.9297310000000009E-2</v>
      </c>
      <c r="M2" s="1">
        <f t="shared" ref="M2:M50" si="6">ABS(G2-J2)</f>
        <v>4.9216540000000975E-2</v>
      </c>
      <c r="N2" s="1">
        <f>0.4-0.123-0.002</f>
        <v>0.27500000000000002</v>
      </c>
      <c r="O2" s="1">
        <v>-0.10199999999999999</v>
      </c>
      <c r="P2" s="1">
        <f>0.4-0.19+0.07225</f>
        <v>0.28225</v>
      </c>
    </row>
    <row r="3" spans="2:16">
      <c r="B3" s="5">
        <v>0.24986051000000001</v>
      </c>
      <c r="C3" s="5">
        <v>2.184821E-2</v>
      </c>
      <c r="D3" s="5">
        <v>0.69058496999999996</v>
      </c>
      <c r="E3" s="1">
        <f t="shared" si="0"/>
        <v>0.24986051000000001</v>
      </c>
      <c r="F3" s="1">
        <f t="shared" si="1"/>
        <v>-8.0151790000000001E-2</v>
      </c>
      <c r="G3" s="1">
        <f t="shared" si="2"/>
        <v>0.40833496999999996</v>
      </c>
      <c r="H3" s="1">
        <f t="shared" si="3"/>
        <v>0.27500000000000002</v>
      </c>
      <c r="I3" s="3">
        <v>-0.1192</v>
      </c>
      <c r="J3" s="3">
        <v>0.35919999999999902</v>
      </c>
      <c r="K3" s="1">
        <f t="shared" si="4"/>
        <v>2.5139490000000014E-2</v>
      </c>
      <c r="L3" s="4">
        <f t="shared" si="5"/>
        <v>3.904821E-2</v>
      </c>
      <c r="M3" s="1">
        <f t="shared" si="6"/>
        <v>4.9134970000000944E-2</v>
      </c>
      <c r="N3" s="1"/>
      <c r="O3" s="1"/>
      <c r="P3" s="1"/>
    </row>
    <row r="4" spans="2:16">
      <c r="B4" s="5">
        <v>0.26220689000000003</v>
      </c>
      <c r="C4" s="5">
        <v>2.6724499999999998E-3</v>
      </c>
      <c r="D4" s="5">
        <v>0.49078292000000001</v>
      </c>
      <c r="E4" s="1">
        <f t="shared" si="0"/>
        <v>0.26220689000000003</v>
      </c>
      <c r="F4" s="1">
        <f t="shared" si="1"/>
        <v>-9.9327549999999987E-2</v>
      </c>
      <c r="G4" s="1">
        <f t="shared" si="2"/>
        <v>0.20853292000000001</v>
      </c>
      <c r="H4" s="1">
        <f t="shared" si="3"/>
        <v>0.27500000000000002</v>
      </c>
      <c r="I4" s="3">
        <v>-0.14019999999999899</v>
      </c>
      <c r="J4" s="3">
        <v>0.15920000000000001</v>
      </c>
      <c r="K4" s="1">
        <f t="shared" si="4"/>
        <v>1.2793109999999996E-2</v>
      </c>
      <c r="L4" s="4">
        <f t="shared" si="5"/>
        <v>4.0872449999999005E-2</v>
      </c>
      <c r="M4" s="1">
        <f t="shared" si="6"/>
        <v>4.9332920000000002E-2</v>
      </c>
      <c r="N4" s="1"/>
      <c r="O4" s="1"/>
      <c r="P4" s="1"/>
    </row>
    <row r="5" spans="2:16">
      <c r="B5" s="5">
        <v>0.26492599999999999</v>
      </c>
      <c r="C5" s="5">
        <v>-7.1949769999999996E-2</v>
      </c>
      <c r="D5" s="5">
        <v>0.74258469000000005</v>
      </c>
      <c r="E5" s="1">
        <f t="shared" si="0"/>
        <v>0.26492599999999999</v>
      </c>
      <c r="F5" s="1">
        <f t="shared" si="1"/>
        <v>-0.17394977</v>
      </c>
      <c r="G5" s="1">
        <f t="shared" si="2"/>
        <v>0.46033469000000005</v>
      </c>
      <c r="H5" s="1">
        <f t="shared" si="3"/>
        <v>0.27500000000000002</v>
      </c>
      <c r="I5" s="3">
        <v>-0.2142</v>
      </c>
      <c r="J5" s="3">
        <v>0.41120000000000001</v>
      </c>
      <c r="K5" s="1">
        <f t="shared" si="4"/>
        <v>1.0074000000000027E-2</v>
      </c>
      <c r="L5" s="4">
        <f t="shared" si="5"/>
        <v>4.0250229999999998E-2</v>
      </c>
      <c r="M5" s="1">
        <f t="shared" si="6"/>
        <v>4.9134690000000036E-2</v>
      </c>
      <c r="N5" s="1"/>
      <c r="O5" s="1"/>
      <c r="P5" s="1"/>
    </row>
    <row r="6" spans="2:16">
      <c r="B6" s="5">
        <v>0.27366567000000003</v>
      </c>
      <c r="C6" s="5">
        <v>-8.5660420000000001E-2</v>
      </c>
      <c r="D6" s="5">
        <v>0.60172435000000002</v>
      </c>
      <c r="E6" s="1">
        <f t="shared" si="0"/>
        <v>0.27366567000000003</v>
      </c>
      <c r="F6" s="1">
        <f t="shared" si="1"/>
        <v>-0.18766041999999999</v>
      </c>
      <c r="G6" s="1">
        <f t="shared" si="2"/>
        <v>0.31947435000000002</v>
      </c>
      <c r="H6" s="1">
        <f t="shared" si="3"/>
        <v>0.27500000000000002</v>
      </c>
      <c r="I6" s="3">
        <v>-0.22919999999999999</v>
      </c>
      <c r="J6" s="3">
        <v>0.270199999999999</v>
      </c>
      <c r="K6" s="1">
        <f t="shared" si="4"/>
        <v>1.3343299999999947E-3</v>
      </c>
      <c r="L6" s="4">
        <f t="shared" si="5"/>
        <v>4.1539579999999993E-2</v>
      </c>
      <c r="M6" s="1">
        <f t="shared" si="6"/>
        <v>4.9274350000001021E-2</v>
      </c>
      <c r="N6" s="1"/>
      <c r="O6" s="1"/>
      <c r="P6" s="1"/>
    </row>
    <row r="7" spans="2:16">
      <c r="B7" s="5">
        <v>0.28262988999999999</v>
      </c>
      <c r="C7" s="5">
        <v>-0.10034702</v>
      </c>
      <c r="D7" s="5">
        <v>0.45986545000000001</v>
      </c>
      <c r="E7" s="1">
        <f t="shared" si="0"/>
        <v>0.28262988999999999</v>
      </c>
      <c r="F7" s="1">
        <f t="shared" si="1"/>
        <v>-0.20234701999999999</v>
      </c>
      <c r="G7" s="1">
        <f t="shared" si="2"/>
        <v>0.17761545000000001</v>
      </c>
      <c r="H7" s="1">
        <f t="shared" si="3"/>
        <v>0.27500000000000002</v>
      </c>
      <c r="I7" s="3">
        <v>-0.245199999999999</v>
      </c>
      <c r="J7" s="3">
        <v>0.12819999999999901</v>
      </c>
      <c r="K7" s="1">
        <f t="shared" si="4"/>
        <v>7.6298899999999725E-3</v>
      </c>
      <c r="L7" s="4">
        <f t="shared" si="5"/>
        <v>4.2852979999999014E-2</v>
      </c>
      <c r="M7" s="1">
        <f t="shared" si="6"/>
        <v>4.9415450000000999E-2</v>
      </c>
      <c r="N7" s="1"/>
      <c r="O7" s="1"/>
      <c r="P7" s="1"/>
    </row>
    <row r="8" spans="2:16">
      <c r="B8" s="5">
        <v>0.28530638000000003</v>
      </c>
      <c r="C8" s="5">
        <v>-0.17497660000000001</v>
      </c>
      <c r="D8" s="5">
        <v>0.71266629000000004</v>
      </c>
      <c r="E8" s="1">
        <f t="shared" si="0"/>
        <v>0.28530638000000003</v>
      </c>
      <c r="F8" s="1">
        <f t="shared" si="1"/>
        <v>-0.27697660000000002</v>
      </c>
      <c r="G8" s="1">
        <f t="shared" si="2"/>
        <v>0.43041629000000003</v>
      </c>
      <c r="H8" s="1">
        <f t="shared" si="3"/>
        <v>0.27500000000000002</v>
      </c>
      <c r="I8" s="3">
        <v>-0.31919999999999898</v>
      </c>
      <c r="J8" s="3">
        <v>0.38119999999999898</v>
      </c>
      <c r="K8" s="1">
        <f t="shared" si="4"/>
        <v>1.0306380000000004E-2</v>
      </c>
      <c r="L8" s="4">
        <f t="shared" si="5"/>
        <v>4.2223399999998967E-2</v>
      </c>
      <c r="M8" s="1">
        <f t="shared" si="6"/>
        <v>4.9216290000001051E-2</v>
      </c>
      <c r="N8" s="1"/>
      <c r="O8" s="1"/>
      <c r="P8" s="1"/>
    </row>
    <row r="9" spans="2:16">
      <c r="B9" s="5">
        <v>0.29769538000000001</v>
      </c>
      <c r="C9" s="5">
        <v>-0.19414498999999999</v>
      </c>
      <c r="D9" s="5">
        <v>0.51186518000000003</v>
      </c>
      <c r="E9" s="1">
        <f t="shared" si="0"/>
        <v>0.29769538000000001</v>
      </c>
      <c r="F9" s="1">
        <f t="shared" si="1"/>
        <v>-0.29614499</v>
      </c>
      <c r="G9" s="1">
        <f t="shared" si="2"/>
        <v>0.22961518000000003</v>
      </c>
      <c r="H9" s="1">
        <f t="shared" si="3"/>
        <v>0.27500000000000002</v>
      </c>
      <c r="I9" s="3">
        <v>-0.3402</v>
      </c>
      <c r="J9" s="3">
        <v>0.1802</v>
      </c>
      <c r="K9" s="1">
        <f t="shared" si="4"/>
        <v>2.2695379999999987E-2</v>
      </c>
      <c r="L9" s="4">
        <f t="shared" si="5"/>
        <v>4.4055010000000006E-2</v>
      </c>
      <c r="M9" s="1">
        <f t="shared" si="6"/>
        <v>4.9415180000000031E-2</v>
      </c>
      <c r="N9" s="1"/>
      <c r="O9" s="1"/>
      <c r="P9" s="1"/>
    </row>
    <row r="10" spans="2:16">
      <c r="B10" s="5">
        <v>0.29885866999999999</v>
      </c>
      <c r="C10" s="5">
        <v>-0.22540146999999999</v>
      </c>
      <c r="D10" s="5">
        <v>0.61678266000000004</v>
      </c>
      <c r="E10" s="1">
        <f t="shared" si="0"/>
        <v>0.29885866999999999</v>
      </c>
      <c r="F10" s="1">
        <f t="shared" si="1"/>
        <v>-0.32740146999999997</v>
      </c>
      <c r="G10" s="1">
        <f t="shared" si="2"/>
        <v>0.33453266000000004</v>
      </c>
      <c r="H10" s="1">
        <f t="shared" si="3"/>
        <v>0.27500000000000002</v>
      </c>
      <c r="I10" s="3">
        <v>-0.37119999999999898</v>
      </c>
      <c r="J10" s="3">
        <v>0.28520000000000001</v>
      </c>
      <c r="K10" s="1">
        <f t="shared" si="4"/>
        <v>2.3858669999999971E-2</v>
      </c>
      <c r="L10" s="4">
        <f t="shared" si="5"/>
        <v>4.3798529999999003E-2</v>
      </c>
      <c r="M10" s="1">
        <f t="shared" si="6"/>
        <v>4.9332660000000028E-2</v>
      </c>
      <c r="N10" s="1"/>
      <c r="O10" s="1"/>
      <c r="P10" s="1"/>
    </row>
    <row r="11" spans="2:16">
      <c r="B11" s="5">
        <v>0.34016682999999998</v>
      </c>
      <c r="C11" s="5">
        <v>-0.39279963000000001</v>
      </c>
      <c r="D11" s="5">
        <v>0.38209033999999997</v>
      </c>
      <c r="E11" s="1">
        <f t="shared" si="0"/>
        <v>0.34016682999999998</v>
      </c>
      <c r="F11" s="1">
        <f t="shared" si="1"/>
        <v>-0.49479962999999999</v>
      </c>
      <c r="G11" s="1">
        <f t="shared" si="2"/>
        <v>9.9840339999999972E-2</v>
      </c>
      <c r="H11" s="1">
        <f t="shared" si="3"/>
        <v>0.27500000000000002</v>
      </c>
      <c r="I11" s="3">
        <v>-0.54320000000000002</v>
      </c>
      <c r="J11" s="3">
        <v>5.0200000000000002E-2</v>
      </c>
      <c r="K11" s="1">
        <f t="shared" si="4"/>
        <v>6.5166829999999953E-2</v>
      </c>
      <c r="L11" s="4">
        <f t="shared" si="5"/>
        <v>4.8400370000000026E-2</v>
      </c>
      <c r="M11" s="1">
        <f t="shared" si="6"/>
        <v>4.964033999999997E-2</v>
      </c>
      <c r="N11" s="1"/>
      <c r="O11" s="1"/>
      <c r="P11" s="1"/>
    </row>
    <row r="12" spans="2:16">
      <c r="B12" s="5">
        <v>0.33581853</v>
      </c>
      <c r="C12" s="5">
        <v>-0.39355128</v>
      </c>
      <c r="D12" s="5">
        <v>0.48399483999999998</v>
      </c>
      <c r="E12" s="1">
        <f t="shared" si="0"/>
        <v>0.33581853</v>
      </c>
      <c r="F12" s="1">
        <f t="shared" si="1"/>
        <v>-0.49555127999999998</v>
      </c>
      <c r="G12" s="1">
        <f t="shared" si="2"/>
        <v>0.20174483999999998</v>
      </c>
      <c r="H12" s="1">
        <f t="shared" si="3"/>
        <v>0.27500000000000002</v>
      </c>
      <c r="I12" s="3">
        <v>-0.54320000000000002</v>
      </c>
      <c r="J12" s="3">
        <v>0.1522</v>
      </c>
      <c r="K12" s="1">
        <f t="shared" si="4"/>
        <v>6.0818529999999982E-2</v>
      </c>
      <c r="L12" s="4">
        <f t="shared" si="5"/>
        <v>4.7648720000000033E-2</v>
      </c>
      <c r="M12" s="1">
        <f t="shared" si="6"/>
        <v>4.9544839999999979E-2</v>
      </c>
      <c r="N12" s="1"/>
      <c r="O12" s="1"/>
      <c r="P12" s="1"/>
    </row>
    <row r="13" spans="2:16">
      <c r="B13" s="5">
        <v>0.33147022999999998</v>
      </c>
      <c r="C13" s="5">
        <v>-0.39430293999999999</v>
      </c>
      <c r="D13" s="5">
        <v>0.58589933999999999</v>
      </c>
      <c r="E13" s="1">
        <f t="shared" si="0"/>
        <v>0.33147022999999998</v>
      </c>
      <c r="F13" s="1">
        <f t="shared" si="1"/>
        <v>-0.49630293999999997</v>
      </c>
      <c r="G13" s="1">
        <f t="shared" si="2"/>
        <v>0.30364933999999999</v>
      </c>
      <c r="H13" s="1">
        <f t="shared" si="3"/>
        <v>0.27500000000000002</v>
      </c>
      <c r="I13" s="3">
        <v>-0.54320000000000002</v>
      </c>
      <c r="J13" s="3">
        <v>0.25419999999999898</v>
      </c>
      <c r="K13" s="1">
        <f t="shared" si="4"/>
        <v>5.6470229999999955E-2</v>
      </c>
      <c r="L13" s="4">
        <f t="shared" si="5"/>
        <v>4.6897060000000046E-2</v>
      </c>
      <c r="M13" s="1">
        <f t="shared" si="6"/>
        <v>4.9449340000001007E-2</v>
      </c>
      <c r="N13" s="1"/>
      <c r="O13" s="1"/>
      <c r="P13" s="1"/>
    </row>
    <row r="14" spans="2:16">
      <c r="B14" s="5">
        <v>0.32716455</v>
      </c>
      <c r="C14" s="5">
        <v>-0.39504721999999998</v>
      </c>
      <c r="D14" s="5">
        <v>0.68680476999999995</v>
      </c>
      <c r="E14" s="1">
        <f t="shared" si="0"/>
        <v>0.32716455</v>
      </c>
      <c r="F14" s="1">
        <f t="shared" si="1"/>
        <v>-0.49704721999999996</v>
      </c>
      <c r="G14" s="1">
        <f t="shared" si="2"/>
        <v>0.40455476999999995</v>
      </c>
      <c r="H14" s="1">
        <f t="shared" si="3"/>
        <v>0.27500000000000002</v>
      </c>
      <c r="I14" s="3">
        <v>-0.54320000000000002</v>
      </c>
      <c r="J14" s="3">
        <v>0.35520000000000002</v>
      </c>
      <c r="K14" s="1">
        <f t="shared" si="4"/>
        <v>5.2164549999999976E-2</v>
      </c>
      <c r="L14" s="4">
        <f t="shared" si="5"/>
        <v>4.615278000000006E-2</v>
      </c>
      <c r="M14" s="1">
        <f t="shared" si="6"/>
        <v>4.9354769999999937E-2</v>
      </c>
      <c r="N14" s="1"/>
      <c r="O14" s="1"/>
      <c r="P14" s="1"/>
    </row>
    <row r="15" spans="2:16">
      <c r="B15" s="5">
        <v>0.32281625000000003</v>
      </c>
      <c r="C15" s="5">
        <v>-0.39579887000000002</v>
      </c>
      <c r="D15" s="5">
        <v>0.78870927000000002</v>
      </c>
      <c r="E15" s="1">
        <f t="shared" si="0"/>
        <v>0.32281625000000003</v>
      </c>
      <c r="F15" s="1">
        <f t="shared" si="1"/>
        <v>-0.49779887</v>
      </c>
      <c r="G15" s="1">
        <f t="shared" si="2"/>
        <v>0.50645927000000002</v>
      </c>
      <c r="H15" s="1">
        <f t="shared" si="3"/>
        <v>0.27500000000000002</v>
      </c>
      <c r="I15" s="3">
        <v>-0.54320000000000002</v>
      </c>
      <c r="J15" s="3">
        <v>0.457199999999999</v>
      </c>
      <c r="K15" s="1">
        <f t="shared" si="4"/>
        <v>4.7816250000000005E-2</v>
      </c>
      <c r="L15" s="4">
        <f t="shared" si="5"/>
        <v>4.5401130000000012E-2</v>
      </c>
      <c r="M15" s="1">
        <f t="shared" si="6"/>
        <v>4.9259270000001021E-2</v>
      </c>
      <c r="N15" s="1"/>
      <c r="O15" s="1"/>
      <c r="P15" s="1"/>
    </row>
    <row r="16" spans="2:16">
      <c r="B16" s="5">
        <v>0.35417457000000002</v>
      </c>
      <c r="C16" s="5">
        <v>-0.46851477000000002</v>
      </c>
      <c r="D16" s="5">
        <v>0.38212956999999997</v>
      </c>
      <c r="E16" s="1">
        <f t="shared" si="0"/>
        <v>0.35417457000000002</v>
      </c>
      <c r="F16" s="1">
        <f t="shared" si="1"/>
        <v>-0.57051477000000006</v>
      </c>
      <c r="G16" s="1">
        <f t="shared" si="2"/>
        <v>9.9879569999999973E-2</v>
      </c>
      <c r="H16" s="1">
        <f t="shared" si="3"/>
        <v>0.27500000000000002</v>
      </c>
      <c r="I16" s="3">
        <v>-0.62019999999999997</v>
      </c>
      <c r="J16" s="3">
        <v>5.0200000000000002E-2</v>
      </c>
      <c r="K16" s="1">
        <f t="shared" si="4"/>
        <v>7.917457E-2</v>
      </c>
      <c r="L16" s="4">
        <f t="shared" si="5"/>
        <v>4.9685229999999914E-2</v>
      </c>
      <c r="M16" s="1">
        <f t="shared" si="6"/>
        <v>4.9679569999999972E-2</v>
      </c>
      <c r="N16" s="1"/>
      <c r="O16" s="1"/>
      <c r="P16" s="1"/>
    </row>
    <row r="17" spans="2:16">
      <c r="B17" s="5">
        <v>0.34982626999999999</v>
      </c>
      <c r="C17" s="5">
        <v>-0.46926642000000002</v>
      </c>
      <c r="D17" s="5">
        <v>0.48403406999999998</v>
      </c>
      <c r="E17" s="1">
        <f t="shared" si="0"/>
        <v>0.34982626999999999</v>
      </c>
      <c r="F17" s="1">
        <f t="shared" si="1"/>
        <v>-0.57126642000000005</v>
      </c>
      <c r="G17" s="1">
        <f t="shared" si="2"/>
        <v>0.20178406999999998</v>
      </c>
      <c r="H17" s="1">
        <f t="shared" si="3"/>
        <v>0.27500000000000002</v>
      </c>
      <c r="I17" s="3">
        <v>-0.62019999999999997</v>
      </c>
      <c r="J17" s="3">
        <v>0.1522</v>
      </c>
      <c r="K17" s="1">
        <f t="shared" si="4"/>
        <v>7.4826269999999973E-2</v>
      </c>
      <c r="L17" s="4">
        <f t="shared" si="5"/>
        <v>4.8933579999999921E-2</v>
      </c>
      <c r="M17" s="1">
        <f t="shared" si="6"/>
        <v>4.958406999999998E-2</v>
      </c>
      <c r="N17" s="1"/>
      <c r="O17" s="1"/>
      <c r="P17" s="1"/>
    </row>
    <row r="18" spans="2:16">
      <c r="B18" s="5">
        <v>0.34547797000000002</v>
      </c>
      <c r="C18" s="5">
        <v>-0.47001807000000001</v>
      </c>
      <c r="D18" s="5">
        <v>0.58593857000000005</v>
      </c>
      <c r="E18" s="1">
        <f t="shared" si="0"/>
        <v>0.34547797000000002</v>
      </c>
      <c r="F18" s="1">
        <f t="shared" si="1"/>
        <v>-0.57201807000000005</v>
      </c>
      <c r="G18" s="1">
        <f t="shared" si="2"/>
        <v>0.30368857000000005</v>
      </c>
      <c r="H18" s="1">
        <f t="shared" si="3"/>
        <v>0.27500000000000002</v>
      </c>
      <c r="I18" s="3">
        <v>-0.62019999999999997</v>
      </c>
      <c r="J18" s="3">
        <v>0.25419999999999898</v>
      </c>
      <c r="K18" s="1">
        <f t="shared" si="4"/>
        <v>7.0477970000000001E-2</v>
      </c>
      <c r="L18" s="4">
        <f t="shared" si="5"/>
        <v>4.8181929999999928E-2</v>
      </c>
      <c r="M18" s="1">
        <f t="shared" si="6"/>
        <v>4.9488570000001064E-2</v>
      </c>
      <c r="N18" s="1"/>
      <c r="O18" s="1"/>
      <c r="P18" s="1"/>
    </row>
    <row r="19" spans="2:16">
      <c r="B19" s="5">
        <v>0.34117228999999999</v>
      </c>
      <c r="C19" s="5">
        <v>-0.47076235</v>
      </c>
      <c r="D19" s="5">
        <v>0.68684400999999995</v>
      </c>
      <c r="E19" s="1">
        <f t="shared" si="0"/>
        <v>0.34117228999999999</v>
      </c>
      <c r="F19" s="1">
        <f t="shared" si="1"/>
        <v>-0.57276234999999998</v>
      </c>
      <c r="G19" s="1">
        <f t="shared" si="2"/>
        <v>0.40459400999999995</v>
      </c>
      <c r="H19" s="1">
        <f t="shared" si="3"/>
        <v>0.27500000000000002</v>
      </c>
      <c r="I19" s="3">
        <v>-0.62019999999999997</v>
      </c>
      <c r="J19" s="3">
        <v>0.35520000000000002</v>
      </c>
      <c r="K19" s="1">
        <f t="shared" si="4"/>
        <v>6.6172289999999967E-2</v>
      </c>
      <c r="L19" s="4">
        <f t="shared" si="5"/>
        <v>4.7437649999999998E-2</v>
      </c>
      <c r="M19" s="1">
        <f t="shared" si="6"/>
        <v>4.9394009999999933E-2</v>
      </c>
      <c r="N19" s="1"/>
      <c r="O19" s="1"/>
      <c r="P19" s="1"/>
    </row>
    <row r="20" spans="2:16">
      <c r="B20" s="5">
        <v>0.33682399000000002</v>
      </c>
      <c r="C20" s="5">
        <v>-0.47151400999999998</v>
      </c>
      <c r="D20" s="5">
        <v>0.78874851000000001</v>
      </c>
      <c r="E20" s="1">
        <f t="shared" si="0"/>
        <v>0.33682399000000002</v>
      </c>
      <c r="F20" s="1">
        <f t="shared" si="1"/>
        <v>-0.57351401000000002</v>
      </c>
      <c r="G20" s="1">
        <f t="shared" si="2"/>
        <v>0.50649851000000001</v>
      </c>
      <c r="H20" s="1">
        <f t="shared" si="3"/>
        <v>0.27500000000000002</v>
      </c>
      <c r="I20" s="3">
        <v>-0.62019999999999997</v>
      </c>
      <c r="J20" s="3">
        <v>0.457199999999999</v>
      </c>
      <c r="K20" s="1">
        <f t="shared" si="4"/>
        <v>6.1823989999999995E-2</v>
      </c>
      <c r="L20" s="4">
        <f t="shared" si="5"/>
        <v>4.6685989999999955E-2</v>
      </c>
      <c r="M20" s="1">
        <f t="shared" si="6"/>
        <v>4.9298510000001017E-2</v>
      </c>
      <c r="N20" s="1"/>
      <c r="O20" s="1"/>
      <c r="P20" s="1"/>
    </row>
    <row r="21" spans="2:16">
      <c r="B21" s="5">
        <v>0.36800039000000001</v>
      </c>
      <c r="C21" s="5">
        <v>-0.54324658999999997</v>
      </c>
      <c r="D21" s="5">
        <v>0.38216830000000002</v>
      </c>
      <c r="E21" s="1">
        <f t="shared" si="0"/>
        <v>0.36800039000000001</v>
      </c>
      <c r="F21" s="1">
        <f t="shared" si="1"/>
        <v>-0.64524658999999995</v>
      </c>
      <c r="G21" s="1">
        <f t="shared" si="2"/>
        <v>9.9918300000000015E-2</v>
      </c>
      <c r="H21" s="1">
        <f t="shared" si="3"/>
        <v>0.27500000000000002</v>
      </c>
      <c r="I21" s="3">
        <v>-0.69620000000000004</v>
      </c>
      <c r="J21" s="3">
        <v>5.0200000000000002E-2</v>
      </c>
      <c r="K21" s="1">
        <f t="shared" si="4"/>
        <v>9.3000389999999988E-2</v>
      </c>
      <c r="L21" s="4">
        <f t="shared" si="5"/>
        <v>5.0953410000000088E-2</v>
      </c>
      <c r="M21" s="1">
        <f t="shared" si="6"/>
        <v>4.9718300000000014E-2</v>
      </c>
      <c r="N21" s="1"/>
      <c r="O21" s="1"/>
      <c r="P21" s="1"/>
    </row>
    <row r="22" spans="2:16">
      <c r="B22" s="5">
        <v>0.36365208999999998</v>
      </c>
      <c r="C22" s="5">
        <v>-0.54399823999999997</v>
      </c>
      <c r="D22" s="5">
        <v>0.48407280000000003</v>
      </c>
      <c r="E22" s="1">
        <f t="shared" si="0"/>
        <v>0.36365208999999998</v>
      </c>
      <c r="F22" s="1">
        <f t="shared" si="1"/>
        <v>-0.64599823999999995</v>
      </c>
      <c r="G22" s="1">
        <f t="shared" si="2"/>
        <v>0.20182280000000002</v>
      </c>
      <c r="H22" s="1">
        <f t="shared" si="3"/>
        <v>0.27500000000000002</v>
      </c>
      <c r="I22" s="3">
        <v>-0.69620000000000004</v>
      </c>
      <c r="J22" s="3">
        <v>0.1522</v>
      </c>
      <c r="K22" s="1">
        <f t="shared" si="4"/>
        <v>8.8652089999999961E-2</v>
      </c>
      <c r="L22" s="4">
        <f t="shared" si="5"/>
        <v>5.0201760000000095E-2</v>
      </c>
      <c r="M22" s="1">
        <f t="shared" si="6"/>
        <v>4.9622800000000022E-2</v>
      </c>
      <c r="N22" s="1"/>
      <c r="O22" s="1"/>
      <c r="P22" s="1"/>
    </row>
    <row r="23" spans="2:16">
      <c r="B23" s="5">
        <v>0.35930379000000001</v>
      </c>
      <c r="C23" s="5">
        <v>-0.54474988999999996</v>
      </c>
      <c r="D23" s="5">
        <v>0.58597730000000003</v>
      </c>
      <c r="E23" s="1">
        <f t="shared" si="0"/>
        <v>0.35930379000000001</v>
      </c>
      <c r="F23" s="1">
        <f t="shared" si="1"/>
        <v>-0.64674988999999994</v>
      </c>
      <c r="G23" s="1">
        <f t="shared" si="2"/>
        <v>0.30372730000000003</v>
      </c>
      <c r="H23" s="1">
        <f t="shared" si="3"/>
        <v>0.27500000000000002</v>
      </c>
      <c r="I23" s="3">
        <v>-0.69620000000000004</v>
      </c>
      <c r="J23" s="3">
        <v>0.25419999999999898</v>
      </c>
      <c r="K23" s="1">
        <f t="shared" si="4"/>
        <v>8.430378999999999E-2</v>
      </c>
      <c r="L23" s="4">
        <f t="shared" si="5"/>
        <v>4.9450110000000103E-2</v>
      </c>
      <c r="M23" s="1">
        <f t="shared" si="6"/>
        <v>4.9527300000001051E-2</v>
      </c>
      <c r="N23" s="1"/>
      <c r="O23" s="1"/>
      <c r="P23" s="1"/>
    </row>
    <row r="24" spans="2:16">
      <c r="B24" s="5">
        <v>0.35499810999999998</v>
      </c>
      <c r="C24" s="5">
        <v>-0.54549418000000005</v>
      </c>
      <c r="D24" s="5">
        <v>0.68688274000000005</v>
      </c>
      <c r="E24" s="1">
        <f t="shared" si="0"/>
        <v>0.35499810999999998</v>
      </c>
      <c r="F24" s="1">
        <f t="shared" si="1"/>
        <v>-0.64749418000000003</v>
      </c>
      <c r="G24" s="1">
        <f t="shared" si="2"/>
        <v>0.40463274000000005</v>
      </c>
      <c r="H24" s="1">
        <f t="shared" si="3"/>
        <v>0.27500000000000002</v>
      </c>
      <c r="I24" s="3">
        <v>-0.69620000000000004</v>
      </c>
      <c r="J24" s="3">
        <v>0.35520000000000002</v>
      </c>
      <c r="K24" s="1">
        <f t="shared" si="4"/>
        <v>7.9998109999999956E-2</v>
      </c>
      <c r="L24" s="4">
        <f t="shared" si="5"/>
        <v>4.8705820000000011E-2</v>
      </c>
      <c r="M24" s="1">
        <f t="shared" si="6"/>
        <v>4.9432740000000031E-2</v>
      </c>
      <c r="N24" s="1"/>
      <c r="O24" s="1"/>
      <c r="P24" s="1"/>
    </row>
    <row r="25" spans="2:16">
      <c r="B25" s="5">
        <v>0.35064981000000001</v>
      </c>
      <c r="C25" s="5">
        <v>-0.54624583000000004</v>
      </c>
      <c r="D25" s="5">
        <v>0.78878724</v>
      </c>
      <c r="E25" s="1">
        <f t="shared" si="0"/>
        <v>0.35064981000000001</v>
      </c>
      <c r="F25" s="1">
        <f t="shared" si="1"/>
        <v>-0.64824583000000002</v>
      </c>
      <c r="G25" s="1">
        <f t="shared" si="2"/>
        <v>0.50653724</v>
      </c>
      <c r="H25" s="1">
        <f t="shared" si="3"/>
        <v>0.27500000000000002</v>
      </c>
      <c r="I25" s="3">
        <v>-0.69620000000000004</v>
      </c>
      <c r="J25" s="3">
        <v>0.457199999999999</v>
      </c>
      <c r="K25" s="1">
        <f t="shared" si="4"/>
        <v>7.5649809999999984E-2</v>
      </c>
      <c r="L25" s="4">
        <f t="shared" si="5"/>
        <v>4.7954170000000018E-2</v>
      </c>
      <c r="M25" s="1">
        <f t="shared" si="6"/>
        <v>4.9337240000001004E-2</v>
      </c>
      <c r="N25" s="1"/>
      <c r="O25" s="1"/>
      <c r="P25" s="1"/>
    </row>
    <row r="26" spans="2:16">
      <c r="B26" s="5">
        <v>0.38182621</v>
      </c>
      <c r="C26" s="5">
        <v>-0.61797840999999998</v>
      </c>
      <c r="D26" s="5">
        <v>0.38220703</v>
      </c>
      <c r="E26" s="1">
        <f t="shared" si="0"/>
        <v>0.38182621</v>
      </c>
      <c r="F26" s="1">
        <f t="shared" si="1"/>
        <v>-0.71997840999999996</v>
      </c>
      <c r="G26" s="1">
        <f t="shared" si="2"/>
        <v>9.9957030000000002E-2</v>
      </c>
      <c r="H26" s="1">
        <f t="shared" si="3"/>
        <v>0.27500000000000002</v>
      </c>
      <c r="I26" s="3">
        <v>-0.772199999999999</v>
      </c>
      <c r="J26" s="3">
        <v>5.0200000000000002E-2</v>
      </c>
      <c r="K26" s="1">
        <f t="shared" si="4"/>
        <v>0.10682620999999998</v>
      </c>
      <c r="L26" s="4">
        <f t="shared" si="5"/>
        <v>5.2221589999999041E-2</v>
      </c>
      <c r="M26" s="1">
        <f t="shared" si="6"/>
        <v>4.9757030000000001E-2</v>
      </c>
      <c r="N26" s="1"/>
      <c r="O26" s="1"/>
      <c r="P26" s="1"/>
    </row>
    <row r="27" spans="2:16">
      <c r="B27" s="5">
        <v>0.37747791000000003</v>
      </c>
      <c r="C27" s="5">
        <v>-0.61873005999999997</v>
      </c>
      <c r="D27" s="5">
        <v>0.48411153000000001</v>
      </c>
      <c r="E27" s="1">
        <f t="shared" si="0"/>
        <v>0.37747791000000003</v>
      </c>
      <c r="F27" s="1">
        <f t="shared" si="1"/>
        <v>-0.72073005999999995</v>
      </c>
      <c r="G27" s="1">
        <f t="shared" si="2"/>
        <v>0.20186153000000001</v>
      </c>
      <c r="H27" s="1">
        <f t="shared" si="3"/>
        <v>0.27500000000000002</v>
      </c>
      <c r="I27" s="3">
        <v>-0.772199999999999</v>
      </c>
      <c r="J27" s="3">
        <v>0.1522</v>
      </c>
      <c r="K27" s="1">
        <f t="shared" si="4"/>
        <v>0.10247791000000001</v>
      </c>
      <c r="L27" s="4">
        <f t="shared" si="5"/>
        <v>5.1469939999999048E-2</v>
      </c>
      <c r="M27" s="1">
        <f t="shared" si="6"/>
        <v>4.9661530000000009E-2</v>
      </c>
      <c r="N27" s="1"/>
      <c r="O27" s="1"/>
      <c r="P27" s="1"/>
    </row>
    <row r="28" spans="2:16">
      <c r="B28" s="5">
        <v>0.37312961</v>
      </c>
      <c r="C28" s="5">
        <v>-0.61948170999999996</v>
      </c>
      <c r="D28" s="5">
        <v>0.58601603000000002</v>
      </c>
      <c r="E28" s="1">
        <f t="shared" si="0"/>
        <v>0.37312961</v>
      </c>
      <c r="F28" s="1">
        <f t="shared" si="1"/>
        <v>-0.72148170999999994</v>
      </c>
      <c r="G28" s="1">
        <f t="shared" si="2"/>
        <v>0.30376603000000002</v>
      </c>
      <c r="H28" s="1">
        <f t="shared" si="3"/>
        <v>0.27500000000000002</v>
      </c>
      <c r="I28" s="3">
        <v>-0.772199999999999</v>
      </c>
      <c r="J28" s="3">
        <v>0.25419999999999898</v>
      </c>
      <c r="K28" s="1">
        <f t="shared" si="4"/>
        <v>9.8129609999999978E-2</v>
      </c>
      <c r="L28" s="4">
        <f t="shared" si="5"/>
        <v>5.0718289999999056E-2</v>
      </c>
      <c r="M28" s="1">
        <f t="shared" si="6"/>
        <v>4.9566030000001038E-2</v>
      </c>
      <c r="N28" s="1"/>
      <c r="O28" s="1"/>
      <c r="P28" s="1"/>
    </row>
    <row r="29" spans="2:16">
      <c r="B29" s="5">
        <v>0.36882393000000002</v>
      </c>
      <c r="C29" s="5">
        <v>-0.62022600000000006</v>
      </c>
      <c r="D29" s="5">
        <v>0.68692147000000003</v>
      </c>
      <c r="E29" s="1">
        <f t="shared" si="0"/>
        <v>0.36882393000000002</v>
      </c>
      <c r="F29" s="1">
        <f t="shared" si="1"/>
        <v>-0.72222600000000003</v>
      </c>
      <c r="G29" s="1">
        <f t="shared" si="2"/>
        <v>0.40467147000000003</v>
      </c>
      <c r="H29" s="1">
        <f t="shared" si="3"/>
        <v>0.27500000000000002</v>
      </c>
      <c r="I29" s="3">
        <v>-0.772199999999999</v>
      </c>
      <c r="J29" s="3">
        <v>0.35520000000000002</v>
      </c>
      <c r="K29" s="1">
        <f t="shared" si="4"/>
        <v>9.382393E-2</v>
      </c>
      <c r="L29" s="4">
        <f t="shared" si="5"/>
        <v>4.9973999999998964E-2</v>
      </c>
      <c r="M29" s="1">
        <f t="shared" si="6"/>
        <v>4.9471470000000017E-2</v>
      </c>
      <c r="N29" s="1"/>
      <c r="O29" s="1"/>
      <c r="P29" s="1"/>
    </row>
    <row r="30" spans="2:16">
      <c r="B30" s="5">
        <v>0.36447562999999999</v>
      </c>
      <c r="C30" s="5">
        <v>-0.62097765000000005</v>
      </c>
      <c r="D30" s="5">
        <v>0.78882596999999999</v>
      </c>
      <c r="E30" s="1">
        <f t="shared" si="0"/>
        <v>0.36447562999999999</v>
      </c>
      <c r="F30" s="1">
        <f t="shared" si="1"/>
        <v>-0.72297765000000003</v>
      </c>
      <c r="G30" s="1">
        <f t="shared" si="2"/>
        <v>0.50657596999999999</v>
      </c>
      <c r="H30" s="1">
        <f t="shared" si="3"/>
        <v>0.27500000000000002</v>
      </c>
      <c r="I30" s="3">
        <v>-0.772199999999999</v>
      </c>
      <c r="J30" s="3">
        <v>0.457199999999999</v>
      </c>
      <c r="K30" s="1">
        <f t="shared" si="4"/>
        <v>8.9475629999999973E-2</v>
      </c>
      <c r="L30" s="4">
        <f t="shared" si="5"/>
        <v>4.9222349999998971E-2</v>
      </c>
      <c r="M30" s="1">
        <f t="shared" si="6"/>
        <v>4.937597000000099E-2</v>
      </c>
      <c r="N30" s="1"/>
      <c r="O30" s="1"/>
      <c r="P30" s="1"/>
    </row>
    <row r="31" spans="2:16">
      <c r="B31" s="5">
        <v>0.39565202999999999</v>
      </c>
      <c r="C31" s="5">
        <v>-0.69271022999999998</v>
      </c>
      <c r="D31" s="5">
        <v>0.38224575999999999</v>
      </c>
      <c r="E31" s="1">
        <f t="shared" si="0"/>
        <v>0.39565202999999999</v>
      </c>
      <c r="F31" s="1">
        <f t="shared" si="1"/>
        <v>-0.79471022999999996</v>
      </c>
      <c r="G31" s="1">
        <f t="shared" si="2"/>
        <v>9.9995759999999989E-2</v>
      </c>
      <c r="H31" s="1">
        <f t="shared" si="3"/>
        <v>0.27500000000000002</v>
      </c>
      <c r="I31" s="3">
        <v>-0.84819999999999995</v>
      </c>
      <c r="J31" s="3">
        <v>5.0200000000000002E-2</v>
      </c>
      <c r="K31" s="1">
        <f t="shared" si="4"/>
        <v>0.12065202999999997</v>
      </c>
      <c r="L31" s="4">
        <f t="shared" si="5"/>
        <v>5.3489769999999992E-2</v>
      </c>
      <c r="M31" s="1">
        <f t="shared" si="6"/>
        <v>4.9795759999999988E-2</v>
      </c>
      <c r="N31" s="1"/>
      <c r="O31" s="1"/>
      <c r="P31" s="1"/>
    </row>
    <row r="32" spans="2:16">
      <c r="B32" s="5">
        <v>0.39130373000000002</v>
      </c>
      <c r="C32" s="5">
        <v>-0.69346187999999997</v>
      </c>
      <c r="D32" s="5">
        <v>0.48415026</v>
      </c>
      <c r="E32" s="1">
        <f t="shared" si="0"/>
        <v>0.39130373000000002</v>
      </c>
      <c r="F32" s="1">
        <f t="shared" si="1"/>
        <v>-0.79546187999999995</v>
      </c>
      <c r="G32" s="1">
        <f t="shared" si="2"/>
        <v>0.20190026</v>
      </c>
      <c r="H32" s="1">
        <f t="shared" si="3"/>
        <v>0.27500000000000002</v>
      </c>
      <c r="I32" s="3">
        <v>-0.84819999999999995</v>
      </c>
      <c r="J32" s="3">
        <v>0.1522</v>
      </c>
      <c r="K32" s="1">
        <f t="shared" si="4"/>
        <v>0.11630372999999999</v>
      </c>
      <c r="L32" s="4">
        <f t="shared" si="5"/>
        <v>5.2738119999999999E-2</v>
      </c>
      <c r="M32" s="1">
        <f t="shared" si="6"/>
        <v>4.9700259999999996E-2</v>
      </c>
      <c r="N32" s="1"/>
      <c r="O32" s="1"/>
      <c r="P32" s="1"/>
    </row>
    <row r="33" spans="2:16">
      <c r="B33" s="5">
        <v>0.38695542999999999</v>
      </c>
      <c r="C33" s="5">
        <v>-0.69421354000000002</v>
      </c>
      <c r="D33" s="5">
        <v>0.58605476000000001</v>
      </c>
      <c r="E33" s="1">
        <f t="shared" si="0"/>
        <v>0.38695542999999999</v>
      </c>
      <c r="F33" s="1">
        <f t="shared" si="1"/>
        <v>-0.79621354</v>
      </c>
      <c r="G33" s="1">
        <f t="shared" si="2"/>
        <v>0.30380476000000001</v>
      </c>
      <c r="H33" s="1">
        <f t="shared" si="3"/>
        <v>0.27500000000000002</v>
      </c>
      <c r="I33" s="3">
        <v>-0.84819999999999995</v>
      </c>
      <c r="J33" s="3">
        <v>0.25419999999999898</v>
      </c>
      <c r="K33" s="1">
        <f t="shared" si="4"/>
        <v>0.11195542999999997</v>
      </c>
      <c r="L33" s="4">
        <f t="shared" si="5"/>
        <v>5.1986459999999957E-2</v>
      </c>
      <c r="M33" s="1">
        <f t="shared" si="6"/>
        <v>4.9604760000001025E-2</v>
      </c>
      <c r="N33" s="1"/>
      <c r="O33" s="1"/>
      <c r="P33" s="1"/>
    </row>
    <row r="34" spans="2:16">
      <c r="B34" s="5">
        <v>0.38264975000000001</v>
      </c>
      <c r="C34" s="5">
        <v>-0.69495781999999995</v>
      </c>
      <c r="D34" s="5">
        <v>0.68696020000000002</v>
      </c>
      <c r="E34" s="1">
        <f t="shared" si="0"/>
        <v>0.38264975000000001</v>
      </c>
      <c r="F34" s="1">
        <f t="shared" ref="F34:F50" si="7">C34+$O$2</f>
        <v>-0.79695781999999993</v>
      </c>
      <c r="G34" s="1">
        <f t="shared" ref="G34:G50" si="8">D34-$P$2</f>
        <v>0.40471020000000002</v>
      </c>
      <c r="H34" s="1">
        <f t="shared" ref="H34:H50" si="9">$N$2</f>
        <v>0.27500000000000002</v>
      </c>
      <c r="I34" s="3">
        <v>-0.84819999999999995</v>
      </c>
      <c r="J34" s="3">
        <v>0.35520000000000002</v>
      </c>
      <c r="K34" s="1">
        <f t="shared" ref="K34:K50" si="10">ABS(E34-$N$2)</f>
        <v>0.10764974999999999</v>
      </c>
      <c r="L34" s="4">
        <f t="shared" si="5"/>
        <v>5.1242180000000026E-2</v>
      </c>
      <c r="M34" s="1">
        <f t="shared" si="6"/>
        <v>4.9510200000000004E-2</v>
      </c>
      <c r="N34" s="1"/>
      <c r="O34" s="1"/>
      <c r="P34" s="1"/>
    </row>
    <row r="35" spans="2:16">
      <c r="B35" s="5">
        <v>0.37830144999999998</v>
      </c>
      <c r="C35" s="5">
        <v>-0.69570947000000005</v>
      </c>
      <c r="D35" s="5">
        <v>0.78886469999999997</v>
      </c>
      <c r="E35" s="1">
        <f t="shared" si="0"/>
        <v>0.37830144999999998</v>
      </c>
      <c r="F35" s="1">
        <f t="shared" si="7"/>
        <v>-0.79770947000000003</v>
      </c>
      <c r="G35" s="1">
        <f t="shared" si="8"/>
        <v>0.50661469999999997</v>
      </c>
      <c r="H35" s="1">
        <f t="shared" si="9"/>
        <v>0.27500000000000002</v>
      </c>
      <c r="I35" s="3">
        <v>-0.84819999999999995</v>
      </c>
      <c r="J35" s="3">
        <v>0.457199999999999</v>
      </c>
      <c r="K35" s="1">
        <f t="shared" si="10"/>
        <v>0.10330144999999996</v>
      </c>
      <c r="L35" s="4">
        <f t="shared" si="5"/>
        <v>5.0490529999999922E-2</v>
      </c>
      <c r="M35" s="1">
        <f t="shared" si="6"/>
        <v>4.9414700000000977E-2</v>
      </c>
      <c r="N35" s="1"/>
      <c r="O35" s="1"/>
      <c r="P35" s="1"/>
    </row>
    <row r="36" spans="2:16">
      <c r="B36" s="5">
        <v>0.40947786000000003</v>
      </c>
      <c r="C36" s="5">
        <v>-0.76744204999999999</v>
      </c>
      <c r="D36" s="5">
        <v>0.38228447999999998</v>
      </c>
      <c r="E36" s="1">
        <f t="shared" si="0"/>
        <v>0.40947786000000003</v>
      </c>
      <c r="F36" s="1">
        <f t="shared" si="7"/>
        <v>-0.86944204999999997</v>
      </c>
      <c r="G36" s="1">
        <f t="shared" si="8"/>
        <v>0.10003447999999998</v>
      </c>
      <c r="H36" s="1">
        <f t="shared" si="9"/>
        <v>0.27500000000000002</v>
      </c>
      <c r="I36" s="3">
        <v>-0.92420000000000002</v>
      </c>
      <c r="J36" s="3">
        <v>5.0200000000000002E-2</v>
      </c>
      <c r="K36" s="1">
        <f t="shared" si="10"/>
        <v>0.13447786</v>
      </c>
      <c r="L36" s="4">
        <f t="shared" si="5"/>
        <v>5.4757950000000055E-2</v>
      </c>
      <c r="M36" s="1">
        <f t="shared" si="6"/>
        <v>4.983447999999998E-2</v>
      </c>
      <c r="N36" s="1"/>
      <c r="O36" s="1"/>
      <c r="P36" s="1"/>
    </row>
    <row r="37" spans="2:16">
      <c r="B37" s="5">
        <v>0.40512955</v>
      </c>
      <c r="C37" s="5">
        <v>-0.76819371000000003</v>
      </c>
      <c r="D37" s="5">
        <v>0.48418898999999999</v>
      </c>
      <c r="E37" s="1">
        <f t="shared" si="0"/>
        <v>0.40512955</v>
      </c>
      <c r="F37" s="1">
        <f t="shared" si="7"/>
        <v>-0.87019371000000001</v>
      </c>
      <c r="G37" s="1">
        <f t="shared" si="8"/>
        <v>0.20193898999999998</v>
      </c>
      <c r="H37" s="1">
        <f t="shared" si="9"/>
        <v>0.27500000000000002</v>
      </c>
      <c r="I37" s="3">
        <v>-0.92420000000000002</v>
      </c>
      <c r="J37" s="3">
        <v>0.1522</v>
      </c>
      <c r="K37" s="1">
        <f t="shared" si="10"/>
        <v>0.13012954999999998</v>
      </c>
      <c r="L37" s="4">
        <f t="shared" si="5"/>
        <v>5.4006290000000012E-2</v>
      </c>
      <c r="M37" s="1">
        <f t="shared" si="6"/>
        <v>4.9738989999999983E-2</v>
      </c>
      <c r="N37" s="1"/>
      <c r="O37" s="1"/>
      <c r="P37" s="1"/>
    </row>
    <row r="38" spans="2:16">
      <c r="B38" s="5">
        <v>0.40078124999999998</v>
      </c>
      <c r="C38" s="5">
        <v>-0.76894536000000002</v>
      </c>
      <c r="D38" s="5">
        <v>0.58609348999999999</v>
      </c>
      <c r="E38" s="1">
        <f t="shared" si="0"/>
        <v>0.40078124999999998</v>
      </c>
      <c r="F38" s="1">
        <f t="shared" si="7"/>
        <v>-0.87094536</v>
      </c>
      <c r="G38" s="1">
        <f t="shared" si="8"/>
        <v>0.30384348999999999</v>
      </c>
      <c r="H38" s="1">
        <f t="shared" si="9"/>
        <v>0.27500000000000002</v>
      </c>
      <c r="I38" s="3">
        <v>-0.92420000000000002</v>
      </c>
      <c r="J38" s="3">
        <v>0.25419999999999898</v>
      </c>
      <c r="K38" s="1">
        <f t="shared" si="10"/>
        <v>0.12578124999999996</v>
      </c>
      <c r="L38" s="4">
        <f t="shared" si="5"/>
        <v>5.325464000000002E-2</v>
      </c>
      <c r="M38" s="1">
        <f t="shared" si="6"/>
        <v>4.9643490000001012E-2</v>
      </c>
      <c r="N38" s="1"/>
      <c r="O38" s="1"/>
      <c r="P38" s="1"/>
    </row>
    <row r="39" spans="2:16">
      <c r="B39" s="5">
        <v>0.39647557999999999</v>
      </c>
      <c r="C39" s="5">
        <v>-0.76968963999999995</v>
      </c>
      <c r="D39" s="5">
        <v>0.68699891999999996</v>
      </c>
      <c r="E39" s="1">
        <f t="shared" si="0"/>
        <v>0.39647557999999999</v>
      </c>
      <c r="F39" s="1">
        <f t="shared" si="7"/>
        <v>-0.87168963999999993</v>
      </c>
      <c r="G39" s="1">
        <f t="shared" si="8"/>
        <v>0.40474891999999996</v>
      </c>
      <c r="H39" s="1">
        <f t="shared" si="9"/>
        <v>0.27500000000000002</v>
      </c>
      <c r="I39" s="3">
        <v>-0.92420000000000002</v>
      </c>
      <c r="J39" s="3">
        <v>0.35520000000000002</v>
      </c>
      <c r="K39" s="1">
        <f t="shared" si="10"/>
        <v>0.12147557999999997</v>
      </c>
      <c r="L39" s="4">
        <f t="shared" si="5"/>
        <v>5.2510360000000089E-2</v>
      </c>
      <c r="M39" s="1">
        <f t="shared" si="6"/>
        <v>4.9548919999999941E-2</v>
      </c>
      <c r="N39" s="1"/>
      <c r="O39" s="1"/>
      <c r="P39" s="1"/>
    </row>
    <row r="40" spans="2:16">
      <c r="B40" s="5">
        <v>0.39212727000000003</v>
      </c>
      <c r="C40" s="5">
        <v>-0.77044128999999995</v>
      </c>
      <c r="D40" s="5">
        <v>0.78890342000000002</v>
      </c>
      <c r="E40" s="1">
        <f t="shared" si="0"/>
        <v>0.39212727000000003</v>
      </c>
      <c r="F40" s="1">
        <f t="shared" si="7"/>
        <v>-0.87244128999999992</v>
      </c>
      <c r="G40" s="1">
        <f t="shared" si="8"/>
        <v>0.50665342000000002</v>
      </c>
      <c r="H40" s="1">
        <f t="shared" si="9"/>
        <v>0.27500000000000002</v>
      </c>
      <c r="I40" s="3">
        <v>-0.92420000000000002</v>
      </c>
      <c r="J40" s="3">
        <v>0.457199999999999</v>
      </c>
      <c r="K40" s="1">
        <f t="shared" si="10"/>
        <v>0.11712727000000001</v>
      </c>
      <c r="L40" s="4">
        <f t="shared" si="5"/>
        <v>5.1758710000000097E-2</v>
      </c>
      <c r="M40" s="1">
        <f t="shared" si="6"/>
        <v>4.9453420000001025E-2</v>
      </c>
      <c r="N40" s="1"/>
      <c r="O40" s="1"/>
      <c r="P40" s="1"/>
    </row>
    <row r="41" spans="2:16">
      <c r="B41" s="5">
        <v>0.42348559000000002</v>
      </c>
      <c r="C41" s="5">
        <v>-0.84315719</v>
      </c>
      <c r="D41" s="5">
        <v>0.38232371999999998</v>
      </c>
      <c r="E41" s="1">
        <f t="shared" si="0"/>
        <v>0.42348559000000002</v>
      </c>
      <c r="F41" s="1">
        <f t="shared" si="7"/>
        <v>-0.94515718999999998</v>
      </c>
      <c r="G41" s="1">
        <f t="shared" si="8"/>
        <v>0.10007371999999998</v>
      </c>
      <c r="H41" s="1">
        <f t="shared" si="9"/>
        <v>0.27500000000000002</v>
      </c>
      <c r="I41" s="3">
        <v>-1.0012000000000001</v>
      </c>
      <c r="J41" s="3">
        <v>5.0200000000000002E-2</v>
      </c>
      <c r="K41" s="1">
        <f t="shared" si="10"/>
        <v>0.14848559</v>
      </c>
      <c r="L41" s="4">
        <f t="shared" si="5"/>
        <v>5.6042810000000109E-2</v>
      </c>
      <c r="M41" s="1">
        <f t="shared" si="6"/>
        <v>4.9873719999999976E-2</v>
      </c>
      <c r="N41" s="1"/>
      <c r="O41" s="1"/>
      <c r="P41" s="1"/>
    </row>
    <row r="42" spans="2:16">
      <c r="B42" s="5">
        <v>0.41913729</v>
      </c>
      <c r="C42" s="5">
        <v>-0.84390883999999999</v>
      </c>
      <c r="D42" s="5">
        <v>0.48422821999999999</v>
      </c>
      <c r="E42" s="1">
        <f t="shared" si="0"/>
        <v>0.41913729</v>
      </c>
      <c r="F42" s="1">
        <f t="shared" si="7"/>
        <v>-0.94590883999999997</v>
      </c>
      <c r="G42" s="1">
        <f t="shared" si="8"/>
        <v>0.20197821999999999</v>
      </c>
      <c r="H42" s="1">
        <f t="shared" si="9"/>
        <v>0.27500000000000002</v>
      </c>
      <c r="I42" s="3">
        <v>-1.0012000000000001</v>
      </c>
      <c r="J42" s="3">
        <v>0.1522</v>
      </c>
      <c r="K42" s="1">
        <f t="shared" si="10"/>
        <v>0.14413728999999997</v>
      </c>
      <c r="L42" s="4">
        <f t="shared" si="5"/>
        <v>5.5291160000000117E-2</v>
      </c>
      <c r="M42" s="1">
        <f t="shared" si="6"/>
        <v>4.9778219999999984E-2</v>
      </c>
      <c r="N42" s="1"/>
      <c r="O42" s="1"/>
      <c r="P42" s="1"/>
    </row>
    <row r="43" spans="2:16">
      <c r="B43" s="5">
        <v>0.41478899000000002</v>
      </c>
      <c r="C43" s="5">
        <v>-0.84466048999999999</v>
      </c>
      <c r="D43" s="5">
        <v>0.58613272000000005</v>
      </c>
      <c r="E43" s="1">
        <f t="shared" si="0"/>
        <v>0.41478899000000002</v>
      </c>
      <c r="F43" s="1">
        <f t="shared" si="7"/>
        <v>-0.94666048999999997</v>
      </c>
      <c r="G43" s="1">
        <f t="shared" si="8"/>
        <v>0.30388272000000005</v>
      </c>
      <c r="H43" s="1">
        <f t="shared" si="9"/>
        <v>0.27500000000000002</v>
      </c>
      <c r="I43" s="3">
        <v>-1.0012000000000001</v>
      </c>
      <c r="J43" s="3">
        <v>0.25419999999999898</v>
      </c>
      <c r="K43" s="1">
        <f t="shared" si="10"/>
        <v>0.13978899</v>
      </c>
      <c r="L43" s="4">
        <f t="shared" si="5"/>
        <v>5.4539510000000124E-2</v>
      </c>
      <c r="M43" s="1">
        <f t="shared" si="6"/>
        <v>4.9682720000001068E-2</v>
      </c>
      <c r="N43" s="1"/>
      <c r="O43" s="1"/>
      <c r="P43" s="1"/>
    </row>
    <row r="44" spans="2:16">
      <c r="B44" s="5">
        <v>0.41048330999999999</v>
      </c>
      <c r="C44" s="5">
        <v>-0.84540477999999997</v>
      </c>
      <c r="D44" s="5">
        <v>0.68703815999999995</v>
      </c>
      <c r="E44" s="1">
        <f t="shared" si="0"/>
        <v>0.41048330999999999</v>
      </c>
      <c r="F44" s="1">
        <f t="shared" si="7"/>
        <v>-0.94740477999999995</v>
      </c>
      <c r="G44" s="1">
        <f t="shared" si="8"/>
        <v>0.40478815999999995</v>
      </c>
      <c r="H44" s="1">
        <f t="shared" si="9"/>
        <v>0.27500000000000002</v>
      </c>
      <c r="I44" s="3">
        <v>-1.0012000000000001</v>
      </c>
      <c r="J44" s="3">
        <v>0.35520000000000002</v>
      </c>
      <c r="K44" s="1">
        <f t="shared" si="10"/>
        <v>0.13548330999999997</v>
      </c>
      <c r="L44" s="4">
        <f t="shared" si="5"/>
        <v>5.3795220000000143E-2</v>
      </c>
      <c r="M44" s="1">
        <f t="shared" si="6"/>
        <v>4.9588159999999937E-2</v>
      </c>
      <c r="N44" s="1"/>
      <c r="O44" s="1"/>
      <c r="P44" s="1"/>
    </row>
    <row r="45" spans="2:16">
      <c r="B45" s="5">
        <v>0.40613501000000002</v>
      </c>
      <c r="C45" s="5">
        <v>-0.84615642999999996</v>
      </c>
      <c r="D45" s="5">
        <v>0.78894266000000002</v>
      </c>
      <c r="E45" s="1">
        <f t="shared" si="0"/>
        <v>0.40613501000000002</v>
      </c>
      <c r="F45" s="1">
        <f t="shared" si="7"/>
        <v>-0.94815642999999994</v>
      </c>
      <c r="G45" s="1">
        <f t="shared" si="8"/>
        <v>0.50669266000000002</v>
      </c>
      <c r="H45" s="1">
        <f t="shared" si="9"/>
        <v>0.27500000000000002</v>
      </c>
      <c r="I45" s="3">
        <v>-1.0012000000000001</v>
      </c>
      <c r="J45" s="3">
        <v>0.457199999999999</v>
      </c>
      <c r="K45" s="1">
        <f t="shared" si="10"/>
        <v>0.13113501</v>
      </c>
      <c r="L45" s="4">
        <f t="shared" si="5"/>
        <v>5.3043570000000151E-2</v>
      </c>
      <c r="M45" s="1">
        <f t="shared" si="6"/>
        <v>4.9492660000001021E-2</v>
      </c>
      <c r="N45" s="1"/>
      <c r="O45" s="1"/>
      <c r="P45" s="1"/>
    </row>
    <row r="46" spans="2:16">
      <c r="B46" s="5">
        <v>0.43731142000000001</v>
      </c>
      <c r="C46" s="5">
        <v>-0.91788901000000001</v>
      </c>
      <c r="D46" s="5">
        <v>0.38236245000000002</v>
      </c>
      <c r="E46" s="1">
        <f t="shared" si="0"/>
        <v>0.43731142000000001</v>
      </c>
      <c r="F46" s="1">
        <f t="shared" si="7"/>
        <v>-1.01988901</v>
      </c>
      <c r="G46" s="1">
        <f t="shared" si="8"/>
        <v>0.10011245000000002</v>
      </c>
      <c r="H46" s="1">
        <f t="shared" si="9"/>
        <v>0.27500000000000002</v>
      </c>
      <c r="I46" s="3">
        <v>-1.0771999999999899</v>
      </c>
      <c r="J46" s="3">
        <v>5.0200000000000002E-2</v>
      </c>
      <c r="K46" s="1">
        <f t="shared" si="10"/>
        <v>0.16231141999999998</v>
      </c>
      <c r="L46" s="4">
        <f t="shared" si="5"/>
        <v>5.7310989999989959E-2</v>
      </c>
      <c r="M46" s="1">
        <f t="shared" si="6"/>
        <v>4.9912450000000018E-2</v>
      </c>
      <c r="N46" s="1"/>
      <c r="O46" s="1"/>
      <c r="P46" s="1"/>
    </row>
    <row r="47" spans="2:16">
      <c r="B47" s="5">
        <v>0.43296310999999998</v>
      </c>
      <c r="C47" s="5">
        <v>-0.91864066</v>
      </c>
      <c r="D47" s="5">
        <v>0.48426694999999997</v>
      </c>
      <c r="E47" s="1">
        <f t="shared" si="0"/>
        <v>0.43296310999999998</v>
      </c>
      <c r="F47" s="1">
        <f t="shared" si="7"/>
        <v>-1.02064066</v>
      </c>
      <c r="G47" s="1">
        <f t="shared" si="8"/>
        <v>0.20201694999999997</v>
      </c>
      <c r="H47" s="1">
        <f t="shared" si="9"/>
        <v>0.27500000000000002</v>
      </c>
      <c r="I47" s="3">
        <v>-1.0771999999999899</v>
      </c>
      <c r="J47" s="3">
        <v>0.1522</v>
      </c>
      <c r="K47" s="1">
        <f t="shared" si="10"/>
        <v>0.15796310999999996</v>
      </c>
      <c r="L47" s="4">
        <f t="shared" si="5"/>
        <v>5.6559339999989966E-2</v>
      </c>
      <c r="M47" s="1">
        <f t="shared" si="6"/>
        <v>4.9816949999999971E-2</v>
      </c>
      <c r="N47" s="1"/>
      <c r="O47" s="1"/>
      <c r="P47" s="1"/>
    </row>
    <row r="48" spans="2:16">
      <c r="B48" s="5">
        <v>0.42861481000000001</v>
      </c>
      <c r="C48" s="5">
        <v>-0.91939232000000004</v>
      </c>
      <c r="D48" s="5">
        <v>0.58617145000000004</v>
      </c>
      <c r="E48" s="1">
        <f t="shared" si="0"/>
        <v>0.42861481000000001</v>
      </c>
      <c r="F48" s="1">
        <f t="shared" si="7"/>
        <v>-1.0213923200000001</v>
      </c>
      <c r="G48" s="1">
        <f t="shared" si="8"/>
        <v>0.30392145000000004</v>
      </c>
      <c r="H48" s="1">
        <f t="shared" si="9"/>
        <v>0.27500000000000002</v>
      </c>
      <c r="I48" s="3">
        <v>-1.0771999999999899</v>
      </c>
      <c r="J48" s="3">
        <v>0.25419999999999898</v>
      </c>
      <c r="K48" s="1">
        <f t="shared" si="10"/>
        <v>0.15361480999999999</v>
      </c>
      <c r="L48" s="4">
        <f t="shared" si="5"/>
        <v>5.5807679999989812E-2</v>
      </c>
      <c r="M48" s="1">
        <f t="shared" si="6"/>
        <v>4.9721450000001055E-2</v>
      </c>
      <c r="N48" s="1"/>
      <c r="O48" s="1"/>
      <c r="P48" s="1"/>
    </row>
    <row r="49" spans="2:16">
      <c r="B49" s="5">
        <v>0.42430913999999997</v>
      </c>
      <c r="C49" s="5">
        <v>-0.92013659999999997</v>
      </c>
      <c r="D49" s="5">
        <v>0.68707689000000005</v>
      </c>
      <c r="E49" s="1">
        <f t="shared" si="0"/>
        <v>0.42430913999999997</v>
      </c>
      <c r="F49" s="1">
        <f t="shared" si="7"/>
        <v>-1.0221366000000001</v>
      </c>
      <c r="G49" s="1">
        <f t="shared" si="8"/>
        <v>0.40482689000000005</v>
      </c>
      <c r="H49" s="1">
        <f t="shared" si="9"/>
        <v>0.27500000000000002</v>
      </c>
      <c r="I49" s="3">
        <v>-1.0771999999999899</v>
      </c>
      <c r="J49" s="3">
        <v>0.35520000000000002</v>
      </c>
      <c r="K49" s="1">
        <f t="shared" si="10"/>
        <v>0.14930913999999995</v>
      </c>
      <c r="L49" s="4">
        <f t="shared" si="5"/>
        <v>5.5063399999989882E-2</v>
      </c>
      <c r="M49" s="1">
        <f t="shared" si="6"/>
        <v>4.9626890000000035E-2</v>
      </c>
      <c r="N49" s="1"/>
      <c r="O49" s="1"/>
      <c r="P49" s="1"/>
    </row>
    <row r="50" spans="2:16">
      <c r="B50" s="5">
        <v>0.41996083000000001</v>
      </c>
      <c r="C50" s="5">
        <v>-0.92088824999999996</v>
      </c>
      <c r="D50" s="5">
        <v>0.78898139</v>
      </c>
      <c r="E50" s="1">
        <f t="shared" si="0"/>
        <v>0.41996083000000001</v>
      </c>
      <c r="F50" s="1">
        <f t="shared" si="7"/>
        <v>-1.0228882500000001</v>
      </c>
      <c r="G50" s="1">
        <f t="shared" si="8"/>
        <v>0.50673139</v>
      </c>
      <c r="H50" s="1">
        <f t="shared" si="9"/>
        <v>0.27500000000000002</v>
      </c>
      <c r="I50" s="3">
        <v>-1.0771999999999899</v>
      </c>
      <c r="J50" s="3">
        <v>0.457199999999999</v>
      </c>
      <c r="K50" s="1">
        <f t="shared" si="10"/>
        <v>0.14496082999999998</v>
      </c>
      <c r="L50" s="4">
        <f t="shared" si="5"/>
        <v>5.4311749999989889E-2</v>
      </c>
      <c r="M50" s="1">
        <f t="shared" si="6"/>
        <v>4.9531390000001008E-2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8.8642224897959157E-2</v>
      </c>
      <c r="L51" s="4">
        <f t="shared" si="11"/>
        <v>4.9555796326529421E-2</v>
      </c>
      <c r="M51" s="1">
        <f t="shared" si="11"/>
        <v>4.9528700816326966E-2</v>
      </c>
      <c r="N51" s="1"/>
      <c r="O51" s="1"/>
      <c r="P51" s="1"/>
    </row>
    <row r="52" spans="2:16">
      <c r="K52">
        <f>_xlfn.STDEV.P(K2:K50)</f>
        <v>4.5491425473645798E-2</v>
      </c>
      <c r="L52">
        <f>_xlfn.STDEV.P(L2:L50)</f>
        <v>4.7777415805949726E-3</v>
      </c>
      <c r="M52">
        <f>_xlfn.STDEV.P(M2:M50)</f>
        <v>1.9405541274485975E-4</v>
      </c>
    </row>
  </sheetData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6" width="12.5703125"/>
    <col min="7" max="7" width="11.42578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0.24088193999999999</v>
      </c>
      <c r="C2" s="5">
        <v>5.6461289999999997E-2</v>
      </c>
      <c r="D2" s="5">
        <v>0.59182131999999998</v>
      </c>
      <c r="E2" s="1">
        <f t="shared" ref="E2:E50" si="0">B2</f>
        <v>0.24088193999999999</v>
      </c>
      <c r="F2" s="1">
        <f t="shared" ref="F2:F33" si="1">C2+$O$2</f>
        <v>-4.5538709999999996E-2</v>
      </c>
      <c r="G2" s="1">
        <f t="shared" ref="G2:G33" si="2">D2-$P$2</f>
        <v>0.30957131999999998</v>
      </c>
      <c r="H2" s="1">
        <f t="shared" ref="H2:H33" si="3">$N$2</f>
        <v>0.27500000000000002</v>
      </c>
      <c r="I2" s="3">
        <v>-8.8200000000000001E-2</v>
      </c>
      <c r="J2" s="3">
        <v>0.25519999999999898</v>
      </c>
      <c r="K2" s="1">
        <f t="shared" ref="K2:K33" si="4">ABS(E2-$N$2)</f>
        <v>3.4118060000000033E-2</v>
      </c>
      <c r="L2" s="4">
        <f t="shared" ref="L2:L50" si="5">ABS(F2-I2)</f>
        <v>4.2661290000000004E-2</v>
      </c>
      <c r="M2" s="1">
        <f t="shared" ref="M2:M50" si="6">ABS(G2-J2)</f>
        <v>5.4371320000001E-2</v>
      </c>
      <c r="N2" s="1">
        <f>0.4-0.123-0.002</f>
        <v>0.27500000000000002</v>
      </c>
      <c r="O2" s="1">
        <v>-0.10199999999999999</v>
      </c>
      <c r="P2" s="1">
        <f>0.4-0.19+0.07225</f>
        <v>0.28225</v>
      </c>
    </row>
    <row r="3" spans="2:16">
      <c r="B3" s="5">
        <v>0.23922946</v>
      </c>
      <c r="C3" s="5">
        <v>2.6385260000000001E-2</v>
      </c>
      <c r="D3" s="5">
        <v>0.69607918000000002</v>
      </c>
      <c r="E3" s="1">
        <f t="shared" si="0"/>
        <v>0.23922946</v>
      </c>
      <c r="F3" s="1">
        <f t="shared" si="1"/>
        <v>-7.5614739999999986E-2</v>
      </c>
      <c r="G3" s="1">
        <f t="shared" si="2"/>
        <v>0.41382918000000002</v>
      </c>
      <c r="H3" s="1">
        <f t="shared" si="3"/>
        <v>0.27500000000000002</v>
      </c>
      <c r="I3" s="3">
        <v>-0.1192</v>
      </c>
      <c r="J3" s="3">
        <v>0.35919999999999902</v>
      </c>
      <c r="K3" s="1">
        <f t="shared" si="4"/>
        <v>3.5770540000000017E-2</v>
      </c>
      <c r="L3" s="4">
        <f t="shared" si="5"/>
        <v>4.3585260000000015E-2</v>
      </c>
      <c r="M3" s="1">
        <f t="shared" si="6"/>
        <v>5.4629180000000999E-2</v>
      </c>
      <c r="N3" s="1"/>
      <c r="O3" s="1"/>
      <c r="P3" s="1"/>
    </row>
    <row r="4" spans="2:16">
      <c r="B4" s="5">
        <v>0.25669494999999998</v>
      </c>
      <c r="C4" s="5">
        <v>4.8954599999999999E-3</v>
      </c>
      <c r="D4" s="5">
        <v>0.49689548</v>
      </c>
      <c r="E4" s="1">
        <f t="shared" si="0"/>
        <v>0.25669494999999998</v>
      </c>
      <c r="F4" s="1">
        <f t="shared" si="1"/>
        <v>-9.7104539999999989E-2</v>
      </c>
      <c r="G4" s="1">
        <f t="shared" si="2"/>
        <v>0.21464548</v>
      </c>
      <c r="H4" s="1">
        <f t="shared" si="3"/>
        <v>0.27500000000000002</v>
      </c>
      <c r="I4" s="3">
        <v>-0.14019999999999899</v>
      </c>
      <c r="J4" s="3">
        <v>0.15920000000000001</v>
      </c>
      <c r="K4" s="1">
        <f t="shared" si="4"/>
        <v>1.8305050000000045E-2</v>
      </c>
      <c r="L4" s="4">
        <f t="shared" si="5"/>
        <v>4.3095459999999003E-2</v>
      </c>
      <c r="M4" s="1">
        <f t="shared" si="6"/>
        <v>5.5445479999999991E-2</v>
      </c>
      <c r="N4" s="1"/>
      <c r="O4" s="1"/>
      <c r="P4" s="1"/>
    </row>
    <row r="5" spans="2:16">
      <c r="B5" s="5">
        <v>0.25249318999999998</v>
      </c>
      <c r="C5" s="5">
        <v>-6.6883490000000004E-2</v>
      </c>
      <c r="D5" s="5">
        <v>0.74950214000000004</v>
      </c>
      <c r="E5" s="1">
        <f t="shared" si="0"/>
        <v>0.25249318999999998</v>
      </c>
      <c r="F5" s="1">
        <f t="shared" si="1"/>
        <v>-0.16888349</v>
      </c>
      <c r="G5" s="1">
        <f t="shared" si="2"/>
        <v>0.46725214000000004</v>
      </c>
      <c r="H5" s="1">
        <f t="shared" si="3"/>
        <v>0.27500000000000002</v>
      </c>
      <c r="I5" s="3">
        <v>-0.2142</v>
      </c>
      <c r="J5" s="3">
        <v>0.41120000000000001</v>
      </c>
      <c r="K5" s="1">
        <f t="shared" si="4"/>
        <v>2.2506810000000044E-2</v>
      </c>
      <c r="L5" s="4">
        <f t="shared" si="5"/>
        <v>4.5316510000000004E-2</v>
      </c>
      <c r="M5" s="1">
        <f t="shared" si="6"/>
        <v>5.6052140000000028E-2</v>
      </c>
      <c r="N5" s="1"/>
      <c r="O5" s="1"/>
      <c r="P5" s="1"/>
    </row>
    <row r="6" spans="2:16">
      <c r="B6" s="5">
        <v>0.26484091999999998</v>
      </c>
      <c r="C6" s="5">
        <v>-8.2225690000000004E-2</v>
      </c>
      <c r="D6" s="5">
        <v>0.60908081000000003</v>
      </c>
      <c r="E6" s="1">
        <f t="shared" si="0"/>
        <v>0.26484091999999998</v>
      </c>
      <c r="F6" s="1">
        <f t="shared" si="1"/>
        <v>-0.18422569</v>
      </c>
      <c r="G6" s="1">
        <f t="shared" si="2"/>
        <v>0.32683081000000003</v>
      </c>
      <c r="H6" s="1">
        <f t="shared" si="3"/>
        <v>0.27500000000000002</v>
      </c>
      <c r="I6" s="3">
        <v>-0.22919999999999999</v>
      </c>
      <c r="J6" s="3">
        <v>0.270199999999999</v>
      </c>
      <c r="K6" s="1">
        <f t="shared" si="4"/>
        <v>1.0159080000000043E-2</v>
      </c>
      <c r="L6" s="4">
        <f t="shared" si="5"/>
        <v>4.497430999999999E-2</v>
      </c>
      <c r="M6" s="1">
        <f t="shared" si="6"/>
        <v>5.6630810000001031E-2</v>
      </c>
      <c r="N6" s="1"/>
      <c r="O6" s="1"/>
      <c r="P6" s="1"/>
    </row>
    <row r="7" spans="2:16">
      <c r="B7" s="5">
        <v>0.27743459999999998</v>
      </c>
      <c r="C7" s="5">
        <v>-9.8556039999999998E-2</v>
      </c>
      <c r="D7" s="5">
        <v>0.46767813000000003</v>
      </c>
      <c r="E7" s="1">
        <f t="shared" si="0"/>
        <v>0.27743459999999998</v>
      </c>
      <c r="F7" s="1">
        <f t="shared" si="1"/>
        <v>-0.20055603999999999</v>
      </c>
      <c r="G7" s="1">
        <f t="shared" si="2"/>
        <v>0.18542813000000002</v>
      </c>
      <c r="H7" s="1">
        <f t="shared" si="3"/>
        <v>0.27500000000000002</v>
      </c>
      <c r="I7" s="3">
        <v>-0.245199999999999</v>
      </c>
      <c r="J7" s="3">
        <v>0.12819999999999901</v>
      </c>
      <c r="K7" s="1">
        <f t="shared" si="4"/>
        <v>2.4345999999999535E-3</v>
      </c>
      <c r="L7" s="4">
        <f t="shared" si="5"/>
        <v>4.4643959999999011E-2</v>
      </c>
      <c r="M7" s="1">
        <f t="shared" si="6"/>
        <v>5.7228130000001015E-2</v>
      </c>
      <c r="N7" s="1"/>
      <c r="O7" s="1"/>
      <c r="P7" s="1"/>
    </row>
    <row r="8" spans="2:16">
      <c r="B8" s="5">
        <v>0.27316412000000001</v>
      </c>
      <c r="C8" s="5">
        <v>-0.17033087</v>
      </c>
      <c r="D8" s="5">
        <v>0.72128241999999998</v>
      </c>
      <c r="E8" s="1">
        <f t="shared" si="0"/>
        <v>0.27316412000000001</v>
      </c>
      <c r="F8" s="1">
        <f t="shared" si="1"/>
        <v>-0.27233087</v>
      </c>
      <c r="G8" s="1">
        <f t="shared" si="2"/>
        <v>0.43903241999999998</v>
      </c>
      <c r="H8" s="1">
        <f t="shared" si="3"/>
        <v>0.27500000000000002</v>
      </c>
      <c r="I8" s="3">
        <v>-0.31919999999999898</v>
      </c>
      <c r="J8" s="3">
        <v>0.38119999999999898</v>
      </c>
      <c r="K8" s="1">
        <f t="shared" si="4"/>
        <v>1.8358800000000119E-3</v>
      </c>
      <c r="L8" s="4">
        <f t="shared" si="5"/>
        <v>4.6869129999998982E-2</v>
      </c>
      <c r="M8" s="1">
        <f t="shared" si="6"/>
        <v>5.7832420000000995E-2</v>
      </c>
      <c r="N8" s="1"/>
      <c r="O8" s="1"/>
      <c r="P8" s="1"/>
    </row>
    <row r="9" spans="2:16">
      <c r="B9" s="5">
        <v>0.29069833</v>
      </c>
      <c r="C9" s="5">
        <v>-0.19182479</v>
      </c>
      <c r="D9" s="5">
        <v>0.52110109999999998</v>
      </c>
      <c r="E9" s="1">
        <f t="shared" si="0"/>
        <v>0.29069833</v>
      </c>
      <c r="F9" s="1">
        <f t="shared" si="1"/>
        <v>-0.29382479</v>
      </c>
      <c r="G9" s="1">
        <f t="shared" si="2"/>
        <v>0.23885109999999998</v>
      </c>
      <c r="H9" s="1">
        <f t="shared" si="3"/>
        <v>0.27500000000000002</v>
      </c>
      <c r="I9" s="3">
        <v>-0.3402</v>
      </c>
      <c r="J9" s="3">
        <v>0.1802</v>
      </c>
      <c r="K9" s="1">
        <f t="shared" si="4"/>
        <v>1.5698329999999983E-2</v>
      </c>
      <c r="L9" s="4">
        <f t="shared" si="5"/>
        <v>4.637521E-2</v>
      </c>
      <c r="M9" s="1">
        <f t="shared" si="6"/>
        <v>5.8651099999999984E-2</v>
      </c>
      <c r="N9" s="1"/>
      <c r="O9" s="1"/>
      <c r="P9" s="1"/>
    </row>
    <row r="10" spans="2:16">
      <c r="B10" s="5">
        <v>0.28897714000000002</v>
      </c>
      <c r="C10" s="5">
        <v>-0.22189669000000001</v>
      </c>
      <c r="D10" s="5">
        <v>0.62635658999999999</v>
      </c>
      <c r="E10" s="1">
        <f t="shared" si="0"/>
        <v>0.28897714000000002</v>
      </c>
      <c r="F10" s="1">
        <f t="shared" si="1"/>
        <v>-0.32389668999999999</v>
      </c>
      <c r="G10" s="1">
        <f t="shared" si="2"/>
        <v>0.34410658999999999</v>
      </c>
      <c r="H10" s="1">
        <f t="shared" si="3"/>
        <v>0.27500000000000002</v>
      </c>
      <c r="I10" s="3">
        <v>-0.37119999999999898</v>
      </c>
      <c r="J10" s="3">
        <v>0.28520000000000001</v>
      </c>
      <c r="K10" s="1">
        <f t="shared" si="4"/>
        <v>1.3977139999999999E-2</v>
      </c>
      <c r="L10" s="4">
        <f t="shared" si="5"/>
        <v>4.7303309999998988E-2</v>
      </c>
      <c r="M10" s="1">
        <f t="shared" si="6"/>
        <v>5.8906589999999981E-2</v>
      </c>
      <c r="N10" s="1"/>
      <c r="O10" s="1"/>
      <c r="P10" s="1"/>
    </row>
    <row r="11" spans="2:16">
      <c r="B11" s="5">
        <v>0.33560983999999999</v>
      </c>
      <c r="C11" s="5">
        <v>-0.39212007999999998</v>
      </c>
      <c r="D11" s="5">
        <v>0.39471378000000001</v>
      </c>
      <c r="E11" s="1">
        <f t="shared" si="0"/>
        <v>0.33560983999999999</v>
      </c>
      <c r="F11" s="1">
        <f t="shared" si="1"/>
        <v>-0.49412007999999996</v>
      </c>
      <c r="G11" s="1">
        <f t="shared" si="2"/>
        <v>0.11246378000000001</v>
      </c>
      <c r="H11" s="1">
        <f t="shared" si="3"/>
        <v>0.27500000000000002</v>
      </c>
      <c r="I11" s="3">
        <v>-0.54320000000000002</v>
      </c>
      <c r="J11" s="3">
        <v>5.0200000000000002E-2</v>
      </c>
      <c r="K11" s="1">
        <f t="shared" si="4"/>
        <v>6.060983999999997E-2</v>
      </c>
      <c r="L11" s="4">
        <f t="shared" si="5"/>
        <v>4.9079920000000055E-2</v>
      </c>
      <c r="M11" s="1">
        <f t="shared" si="6"/>
        <v>6.2263780000000012E-2</v>
      </c>
      <c r="N11" s="1"/>
      <c r="O11" s="1"/>
      <c r="P11" s="1"/>
    </row>
    <row r="12" spans="2:16">
      <c r="B12" s="5">
        <v>0.32860060000000002</v>
      </c>
      <c r="C12" s="5">
        <v>-0.39169928999999998</v>
      </c>
      <c r="D12" s="5">
        <v>0.49647179000000002</v>
      </c>
      <c r="E12" s="1">
        <f t="shared" si="0"/>
        <v>0.32860060000000002</v>
      </c>
      <c r="F12" s="1">
        <f t="shared" si="1"/>
        <v>-0.49369928999999996</v>
      </c>
      <c r="G12" s="1">
        <f t="shared" si="2"/>
        <v>0.21422179000000002</v>
      </c>
      <c r="H12" s="1">
        <f t="shared" si="3"/>
        <v>0.27500000000000002</v>
      </c>
      <c r="I12" s="3">
        <v>-0.54320000000000002</v>
      </c>
      <c r="J12" s="3">
        <v>0.1522</v>
      </c>
      <c r="K12" s="1">
        <f t="shared" si="4"/>
        <v>5.3600599999999998E-2</v>
      </c>
      <c r="L12" s="4">
        <f t="shared" si="5"/>
        <v>4.9500710000000059E-2</v>
      </c>
      <c r="M12" s="1">
        <f t="shared" si="6"/>
        <v>6.2021790000000021E-2</v>
      </c>
      <c r="N12" s="1"/>
      <c r="O12" s="1"/>
      <c r="P12" s="1"/>
    </row>
    <row r="13" spans="2:16">
      <c r="B13" s="5">
        <v>0.32159135999999999</v>
      </c>
      <c r="C13" s="5">
        <v>-0.39127849999999997</v>
      </c>
      <c r="D13" s="5">
        <v>0.59822980999999997</v>
      </c>
      <c r="E13" s="1">
        <f t="shared" si="0"/>
        <v>0.32159135999999999</v>
      </c>
      <c r="F13" s="1">
        <f t="shared" si="1"/>
        <v>-0.49327849999999995</v>
      </c>
      <c r="G13" s="1">
        <f t="shared" si="2"/>
        <v>0.31597980999999997</v>
      </c>
      <c r="H13" s="1">
        <f t="shared" si="3"/>
        <v>0.27500000000000002</v>
      </c>
      <c r="I13" s="3">
        <v>-0.54320000000000002</v>
      </c>
      <c r="J13" s="3">
        <v>0.25419999999999898</v>
      </c>
      <c r="K13" s="1">
        <f t="shared" si="4"/>
        <v>4.6591359999999971E-2</v>
      </c>
      <c r="L13" s="4">
        <f t="shared" si="5"/>
        <v>4.9921500000000063E-2</v>
      </c>
      <c r="M13" s="1">
        <f t="shared" si="6"/>
        <v>6.177981000000099E-2</v>
      </c>
      <c r="N13" s="1"/>
      <c r="O13" s="1"/>
      <c r="P13" s="1"/>
    </row>
    <row r="14" spans="2:16">
      <c r="B14" s="5">
        <v>0.31465082999999999</v>
      </c>
      <c r="C14" s="5">
        <v>-0.39086184000000002</v>
      </c>
      <c r="D14" s="5">
        <v>0.69899018999999996</v>
      </c>
      <c r="E14" s="1">
        <f t="shared" si="0"/>
        <v>0.31465082999999999</v>
      </c>
      <c r="F14" s="1">
        <f t="shared" si="1"/>
        <v>-0.49286184</v>
      </c>
      <c r="G14" s="1">
        <f t="shared" si="2"/>
        <v>0.41674018999999995</v>
      </c>
      <c r="H14" s="1">
        <f t="shared" si="3"/>
        <v>0.27500000000000002</v>
      </c>
      <c r="I14" s="3">
        <v>-0.54320000000000002</v>
      </c>
      <c r="J14" s="3">
        <v>0.35520000000000002</v>
      </c>
      <c r="K14" s="1">
        <f t="shared" si="4"/>
        <v>3.965082999999997E-2</v>
      </c>
      <c r="L14" s="4">
        <f t="shared" si="5"/>
        <v>5.0338160000000021E-2</v>
      </c>
      <c r="M14" s="1">
        <f t="shared" si="6"/>
        <v>6.1540189999999939E-2</v>
      </c>
      <c r="N14" s="1"/>
      <c r="O14" s="1"/>
      <c r="P14" s="1"/>
    </row>
    <row r="15" spans="2:16">
      <c r="B15" s="5">
        <v>0.30764159000000002</v>
      </c>
      <c r="C15" s="5">
        <v>-0.39044105000000001</v>
      </c>
      <c r="D15" s="5">
        <v>0.80074820999999996</v>
      </c>
      <c r="E15" s="1">
        <f t="shared" si="0"/>
        <v>0.30764159000000002</v>
      </c>
      <c r="F15" s="1">
        <f t="shared" si="1"/>
        <v>-0.49244104999999999</v>
      </c>
      <c r="G15" s="1">
        <f t="shared" si="2"/>
        <v>0.51849820999999996</v>
      </c>
      <c r="H15" s="1">
        <f t="shared" si="3"/>
        <v>0.27500000000000002</v>
      </c>
      <c r="I15" s="3">
        <v>-0.54320000000000002</v>
      </c>
      <c r="J15" s="3">
        <v>0.457199999999999</v>
      </c>
      <c r="K15" s="1">
        <f t="shared" si="4"/>
        <v>3.2641589999999998E-2</v>
      </c>
      <c r="L15" s="4">
        <f t="shared" si="5"/>
        <v>5.0758950000000025E-2</v>
      </c>
      <c r="M15" s="1">
        <f t="shared" si="6"/>
        <v>6.1298210000000963E-2</v>
      </c>
      <c r="N15" s="1"/>
      <c r="O15" s="1"/>
      <c r="P15" s="1"/>
    </row>
    <row r="16" spans="2:16">
      <c r="B16" s="5">
        <v>0.34925673000000002</v>
      </c>
      <c r="C16" s="5">
        <v>-0.46789072999999998</v>
      </c>
      <c r="D16" s="5">
        <v>0.39596712000000001</v>
      </c>
      <c r="E16" s="1">
        <f t="shared" si="0"/>
        <v>0.34925673000000002</v>
      </c>
      <c r="F16" s="1">
        <f t="shared" si="1"/>
        <v>-0.56989073000000001</v>
      </c>
      <c r="G16" s="1">
        <f t="shared" si="2"/>
        <v>0.11371712</v>
      </c>
      <c r="H16" s="1">
        <f t="shared" si="3"/>
        <v>0.27500000000000002</v>
      </c>
      <c r="I16" s="3">
        <v>-0.62019999999999997</v>
      </c>
      <c r="J16" s="3">
        <v>5.0200000000000002E-2</v>
      </c>
      <c r="K16" s="1">
        <f t="shared" si="4"/>
        <v>7.4256729999999993E-2</v>
      </c>
      <c r="L16" s="4">
        <f t="shared" si="5"/>
        <v>5.0309269999999962E-2</v>
      </c>
      <c r="M16" s="1">
        <f t="shared" si="6"/>
        <v>6.351712000000001E-2</v>
      </c>
      <c r="N16" s="1"/>
      <c r="O16" s="1"/>
      <c r="P16" s="1"/>
    </row>
    <row r="17" spans="2:16">
      <c r="B17" s="5">
        <v>0.34224748999999999</v>
      </c>
      <c r="C17" s="5">
        <v>-0.46746993999999997</v>
      </c>
      <c r="D17" s="5">
        <v>0.49772514000000001</v>
      </c>
      <c r="E17" s="1">
        <f t="shared" si="0"/>
        <v>0.34224748999999999</v>
      </c>
      <c r="F17" s="1">
        <f t="shared" si="1"/>
        <v>-0.56946993999999995</v>
      </c>
      <c r="G17" s="1">
        <f t="shared" si="2"/>
        <v>0.21547514000000001</v>
      </c>
      <c r="H17" s="1">
        <f t="shared" si="3"/>
        <v>0.27500000000000002</v>
      </c>
      <c r="I17" s="3">
        <v>-0.62019999999999997</v>
      </c>
      <c r="J17" s="3">
        <v>0.1522</v>
      </c>
      <c r="K17" s="1">
        <f t="shared" si="4"/>
        <v>6.7247489999999965E-2</v>
      </c>
      <c r="L17" s="4">
        <f t="shared" si="5"/>
        <v>5.0730060000000021E-2</v>
      </c>
      <c r="M17" s="1">
        <f t="shared" si="6"/>
        <v>6.3275140000000007E-2</v>
      </c>
      <c r="N17" s="1"/>
      <c r="O17" s="1"/>
      <c r="P17" s="1"/>
    </row>
    <row r="18" spans="2:16">
      <c r="B18" s="5">
        <v>0.33523824000000002</v>
      </c>
      <c r="C18" s="5">
        <v>-0.46704915000000002</v>
      </c>
      <c r="D18" s="5">
        <v>0.59948314999999996</v>
      </c>
      <c r="E18" s="1">
        <f t="shared" si="0"/>
        <v>0.33523824000000002</v>
      </c>
      <c r="F18" s="1">
        <f t="shared" si="1"/>
        <v>-0.56904915</v>
      </c>
      <c r="G18" s="1">
        <f t="shared" si="2"/>
        <v>0.31723314999999996</v>
      </c>
      <c r="H18" s="1">
        <f t="shared" si="3"/>
        <v>0.27500000000000002</v>
      </c>
      <c r="I18" s="3">
        <v>-0.62019999999999997</v>
      </c>
      <c r="J18" s="3">
        <v>0.25419999999999898</v>
      </c>
      <c r="K18" s="1">
        <f t="shared" si="4"/>
        <v>6.0238239999999998E-2</v>
      </c>
      <c r="L18" s="4">
        <f t="shared" si="5"/>
        <v>5.115084999999997E-2</v>
      </c>
      <c r="M18" s="1">
        <f t="shared" si="6"/>
        <v>6.3033150000000981E-2</v>
      </c>
      <c r="N18" s="1"/>
      <c r="O18" s="1"/>
      <c r="P18" s="1"/>
    </row>
    <row r="19" spans="2:16">
      <c r="B19" s="5">
        <v>0.32829772000000002</v>
      </c>
      <c r="C19" s="5">
        <v>-0.46663249000000001</v>
      </c>
      <c r="D19" s="5">
        <v>0.70024354</v>
      </c>
      <c r="E19" s="1">
        <f t="shared" si="0"/>
        <v>0.32829772000000002</v>
      </c>
      <c r="F19" s="1">
        <f t="shared" si="1"/>
        <v>-0.56863249000000005</v>
      </c>
      <c r="G19" s="1">
        <f t="shared" si="2"/>
        <v>0.41799354</v>
      </c>
      <c r="H19" s="1">
        <f t="shared" si="3"/>
        <v>0.27500000000000002</v>
      </c>
      <c r="I19" s="3">
        <v>-0.62019999999999997</v>
      </c>
      <c r="J19" s="3">
        <v>0.35520000000000002</v>
      </c>
      <c r="K19" s="1">
        <f t="shared" si="4"/>
        <v>5.3297719999999993E-2</v>
      </c>
      <c r="L19" s="4">
        <f t="shared" si="5"/>
        <v>5.1567509999999928E-2</v>
      </c>
      <c r="M19" s="1">
        <f t="shared" si="6"/>
        <v>6.2793539999999981E-2</v>
      </c>
      <c r="N19" s="1"/>
      <c r="O19" s="1"/>
      <c r="P19" s="1"/>
    </row>
    <row r="20" spans="2:16">
      <c r="B20" s="5">
        <v>0.32128847999999999</v>
      </c>
      <c r="C20" s="5">
        <v>-0.46621170000000001</v>
      </c>
      <c r="D20" s="5">
        <v>0.80200154999999995</v>
      </c>
      <c r="E20" s="1">
        <f t="shared" si="0"/>
        <v>0.32128847999999999</v>
      </c>
      <c r="F20" s="1">
        <f t="shared" si="1"/>
        <v>-0.56821169999999999</v>
      </c>
      <c r="G20" s="1">
        <f t="shared" si="2"/>
        <v>0.51975154999999995</v>
      </c>
      <c r="H20" s="1">
        <f t="shared" si="3"/>
        <v>0.27500000000000002</v>
      </c>
      <c r="I20" s="3">
        <v>-0.62019999999999997</v>
      </c>
      <c r="J20" s="3">
        <v>0.457199999999999</v>
      </c>
      <c r="K20" s="1">
        <f t="shared" si="4"/>
        <v>4.6288479999999965E-2</v>
      </c>
      <c r="L20" s="4">
        <f t="shared" si="5"/>
        <v>5.1988299999999987E-2</v>
      </c>
      <c r="M20" s="1">
        <f t="shared" si="6"/>
        <v>6.2551550000000955E-2</v>
      </c>
      <c r="N20" s="1"/>
      <c r="O20" s="1"/>
      <c r="P20" s="1"/>
    </row>
    <row r="21" spans="2:16">
      <c r="B21" s="5">
        <v>0.36272639000000001</v>
      </c>
      <c r="C21" s="5">
        <v>-0.54267734999999995</v>
      </c>
      <c r="D21" s="5">
        <v>0.39720419000000001</v>
      </c>
      <c r="E21" s="1">
        <f t="shared" si="0"/>
        <v>0.36272639000000001</v>
      </c>
      <c r="F21" s="1">
        <f t="shared" si="1"/>
        <v>-0.64467734999999993</v>
      </c>
      <c r="G21" s="1">
        <f t="shared" si="2"/>
        <v>0.11495419000000001</v>
      </c>
      <c r="H21" s="1">
        <f t="shared" si="3"/>
        <v>0.27500000000000002</v>
      </c>
      <c r="I21" s="3">
        <v>-0.69620000000000004</v>
      </c>
      <c r="J21" s="3">
        <v>5.0200000000000002E-2</v>
      </c>
      <c r="K21" s="1">
        <f t="shared" si="4"/>
        <v>8.7726389999999987E-2</v>
      </c>
      <c r="L21" s="4">
        <f t="shared" si="5"/>
        <v>5.1522650000000114E-2</v>
      </c>
      <c r="M21" s="1">
        <f t="shared" si="6"/>
        <v>6.4754190000000017E-2</v>
      </c>
      <c r="N21" s="1"/>
      <c r="O21" s="1"/>
      <c r="P21" s="1"/>
    </row>
    <row r="22" spans="2:16">
      <c r="B22" s="5">
        <v>0.35571713999999999</v>
      </c>
      <c r="C22" s="5">
        <v>-0.54225656</v>
      </c>
      <c r="D22" s="5">
        <v>0.49896220000000002</v>
      </c>
      <c r="E22" s="1">
        <f t="shared" si="0"/>
        <v>0.35571713999999999</v>
      </c>
      <c r="F22" s="1">
        <f t="shared" si="1"/>
        <v>-0.64425655999999998</v>
      </c>
      <c r="G22" s="1">
        <f t="shared" si="2"/>
        <v>0.21671220000000002</v>
      </c>
      <c r="H22" s="1">
        <f t="shared" si="3"/>
        <v>0.27500000000000002</v>
      </c>
      <c r="I22" s="3">
        <v>-0.69620000000000004</v>
      </c>
      <c r="J22" s="3">
        <v>0.1522</v>
      </c>
      <c r="K22" s="1">
        <f t="shared" si="4"/>
        <v>8.0717139999999965E-2</v>
      </c>
      <c r="L22" s="4">
        <f t="shared" si="5"/>
        <v>5.1943440000000063E-2</v>
      </c>
      <c r="M22" s="1">
        <f t="shared" si="6"/>
        <v>6.451220000000002E-2</v>
      </c>
      <c r="N22" s="1"/>
      <c r="O22" s="1"/>
      <c r="P22" s="1"/>
    </row>
    <row r="23" spans="2:16">
      <c r="B23" s="5">
        <v>0.34870790000000002</v>
      </c>
      <c r="C23" s="5">
        <v>-0.54183577000000005</v>
      </c>
      <c r="D23" s="5">
        <v>0.60072022000000003</v>
      </c>
      <c r="E23" s="1">
        <f t="shared" si="0"/>
        <v>0.34870790000000002</v>
      </c>
      <c r="F23" s="1">
        <f t="shared" si="1"/>
        <v>-0.64383577000000003</v>
      </c>
      <c r="G23" s="1">
        <f t="shared" si="2"/>
        <v>0.31847022000000003</v>
      </c>
      <c r="H23" s="1">
        <f t="shared" si="3"/>
        <v>0.27500000000000002</v>
      </c>
      <c r="I23" s="3">
        <v>-0.69620000000000004</v>
      </c>
      <c r="J23" s="3">
        <v>0.25419999999999898</v>
      </c>
      <c r="K23" s="1">
        <f t="shared" si="4"/>
        <v>7.3707899999999993E-2</v>
      </c>
      <c r="L23" s="4">
        <f t="shared" si="5"/>
        <v>5.2364230000000012E-2</v>
      </c>
      <c r="M23" s="1">
        <f t="shared" si="6"/>
        <v>6.4270220000001044E-2</v>
      </c>
      <c r="N23" s="1"/>
      <c r="O23" s="1"/>
      <c r="P23" s="1"/>
    </row>
    <row r="24" spans="2:16">
      <c r="B24" s="5">
        <v>0.34176738000000001</v>
      </c>
      <c r="C24" s="5">
        <v>-0.54141910999999998</v>
      </c>
      <c r="D24" s="5">
        <v>0.70148060000000001</v>
      </c>
      <c r="E24" s="1">
        <f t="shared" si="0"/>
        <v>0.34176738000000001</v>
      </c>
      <c r="F24" s="1">
        <f t="shared" si="1"/>
        <v>-0.64341910999999996</v>
      </c>
      <c r="G24" s="1">
        <f t="shared" si="2"/>
        <v>0.41923060000000001</v>
      </c>
      <c r="H24" s="1">
        <f t="shared" si="3"/>
        <v>0.27500000000000002</v>
      </c>
      <c r="I24" s="3">
        <v>-0.69620000000000004</v>
      </c>
      <c r="J24" s="3">
        <v>0.35520000000000002</v>
      </c>
      <c r="K24" s="1">
        <f t="shared" si="4"/>
        <v>6.6767379999999987E-2</v>
      </c>
      <c r="L24" s="4">
        <f t="shared" si="5"/>
        <v>5.278089000000008E-2</v>
      </c>
      <c r="M24" s="1">
        <f t="shared" si="6"/>
        <v>6.4030599999999993E-2</v>
      </c>
      <c r="N24" s="1"/>
      <c r="O24" s="1"/>
      <c r="P24" s="1"/>
    </row>
    <row r="25" spans="2:16">
      <c r="B25" s="5">
        <v>0.33475812999999999</v>
      </c>
      <c r="C25" s="5">
        <v>-0.54099832000000003</v>
      </c>
      <c r="D25" s="5">
        <v>0.80323862000000001</v>
      </c>
      <c r="E25" s="1">
        <f t="shared" si="0"/>
        <v>0.33475812999999999</v>
      </c>
      <c r="F25" s="1">
        <f t="shared" si="1"/>
        <v>-0.64299832000000001</v>
      </c>
      <c r="G25" s="1">
        <f t="shared" si="2"/>
        <v>0.52098862000000001</v>
      </c>
      <c r="H25" s="1">
        <f t="shared" si="3"/>
        <v>0.27500000000000002</v>
      </c>
      <c r="I25" s="3">
        <v>-0.69620000000000004</v>
      </c>
      <c r="J25" s="3">
        <v>0.457199999999999</v>
      </c>
      <c r="K25" s="1">
        <f t="shared" si="4"/>
        <v>5.9758129999999965E-2</v>
      </c>
      <c r="L25" s="4">
        <f t="shared" si="5"/>
        <v>5.3201680000000029E-2</v>
      </c>
      <c r="M25" s="1">
        <f t="shared" si="6"/>
        <v>6.3788620000001017E-2</v>
      </c>
      <c r="N25" s="1"/>
      <c r="O25" s="1"/>
      <c r="P25" s="1"/>
    </row>
    <row r="26" spans="2:16">
      <c r="B26" s="5">
        <v>0.37619604000000001</v>
      </c>
      <c r="C26" s="5">
        <v>-0.61746396000000003</v>
      </c>
      <c r="D26" s="5">
        <v>0.39844126000000002</v>
      </c>
      <c r="E26" s="1">
        <f t="shared" si="0"/>
        <v>0.37619604000000001</v>
      </c>
      <c r="F26" s="1">
        <f t="shared" si="1"/>
        <v>-0.71946396000000001</v>
      </c>
      <c r="G26" s="1">
        <f t="shared" si="2"/>
        <v>0.11619126000000002</v>
      </c>
      <c r="H26" s="1">
        <f t="shared" si="3"/>
        <v>0.27500000000000002</v>
      </c>
      <c r="I26" s="3">
        <v>-0.772199999999999</v>
      </c>
      <c r="J26" s="3">
        <v>5.0200000000000002E-2</v>
      </c>
      <c r="K26" s="1">
        <f t="shared" si="4"/>
        <v>0.10119603999999999</v>
      </c>
      <c r="L26" s="4">
        <f t="shared" si="5"/>
        <v>5.2736039999998985E-2</v>
      </c>
      <c r="M26" s="1">
        <f t="shared" si="6"/>
        <v>6.5991260000000024E-2</v>
      </c>
      <c r="N26" s="1"/>
      <c r="O26" s="1"/>
      <c r="P26" s="1"/>
    </row>
    <row r="27" spans="2:16">
      <c r="B27" s="5">
        <v>0.36918679999999998</v>
      </c>
      <c r="C27" s="5">
        <v>-0.61704318000000002</v>
      </c>
      <c r="D27" s="5">
        <v>0.50019926999999997</v>
      </c>
      <c r="E27" s="1">
        <f t="shared" si="0"/>
        <v>0.36918679999999998</v>
      </c>
      <c r="F27" s="1">
        <f t="shared" si="1"/>
        <v>-0.71904318</v>
      </c>
      <c r="G27" s="1">
        <f t="shared" si="2"/>
        <v>0.21794926999999997</v>
      </c>
      <c r="H27" s="1">
        <f t="shared" si="3"/>
        <v>0.27500000000000002</v>
      </c>
      <c r="I27" s="3">
        <v>-0.772199999999999</v>
      </c>
      <c r="J27" s="3">
        <v>0.1522</v>
      </c>
      <c r="K27" s="1">
        <f t="shared" si="4"/>
        <v>9.4186799999999959E-2</v>
      </c>
      <c r="L27" s="4">
        <f t="shared" si="5"/>
        <v>5.3156819999998994E-2</v>
      </c>
      <c r="M27" s="1">
        <f t="shared" si="6"/>
        <v>6.5749269999999971E-2</v>
      </c>
      <c r="N27" s="1"/>
      <c r="O27" s="1"/>
      <c r="P27" s="1"/>
    </row>
    <row r="28" spans="2:16">
      <c r="B28" s="5">
        <v>0.36217756000000001</v>
      </c>
      <c r="C28" s="5">
        <v>-0.61662238999999996</v>
      </c>
      <c r="D28" s="5">
        <v>0.60195728000000004</v>
      </c>
      <c r="E28" s="1">
        <f t="shared" si="0"/>
        <v>0.36217756000000001</v>
      </c>
      <c r="F28" s="1">
        <f t="shared" si="1"/>
        <v>-0.71862238999999994</v>
      </c>
      <c r="G28" s="1">
        <f t="shared" si="2"/>
        <v>0.31970728000000004</v>
      </c>
      <c r="H28" s="1">
        <f t="shared" si="3"/>
        <v>0.27500000000000002</v>
      </c>
      <c r="I28" s="3">
        <v>-0.772199999999999</v>
      </c>
      <c r="J28" s="3">
        <v>0.25419999999999898</v>
      </c>
      <c r="K28" s="1">
        <f t="shared" si="4"/>
        <v>8.7177559999999987E-2</v>
      </c>
      <c r="L28" s="4">
        <f t="shared" si="5"/>
        <v>5.3577609999999054E-2</v>
      </c>
      <c r="M28" s="1">
        <f t="shared" si="6"/>
        <v>6.5507280000001056E-2</v>
      </c>
      <c r="N28" s="1"/>
      <c r="O28" s="1"/>
      <c r="P28" s="1"/>
    </row>
    <row r="29" spans="2:16">
      <c r="B29" s="5">
        <v>0.35523703000000001</v>
      </c>
      <c r="C29" s="5">
        <v>-0.61620573000000001</v>
      </c>
      <c r="D29" s="5">
        <v>0.70271766999999996</v>
      </c>
      <c r="E29" s="1">
        <f t="shared" si="0"/>
        <v>0.35523703000000001</v>
      </c>
      <c r="F29" s="1">
        <f t="shared" si="1"/>
        <v>-0.71820572999999999</v>
      </c>
      <c r="G29" s="1">
        <f t="shared" si="2"/>
        <v>0.42046766999999996</v>
      </c>
      <c r="H29" s="1">
        <f t="shared" si="3"/>
        <v>0.27500000000000002</v>
      </c>
      <c r="I29" s="3">
        <v>-0.772199999999999</v>
      </c>
      <c r="J29" s="3">
        <v>0.35520000000000002</v>
      </c>
      <c r="K29" s="1">
        <f t="shared" si="4"/>
        <v>8.0237029999999987E-2</v>
      </c>
      <c r="L29" s="4">
        <f t="shared" si="5"/>
        <v>5.3994269999999012E-2</v>
      </c>
      <c r="M29" s="1">
        <f t="shared" si="6"/>
        <v>6.5267669999999944E-2</v>
      </c>
      <c r="N29" s="1"/>
      <c r="O29" s="1"/>
      <c r="P29" s="1"/>
    </row>
    <row r="30" spans="2:16">
      <c r="B30" s="5">
        <v>0.34822778999999998</v>
      </c>
      <c r="C30" s="5">
        <v>-0.61578493999999995</v>
      </c>
      <c r="D30" s="5">
        <v>0.80447568000000003</v>
      </c>
      <c r="E30" s="1">
        <f t="shared" si="0"/>
        <v>0.34822778999999998</v>
      </c>
      <c r="F30" s="1">
        <f t="shared" si="1"/>
        <v>-0.71778493999999993</v>
      </c>
      <c r="G30" s="1">
        <f t="shared" si="2"/>
        <v>0.52222568000000003</v>
      </c>
      <c r="H30" s="1">
        <f t="shared" si="3"/>
        <v>0.27500000000000002</v>
      </c>
      <c r="I30" s="3">
        <v>-0.772199999999999</v>
      </c>
      <c r="J30" s="3">
        <v>0.457199999999999</v>
      </c>
      <c r="K30" s="1">
        <f t="shared" si="4"/>
        <v>7.3227789999999959E-2</v>
      </c>
      <c r="L30" s="4">
        <f t="shared" si="5"/>
        <v>5.4415059999999071E-2</v>
      </c>
      <c r="M30" s="1">
        <f t="shared" si="6"/>
        <v>6.5025680000001029E-2</v>
      </c>
      <c r="N30" s="1"/>
      <c r="O30" s="1"/>
      <c r="P30" s="1"/>
    </row>
    <row r="31" spans="2:16">
      <c r="B31" s="5">
        <v>0.3896657</v>
      </c>
      <c r="C31" s="5">
        <v>-0.69225057999999995</v>
      </c>
      <c r="D31" s="5">
        <v>0.39967831999999998</v>
      </c>
      <c r="E31" s="1">
        <f t="shared" si="0"/>
        <v>0.3896657</v>
      </c>
      <c r="F31" s="1">
        <f t="shared" si="1"/>
        <v>-0.79425057999999993</v>
      </c>
      <c r="G31" s="1">
        <f t="shared" si="2"/>
        <v>0.11742831999999997</v>
      </c>
      <c r="H31" s="1">
        <f t="shared" si="3"/>
        <v>0.27500000000000002</v>
      </c>
      <c r="I31" s="3">
        <v>-0.84819999999999995</v>
      </c>
      <c r="J31" s="3">
        <v>5.0200000000000002E-2</v>
      </c>
      <c r="K31" s="1">
        <f t="shared" si="4"/>
        <v>0.11466569999999998</v>
      </c>
      <c r="L31" s="4">
        <f t="shared" si="5"/>
        <v>5.3949420000000026E-2</v>
      </c>
      <c r="M31" s="1">
        <f t="shared" si="6"/>
        <v>6.722831999999998E-2</v>
      </c>
      <c r="N31" s="1"/>
      <c r="O31" s="1"/>
      <c r="P31" s="1"/>
    </row>
    <row r="32" spans="2:16">
      <c r="B32" s="5">
        <v>0.38265645999999998</v>
      </c>
      <c r="C32" s="5">
        <v>-0.69182979</v>
      </c>
      <c r="D32" s="5">
        <v>0.50143634000000004</v>
      </c>
      <c r="E32" s="1">
        <f t="shared" si="0"/>
        <v>0.38265645999999998</v>
      </c>
      <c r="F32" s="1">
        <f t="shared" si="1"/>
        <v>-0.79382978999999998</v>
      </c>
      <c r="G32" s="1">
        <f t="shared" si="2"/>
        <v>0.21918634000000004</v>
      </c>
      <c r="H32" s="1">
        <f t="shared" si="3"/>
        <v>0.27500000000000002</v>
      </c>
      <c r="I32" s="3">
        <v>-0.84819999999999995</v>
      </c>
      <c r="J32" s="3">
        <v>0.1522</v>
      </c>
      <c r="K32" s="1">
        <f t="shared" si="4"/>
        <v>0.10765645999999995</v>
      </c>
      <c r="L32" s="4">
        <f t="shared" si="5"/>
        <v>5.4370209999999974E-2</v>
      </c>
      <c r="M32" s="1">
        <f t="shared" si="6"/>
        <v>6.6986340000000033E-2</v>
      </c>
      <c r="N32" s="1"/>
      <c r="O32" s="1"/>
      <c r="P32" s="1"/>
    </row>
    <row r="33" spans="2:16">
      <c r="B33" s="5">
        <v>0.37564721000000001</v>
      </c>
      <c r="C33" s="5">
        <v>-0.69140900000000005</v>
      </c>
      <c r="D33" s="5">
        <v>0.60319434999999999</v>
      </c>
      <c r="E33" s="1">
        <f t="shared" si="0"/>
        <v>0.37564721000000001</v>
      </c>
      <c r="F33" s="1">
        <f t="shared" si="1"/>
        <v>-0.79340900000000003</v>
      </c>
      <c r="G33" s="1">
        <f t="shared" si="2"/>
        <v>0.32094434999999999</v>
      </c>
      <c r="H33" s="1">
        <f t="shared" si="3"/>
        <v>0.27500000000000002</v>
      </c>
      <c r="I33" s="3">
        <v>-0.84819999999999995</v>
      </c>
      <c r="J33" s="3">
        <v>0.25419999999999898</v>
      </c>
      <c r="K33" s="1">
        <f t="shared" si="4"/>
        <v>0.10064720999999999</v>
      </c>
      <c r="L33" s="4">
        <f t="shared" si="5"/>
        <v>5.4790999999999923E-2</v>
      </c>
      <c r="M33" s="1">
        <f t="shared" si="6"/>
        <v>6.6744350000001007E-2</v>
      </c>
      <c r="N33" s="1"/>
      <c r="O33" s="1"/>
      <c r="P33" s="1"/>
    </row>
    <row r="34" spans="2:16">
      <c r="B34" s="5">
        <v>0.36870669</v>
      </c>
      <c r="C34" s="5">
        <v>-0.69099233999999998</v>
      </c>
      <c r="D34" s="5">
        <v>0.70395474000000002</v>
      </c>
      <c r="E34" s="1">
        <f t="shared" si="0"/>
        <v>0.36870669</v>
      </c>
      <c r="F34" s="1">
        <f t="shared" ref="F34:F50" si="7">C34+$O$2</f>
        <v>-0.79299233999999996</v>
      </c>
      <c r="G34" s="1">
        <f t="shared" ref="G34:G50" si="8">D34-$P$2</f>
        <v>0.42170474000000002</v>
      </c>
      <c r="H34" s="1">
        <f t="shared" ref="H34:H50" si="9">$N$2</f>
        <v>0.27500000000000002</v>
      </c>
      <c r="I34" s="3">
        <v>-0.84819999999999995</v>
      </c>
      <c r="J34" s="3">
        <v>0.35520000000000002</v>
      </c>
      <c r="K34" s="1">
        <f t="shared" ref="K34:K50" si="10">ABS(E34-$N$2)</f>
        <v>9.3706689999999981E-2</v>
      </c>
      <c r="L34" s="4">
        <f t="shared" si="5"/>
        <v>5.5207659999999992E-2</v>
      </c>
      <c r="M34" s="1">
        <f t="shared" si="6"/>
        <v>6.6504740000000007E-2</v>
      </c>
      <c r="N34" s="1"/>
      <c r="O34" s="1"/>
      <c r="P34" s="1"/>
    </row>
    <row r="35" spans="2:16">
      <c r="B35" s="5">
        <v>0.36169743999999998</v>
      </c>
      <c r="C35" s="5">
        <v>-0.69057155000000003</v>
      </c>
      <c r="D35" s="5">
        <v>0.80571274999999998</v>
      </c>
      <c r="E35" s="1">
        <f t="shared" si="0"/>
        <v>0.36169743999999998</v>
      </c>
      <c r="F35" s="1">
        <f t="shared" si="7"/>
        <v>-0.79257155000000001</v>
      </c>
      <c r="G35" s="1">
        <f t="shared" si="8"/>
        <v>0.52346274999999998</v>
      </c>
      <c r="H35" s="1">
        <f t="shared" si="9"/>
        <v>0.27500000000000002</v>
      </c>
      <c r="I35" s="3">
        <v>-0.84819999999999995</v>
      </c>
      <c r="J35" s="3">
        <v>0.457199999999999</v>
      </c>
      <c r="K35" s="1">
        <f t="shared" si="10"/>
        <v>8.6697439999999959E-2</v>
      </c>
      <c r="L35" s="4">
        <f t="shared" si="5"/>
        <v>5.562844999999994E-2</v>
      </c>
      <c r="M35" s="1">
        <f t="shared" si="6"/>
        <v>6.6262750000000981E-2</v>
      </c>
      <c r="N35" s="1"/>
      <c r="O35" s="1"/>
      <c r="P35" s="1"/>
    </row>
    <row r="36" spans="2:16">
      <c r="B36" s="5">
        <v>0.40313536</v>
      </c>
      <c r="C36" s="5">
        <v>-0.76703719999999997</v>
      </c>
      <c r="D36" s="5">
        <v>0.40091538999999998</v>
      </c>
      <c r="E36" s="1">
        <f t="shared" si="0"/>
        <v>0.40313536</v>
      </c>
      <c r="F36" s="1">
        <f t="shared" si="7"/>
        <v>-0.86903719999999995</v>
      </c>
      <c r="G36" s="1">
        <f t="shared" si="8"/>
        <v>0.11866538999999998</v>
      </c>
      <c r="H36" s="1">
        <f t="shared" si="9"/>
        <v>0.27500000000000002</v>
      </c>
      <c r="I36" s="3">
        <v>-0.92420000000000002</v>
      </c>
      <c r="J36" s="3">
        <v>5.0200000000000002E-2</v>
      </c>
      <c r="K36" s="1">
        <f t="shared" si="10"/>
        <v>0.12813535999999998</v>
      </c>
      <c r="L36" s="4">
        <f t="shared" si="5"/>
        <v>5.5162800000000067E-2</v>
      </c>
      <c r="M36" s="1">
        <f t="shared" si="6"/>
        <v>6.8465389999999987E-2</v>
      </c>
      <c r="N36" s="1"/>
      <c r="O36" s="1"/>
      <c r="P36" s="1"/>
    </row>
    <row r="37" spans="2:16">
      <c r="B37" s="5">
        <v>0.39612610999999998</v>
      </c>
      <c r="C37" s="5">
        <v>-0.76661641000000003</v>
      </c>
      <c r="D37" s="5">
        <v>0.50267340000000005</v>
      </c>
      <c r="E37" s="1">
        <f t="shared" si="0"/>
        <v>0.39612610999999998</v>
      </c>
      <c r="F37" s="1">
        <f t="shared" si="7"/>
        <v>-0.86861641000000001</v>
      </c>
      <c r="G37" s="1">
        <f t="shared" si="8"/>
        <v>0.22042340000000005</v>
      </c>
      <c r="H37" s="1">
        <f t="shared" si="9"/>
        <v>0.27500000000000002</v>
      </c>
      <c r="I37" s="3">
        <v>-0.92420000000000002</v>
      </c>
      <c r="J37" s="3">
        <v>0.1522</v>
      </c>
      <c r="K37" s="1">
        <f t="shared" si="10"/>
        <v>0.12112610999999995</v>
      </c>
      <c r="L37" s="4">
        <f t="shared" si="5"/>
        <v>5.5583590000000016E-2</v>
      </c>
      <c r="M37" s="1">
        <f t="shared" si="6"/>
        <v>6.8223400000000045E-2</v>
      </c>
      <c r="N37" s="1"/>
      <c r="O37" s="1"/>
      <c r="P37" s="1"/>
    </row>
    <row r="38" spans="2:16">
      <c r="B38" s="5">
        <v>0.38911687</v>
      </c>
      <c r="C38" s="5">
        <v>-0.76619561999999997</v>
      </c>
      <c r="D38" s="5">
        <v>0.60443142000000005</v>
      </c>
      <c r="E38" s="1">
        <f t="shared" si="0"/>
        <v>0.38911687</v>
      </c>
      <c r="F38" s="1">
        <f t="shared" si="7"/>
        <v>-0.86819561999999995</v>
      </c>
      <c r="G38" s="1">
        <f t="shared" si="8"/>
        <v>0.32218142000000005</v>
      </c>
      <c r="H38" s="1">
        <f t="shared" si="9"/>
        <v>0.27500000000000002</v>
      </c>
      <c r="I38" s="3">
        <v>-0.92420000000000002</v>
      </c>
      <c r="J38" s="3">
        <v>0.25419999999999898</v>
      </c>
      <c r="K38" s="1">
        <f t="shared" si="10"/>
        <v>0.11411686999999998</v>
      </c>
      <c r="L38" s="4">
        <f t="shared" si="5"/>
        <v>5.6004380000000076E-2</v>
      </c>
      <c r="M38" s="1">
        <f t="shared" si="6"/>
        <v>6.7981420000001069E-2</v>
      </c>
      <c r="N38" s="1"/>
      <c r="O38" s="1"/>
      <c r="P38" s="1"/>
    </row>
    <row r="39" spans="2:16">
      <c r="B39" s="5">
        <v>0.38217634</v>
      </c>
      <c r="C39" s="5">
        <v>-0.76577896000000001</v>
      </c>
      <c r="D39" s="5">
        <v>0.70519180000000004</v>
      </c>
      <c r="E39" s="1">
        <f t="shared" si="0"/>
        <v>0.38217634</v>
      </c>
      <c r="F39" s="1">
        <f t="shared" si="7"/>
        <v>-0.86777895999999999</v>
      </c>
      <c r="G39" s="1">
        <f t="shared" si="8"/>
        <v>0.42294180000000003</v>
      </c>
      <c r="H39" s="1">
        <f t="shared" si="9"/>
        <v>0.27500000000000002</v>
      </c>
      <c r="I39" s="3">
        <v>-0.92420000000000002</v>
      </c>
      <c r="J39" s="3">
        <v>0.35520000000000002</v>
      </c>
      <c r="K39" s="1">
        <f t="shared" si="10"/>
        <v>0.10717633999999998</v>
      </c>
      <c r="L39" s="4">
        <f t="shared" si="5"/>
        <v>5.6421040000000033E-2</v>
      </c>
      <c r="M39" s="1">
        <f t="shared" si="6"/>
        <v>6.7741800000000019E-2</v>
      </c>
      <c r="N39" s="1"/>
      <c r="O39" s="1"/>
      <c r="P39" s="1"/>
    </row>
    <row r="40" spans="2:16">
      <c r="B40" s="5">
        <v>0.37516709999999998</v>
      </c>
      <c r="C40" s="5">
        <v>-0.76535816999999995</v>
      </c>
      <c r="D40" s="5">
        <v>0.80694982000000004</v>
      </c>
      <c r="E40" s="1">
        <f t="shared" si="0"/>
        <v>0.37516709999999998</v>
      </c>
      <c r="F40" s="1">
        <f t="shared" si="7"/>
        <v>-0.86735816999999993</v>
      </c>
      <c r="G40" s="1">
        <f t="shared" si="8"/>
        <v>0.52469982000000004</v>
      </c>
      <c r="H40" s="1">
        <f t="shared" si="9"/>
        <v>0.27500000000000002</v>
      </c>
      <c r="I40" s="3">
        <v>-0.92420000000000002</v>
      </c>
      <c r="J40" s="3">
        <v>0.457199999999999</v>
      </c>
      <c r="K40" s="1">
        <f t="shared" si="10"/>
        <v>0.10016709999999995</v>
      </c>
      <c r="L40" s="4">
        <f t="shared" si="5"/>
        <v>5.6841830000000093E-2</v>
      </c>
      <c r="M40" s="1">
        <f t="shared" si="6"/>
        <v>6.7499820000001043E-2</v>
      </c>
      <c r="N40" s="1"/>
      <c r="O40" s="1"/>
      <c r="P40" s="1"/>
    </row>
    <row r="41" spans="2:16">
      <c r="B41" s="5">
        <v>0.41678224000000003</v>
      </c>
      <c r="C41" s="5">
        <v>-0.84280785000000003</v>
      </c>
      <c r="D41" s="5">
        <v>0.40216872999999997</v>
      </c>
      <c r="E41" s="1">
        <f t="shared" si="0"/>
        <v>0.41678224000000003</v>
      </c>
      <c r="F41" s="1">
        <f t="shared" si="7"/>
        <v>-0.94480785</v>
      </c>
      <c r="G41" s="1">
        <f t="shared" si="8"/>
        <v>0.11991872999999997</v>
      </c>
      <c r="H41" s="1">
        <f t="shared" si="9"/>
        <v>0.27500000000000002</v>
      </c>
      <c r="I41" s="3">
        <v>-1.0012000000000001</v>
      </c>
      <c r="J41" s="3">
        <v>5.0200000000000002E-2</v>
      </c>
      <c r="K41" s="1">
        <f t="shared" si="10"/>
        <v>0.14178224</v>
      </c>
      <c r="L41" s="4">
        <f t="shared" si="5"/>
        <v>5.6392150000000085E-2</v>
      </c>
      <c r="M41" s="1">
        <f t="shared" si="6"/>
        <v>6.9718729999999979E-2</v>
      </c>
      <c r="N41" s="1"/>
      <c r="O41" s="1"/>
      <c r="P41" s="1"/>
    </row>
    <row r="42" spans="2:16">
      <c r="B42" s="5">
        <v>0.409773</v>
      </c>
      <c r="C42" s="5">
        <v>-0.84238705999999997</v>
      </c>
      <c r="D42" s="5">
        <v>0.50392674999999998</v>
      </c>
      <c r="E42" s="1">
        <f t="shared" si="0"/>
        <v>0.409773</v>
      </c>
      <c r="F42" s="1">
        <f t="shared" si="7"/>
        <v>-0.94438705999999994</v>
      </c>
      <c r="G42" s="1">
        <f t="shared" si="8"/>
        <v>0.22167674999999998</v>
      </c>
      <c r="H42" s="1">
        <f t="shared" si="9"/>
        <v>0.27500000000000002</v>
      </c>
      <c r="I42" s="3">
        <v>-1.0012000000000001</v>
      </c>
      <c r="J42" s="3">
        <v>0.1522</v>
      </c>
      <c r="K42" s="1">
        <f t="shared" si="10"/>
        <v>0.13477299999999998</v>
      </c>
      <c r="L42" s="4">
        <f t="shared" si="5"/>
        <v>5.6812940000000145E-2</v>
      </c>
      <c r="M42" s="1">
        <f t="shared" si="6"/>
        <v>6.9476749999999976E-2</v>
      </c>
      <c r="N42" s="1"/>
      <c r="O42" s="1"/>
      <c r="P42" s="1"/>
    </row>
    <row r="43" spans="2:16">
      <c r="B43" s="5">
        <v>0.40276376000000003</v>
      </c>
      <c r="C43" s="5">
        <v>-0.84196627000000002</v>
      </c>
      <c r="D43" s="5">
        <v>0.60568476000000004</v>
      </c>
      <c r="E43" s="1">
        <f t="shared" si="0"/>
        <v>0.40276376000000003</v>
      </c>
      <c r="F43" s="1">
        <f t="shared" si="7"/>
        <v>-0.94396627</v>
      </c>
      <c r="G43" s="1">
        <f t="shared" si="8"/>
        <v>0.32343476000000004</v>
      </c>
      <c r="H43" s="1">
        <f t="shared" si="9"/>
        <v>0.27500000000000002</v>
      </c>
      <c r="I43" s="3">
        <v>-1.0012000000000001</v>
      </c>
      <c r="J43" s="3">
        <v>0.25419999999999898</v>
      </c>
      <c r="K43" s="1">
        <f t="shared" si="10"/>
        <v>0.12776376</v>
      </c>
      <c r="L43" s="4">
        <f t="shared" si="5"/>
        <v>5.7233730000000094E-2</v>
      </c>
      <c r="M43" s="1">
        <f t="shared" si="6"/>
        <v>6.9234760000001061E-2</v>
      </c>
      <c r="N43" s="1"/>
      <c r="O43" s="1"/>
      <c r="P43" s="1"/>
    </row>
    <row r="44" spans="2:16">
      <c r="B44" s="5">
        <v>0.39582323000000003</v>
      </c>
      <c r="C44" s="5">
        <v>-0.84154960999999995</v>
      </c>
      <c r="D44" s="5">
        <v>0.70644514999999997</v>
      </c>
      <c r="E44" s="1">
        <f t="shared" si="0"/>
        <v>0.39582323000000003</v>
      </c>
      <c r="F44" s="1">
        <f t="shared" si="7"/>
        <v>-0.94354960999999993</v>
      </c>
      <c r="G44" s="1">
        <f t="shared" si="8"/>
        <v>0.42419514999999997</v>
      </c>
      <c r="H44" s="1">
        <f t="shared" si="9"/>
        <v>0.27500000000000002</v>
      </c>
      <c r="I44" s="3">
        <v>-1.0012000000000001</v>
      </c>
      <c r="J44" s="3">
        <v>0.35520000000000002</v>
      </c>
      <c r="K44" s="1">
        <f t="shared" si="10"/>
        <v>0.12082323</v>
      </c>
      <c r="L44" s="4">
        <f t="shared" si="5"/>
        <v>5.7650390000000162E-2</v>
      </c>
      <c r="M44" s="1">
        <f t="shared" si="6"/>
        <v>6.899514999999995E-2</v>
      </c>
      <c r="N44" s="1"/>
      <c r="O44" s="1"/>
      <c r="P44" s="1"/>
    </row>
    <row r="45" spans="2:16">
      <c r="B45" s="5">
        <v>0.38881399</v>
      </c>
      <c r="C45" s="5">
        <v>-0.84112882</v>
      </c>
      <c r="D45" s="5">
        <v>0.80820316000000003</v>
      </c>
      <c r="E45" s="1">
        <f t="shared" si="0"/>
        <v>0.38881399</v>
      </c>
      <c r="F45" s="1">
        <f t="shared" si="7"/>
        <v>-0.94312881999999998</v>
      </c>
      <c r="G45" s="1">
        <f t="shared" si="8"/>
        <v>0.52595316000000003</v>
      </c>
      <c r="H45" s="1">
        <f t="shared" si="9"/>
        <v>0.27500000000000002</v>
      </c>
      <c r="I45" s="3">
        <v>-1.0012000000000001</v>
      </c>
      <c r="J45" s="3">
        <v>0.457199999999999</v>
      </c>
      <c r="K45" s="1">
        <f t="shared" si="10"/>
        <v>0.11381398999999998</v>
      </c>
      <c r="L45" s="4">
        <f t="shared" si="5"/>
        <v>5.8071180000000111E-2</v>
      </c>
      <c r="M45" s="1">
        <f t="shared" si="6"/>
        <v>6.8753160000001035E-2</v>
      </c>
      <c r="N45" s="1"/>
      <c r="O45" s="1"/>
      <c r="P45" s="1"/>
    </row>
    <row r="46" spans="2:16">
      <c r="B46" s="5">
        <v>0.43025190000000002</v>
      </c>
      <c r="C46" s="5">
        <v>-0.91759446</v>
      </c>
      <c r="D46" s="5">
        <v>0.40340579999999998</v>
      </c>
      <c r="E46" s="1">
        <f t="shared" si="0"/>
        <v>0.43025190000000002</v>
      </c>
      <c r="F46" s="1">
        <f t="shared" si="7"/>
        <v>-1.01959446</v>
      </c>
      <c r="G46" s="1">
        <f t="shared" si="8"/>
        <v>0.12115579999999998</v>
      </c>
      <c r="H46" s="1">
        <f t="shared" si="9"/>
        <v>0.27500000000000002</v>
      </c>
      <c r="I46" s="3">
        <v>-1.0771999999999899</v>
      </c>
      <c r="J46" s="3">
        <v>5.0200000000000002E-2</v>
      </c>
      <c r="K46" s="1">
        <f t="shared" si="10"/>
        <v>0.1552519</v>
      </c>
      <c r="L46" s="4">
        <f t="shared" si="5"/>
        <v>5.7605539999989963E-2</v>
      </c>
      <c r="M46" s="1">
        <f t="shared" si="6"/>
        <v>7.0955799999999986E-2</v>
      </c>
      <c r="N46" s="1"/>
      <c r="O46" s="1"/>
      <c r="P46" s="1"/>
    </row>
    <row r="47" spans="2:16">
      <c r="B47" s="5">
        <v>0.42324265999999999</v>
      </c>
      <c r="C47" s="5">
        <v>-0.91717367999999999</v>
      </c>
      <c r="D47" s="5">
        <v>0.50516380999999999</v>
      </c>
      <c r="E47" s="1">
        <f t="shared" si="0"/>
        <v>0.42324265999999999</v>
      </c>
      <c r="F47" s="1">
        <f t="shared" si="7"/>
        <v>-1.01917368</v>
      </c>
      <c r="G47" s="1">
        <f t="shared" si="8"/>
        <v>0.22291380999999999</v>
      </c>
      <c r="H47" s="1">
        <f t="shared" si="9"/>
        <v>0.27500000000000002</v>
      </c>
      <c r="I47" s="3">
        <v>-1.0771999999999899</v>
      </c>
      <c r="J47" s="3">
        <v>0.1522</v>
      </c>
      <c r="K47" s="1">
        <f t="shared" si="10"/>
        <v>0.14824265999999997</v>
      </c>
      <c r="L47" s="4">
        <f t="shared" si="5"/>
        <v>5.8026319999989973E-2</v>
      </c>
      <c r="M47" s="1">
        <f t="shared" si="6"/>
        <v>7.0713809999999988E-2</v>
      </c>
      <c r="N47" s="1"/>
      <c r="O47" s="1"/>
      <c r="P47" s="1"/>
    </row>
    <row r="48" spans="2:16">
      <c r="B48" s="5">
        <v>0.41623341000000003</v>
      </c>
      <c r="C48" s="5">
        <v>-0.91675289000000004</v>
      </c>
      <c r="D48" s="5">
        <v>0.60692183</v>
      </c>
      <c r="E48" s="1">
        <f t="shared" si="0"/>
        <v>0.41623341000000003</v>
      </c>
      <c r="F48" s="1">
        <f t="shared" si="7"/>
        <v>-1.01875289</v>
      </c>
      <c r="G48" s="1">
        <f t="shared" si="8"/>
        <v>0.32467182999999999</v>
      </c>
      <c r="H48" s="1">
        <f t="shared" si="9"/>
        <v>0.27500000000000002</v>
      </c>
      <c r="I48" s="3">
        <v>-1.0771999999999899</v>
      </c>
      <c r="J48" s="3">
        <v>0.25419999999999898</v>
      </c>
      <c r="K48" s="1">
        <f t="shared" si="10"/>
        <v>0.14123341</v>
      </c>
      <c r="L48" s="4">
        <f t="shared" si="5"/>
        <v>5.8447109999989921E-2</v>
      </c>
      <c r="M48" s="1">
        <f t="shared" si="6"/>
        <v>7.0471830000001012E-2</v>
      </c>
      <c r="N48" s="1"/>
      <c r="O48" s="1"/>
      <c r="P48" s="1"/>
    </row>
    <row r="49" spans="2:16">
      <c r="B49" s="5">
        <v>0.40929289000000002</v>
      </c>
      <c r="C49" s="5">
        <v>-0.91633622999999997</v>
      </c>
      <c r="D49" s="5">
        <v>0.70768220999999998</v>
      </c>
      <c r="E49" s="1">
        <f t="shared" si="0"/>
        <v>0.40929289000000002</v>
      </c>
      <c r="F49" s="1">
        <f t="shared" si="7"/>
        <v>-1.0183362300000001</v>
      </c>
      <c r="G49" s="1">
        <f t="shared" si="8"/>
        <v>0.42543220999999998</v>
      </c>
      <c r="H49" s="1">
        <f t="shared" si="9"/>
        <v>0.27500000000000002</v>
      </c>
      <c r="I49" s="3">
        <v>-1.0771999999999899</v>
      </c>
      <c r="J49" s="3">
        <v>0.35520000000000002</v>
      </c>
      <c r="K49" s="1">
        <f t="shared" si="10"/>
        <v>0.13429289</v>
      </c>
      <c r="L49" s="4">
        <f t="shared" si="5"/>
        <v>5.8863769999989879E-2</v>
      </c>
      <c r="M49" s="1">
        <f t="shared" si="6"/>
        <v>7.0232209999999962E-2</v>
      </c>
      <c r="N49" s="1"/>
      <c r="O49" s="1"/>
      <c r="P49" s="1"/>
    </row>
    <row r="50" spans="2:16">
      <c r="B50" s="5">
        <v>0.40228364</v>
      </c>
      <c r="C50" s="5">
        <v>-0.91591544000000003</v>
      </c>
      <c r="D50" s="5">
        <v>0.80944022999999998</v>
      </c>
      <c r="E50" s="1">
        <f t="shared" si="0"/>
        <v>0.40228364</v>
      </c>
      <c r="F50" s="1">
        <f t="shared" si="7"/>
        <v>-1.0179154400000001</v>
      </c>
      <c r="G50" s="1">
        <f t="shared" si="8"/>
        <v>0.52719022999999998</v>
      </c>
      <c r="H50" s="1">
        <f t="shared" si="9"/>
        <v>0.27500000000000002</v>
      </c>
      <c r="I50" s="3">
        <v>-1.0771999999999899</v>
      </c>
      <c r="J50" s="3">
        <v>0.457199999999999</v>
      </c>
      <c r="K50" s="1">
        <f t="shared" si="10"/>
        <v>0.12728363999999998</v>
      </c>
      <c r="L50" s="4">
        <f t="shared" si="5"/>
        <v>5.9284559999989828E-2</v>
      </c>
      <c r="M50" s="1">
        <f t="shared" si="6"/>
        <v>6.9990230000000986E-2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7.9862990408163276E-2</v>
      </c>
      <c r="L51" s="4">
        <f t="shared" si="11"/>
        <v>5.249409040816206E-2</v>
      </c>
      <c r="M51" s="1">
        <f t="shared" si="11"/>
        <v>6.4385697959184099E-2</v>
      </c>
      <c r="N51" s="1"/>
      <c r="O51" s="1"/>
      <c r="P51" s="1"/>
    </row>
    <row r="52" spans="2:16">
      <c r="K52">
        <f>_xlfn.STDEV.P(K2:K50)</f>
        <v>4.2064674352452605E-2</v>
      </c>
      <c r="L52">
        <f>_xlfn.STDEV.P(L2:L50)</f>
        <v>4.4481779196050711E-3</v>
      </c>
      <c r="M52">
        <f>_xlfn.STDEV.P(M2:M50)</f>
        <v>4.5435624284393588E-3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topLeftCell="A13" workbookViewId="0">
      <selection activeCell="K2" sqref="K2:M50"/>
    </sheetView>
  </sheetViews>
  <sheetFormatPr defaultColWidth="9" defaultRowHeight="12.75"/>
  <cols>
    <col min="1" max="2" width="11.5703125"/>
    <col min="3" max="3" width="12.5703125"/>
    <col min="4" max="5" width="11.5703125"/>
    <col min="6" max="6" width="12.5703125"/>
    <col min="7" max="10" width="11.5703125"/>
    <col min="11" max="11" width="12.5703125"/>
    <col min="12" max="12" width="11.5703125"/>
    <col min="13" max="13" width="12.5703125"/>
    <col min="14" max="1025" width="11.5703125"/>
  </cols>
  <sheetData>
    <row r="1" spans="2:16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0</v>
      </c>
      <c r="O1" t="s">
        <v>1</v>
      </c>
      <c r="P1" t="s">
        <v>2</v>
      </c>
    </row>
    <row r="2" spans="2:16">
      <c r="B2">
        <v>0.14605190000000001</v>
      </c>
      <c r="C2">
        <v>-0.24761289</v>
      </c>
      <c r="D2">
        <v>0.58274619999999999</v>
      </c>
      <c r="E2">
        <f t="shared" ref="E2:E50" si="0">B2</f>
        <v>0.14605190000000001</v>
      </c>
      <c r="F2">
        <f t="shared" ref="F2:F33" si="1">C2+$O$2</f>
        <v>-8.8542890000000013E-2</v>
      </c>
      <c r="G2">
        <f t="shared" ref="G2:G33" si="2">D2-$P$2</f>
        <v>0.3791562</v>
      </c>
      <c r="H2">
        <f t="shared" ref="H2:H33" si="3">$N$2</f>
        <v>0.11899999999999999</v>
      </c>
      <c r="I2" s="7">
        <v>-8.8200000000000001E-2</v>
      </c>
      <c r="J2" s="7">
        <v>0.25519999999999898</v>
      </c>
      <c r="K2">
        <f t="shared" ref="K2:K33" si="4">ABS(E2-$N$2)</f>
        <v>2.7051900000000018E-2</v>
      </c>
      <c r="L2" s="8">
        <f t="shared" ref="L2:L50" si="5">ABS(F2-I2)</f>
        <v>3.4289000000001235E-4</v>
      </c>
      <c r="M2">
        <f t="shared" ref="M2:M50" si="6">G2-J2</f>
        <v>0.12395620000000102</v>
      </c>
      <c r="N2">
        <v>0.11899999999999999</v>
      </c>
      <c r="O2">
        <v>0.15906999999999999</v>
      </c>
      <c r="P2">
        <v>0.20358999999999999</v>
      </c>
    </row>
    <row r="3" spans="2:16">
      <c r="B3">
        <v>0.15981182999999999</v>
      </c>
      <c r="C3">
        <v>-0.27685539999999997</v>
      </c>
      <c r="D3">
        <v>0.68634417000000003</v>
      </c>
      <c r="E3">
        <f t="shared" si="0"/>
        <v>0.15981182999999999</v>
      </c>
      <c r="F3">
        <f t="shared" si="1"/>
        <v>-0.11778539999999998</v>
      </c>
      <c r="G3">
        <f t="shared" si="2"/>
        <v>0.48275417000000004</v>
      </c>
      <c r="H3">
        <f t="shared" si="3"/>
        <v>0.11899999999999999</v>
      </c>
      <c r="I3" s="7">
        <v>-0.1192</v>
      </c>
      <c r="J3" s="7">
        <v>0.35919999999999902</v>
      </c>
      <c r="K3">
        <f t="shared" si="4"/>
        <v>4.0811829999999993E-2</v>
      </c>
      <c r="L3" s="8">
        <f t="shared" si="5"/>
        <v>1.4146000000000158E-3</v>
      </c>
      <c r="M3">
        <f t="shared" si="6"/>
        <v>0.12355417000000102</v>
      </c>
    </row>
    <row r="4" spans="2:16">
      <c r="B4">
        <v>0.13600118999999999</v>
      </c>
      <c r="C4">
        <v>-0.30118500999999998</v>
      </c>
      <c r="D4">
        <v>0.48814698000000001</v>
      </c>
      <c r="E4">
        <f t="shared" si="0"/>
        <v>0.13600118999999999</v>
      </c>
      <c r="F4">
        <f t="shared" si="1"/>
        <v>-0.14211500999999999</v>
      </c>
      <c r="G4">
        <f t="shared" si="2"/>
        <v>0.28455698000000001</v>
      </c>
      <c r="H4">
        <f t="shared" si="3"/>
        <v>0.11899999999999999</v>
      </c>
      <c r="I4" s="7">
        <v>-0.14019999999999899</v>
      </c>
      <c r="J4" s="7">
        <v>0.15920000000000001</v>
      </c>
      <c r="K4">
        <f t="shared" si="4"/>
        <v>1.7001189999999999E-2</v>
      </c>
      <c r="L4" s="8">
        <f t="shared" si="5"/>
        <v>1.915010000000994E-3</v>
      </c>
      <c r="M4">
        <f t="shared" si="6"/>
        <v>0.12535698000000001</v>
      </c>
    </row>
    <row r="5" spans="2:16">
      <c r="B5">
        <v>0.16930588999999999</v>
      </c>
      <c r="C5">
        <v>-0.37092718000000002</v>
      </c>
      <c r="D5">
        <v>0.73915858999999995</v>
      </c>
      <c r="E5">
        <f t="shared" si="0"/>
        <v>0.16930588999999999</v>
      </c>
      <c r="F5">
        <f t="shared" si="1"/>
        <v>-0.21185718000000003</v>
      </c>
      <c r="G5">
        <f t="shared" si="2"/>
        <v>0.53556859000000001</v>
      </c>
      <c r="H5">
        <f t="shared" si="3"/>
        <v>0.11899999999999999</v>
      </c>
      <c r="I5" s="7">
        <v>-0.2142</v>
      </c>
      <c r="J5" s="7">
        <v>0.41120000000000001</v>
      </c>
      <c r="K5">
        <f t="shared" si="4"/>
        <v>5.0305889999999992E-2</v>
      </c>
      <c r="L5" s="8">
        <f t="shared" si="5"/>
        <v>2.3428199999999677E-3</v>
      </c>
      <c r="M5">
        <f t="shared" si="6"/>
        <v>0.12436859</v>
      </c>
    </row>
    <row r="6" spans="2:16">
      <c r="B6">
        <v>0.15252579999999999</v>
      </c>
      <c r="C6">
        <v>-0.38827443</v>
      </c>
      <c r="D6">
        <v>0.59943206999999998</v>
      </c>
      <c r="E6">
        <f t="shared" si="0"/>
        <v>0.15252579999999999</v>
      </c>
      <c r="F6">
        <f t="shared" si="1"/>
        <v>-0.22920443000000001</v>
      </c>
      <c r="G6">
        <f t="shared" si="2"/>
        <v>0.39584206999999999</v>
      </c>
      <c r="H6">
        <f t="shared" si="3"/>
        <v>0.11899999999999999</v>
      </c>
      <c r="I6" s="7">
        <v>-0.22919999999999999</v>
      </c>
      <c r="J6" s="7">
        <v>0.270199999999999</v>
      </c>
      <c r="K6">
        <f t="shared" si="4"/>
        <v>3.3525799999999994E-2</v>
      </c>
      <c r="L6" s="8">
        <f t="shared" si="5"/>
        <v>4.4300000000274675E-6</v>
      </c>
      <c r="M6">
        <f t="shared" si="6"/>
        <v>0.12564207000000099</v>
      </c>
    </row>
    <row r="7" spans="2:16">
      <c r="B7">
        <v>0.13565609000000001</v>
      </c>
      <c r="C7">
        <v>-0.40663777000000001</v>
      </c>
      <c r="D7">
        <v>0.45872598999999997</v>
      </c>
      <c r="E7">
        <f t="shared" si="0"/>
        <v>0.13565609000000001</v>
      </c>
      <c r="F7">
        <f t="shared" si="1"/>
        <v>-0.24756777000000002</v>
      </c>
      <c r="G7">
        <f t="shared" si="2"/>
        <v>0.25513598999999998</v>
      </c>
      <c r="H7">
        <f t="shared" si="3"/>
        <v>0.11899999999999999</v>
      </c>
      <c r="I7" s="7">
        <v>-0.245199999999999</v>
      </c>
      <c r="J7" s="7">
        <v>0.12819999999999901</v>
      </c>
      <c r="K7">
        <f t="shared" si="4"/>
        <v>1.6656090000000012E-2</v>
      </c>
      <c r="L7" s="8">
        <f t="shared" si="5"/>
        <v>2.3677700000010182E-3</v>
      </c>
      <c r="M7">
        <f t="shared" si="6"/>
        <v>0.12693599000000097</v>
      </c>
    </row>
    <row r="8" spans="2:16">
      <c r="B8">
        <v>0.16908329</v>
      </c>
      <c r="C8">
        <v>-0.47636324000000002</v>
      </c>
      <c r="D8">
        <v>0.71072992000000002</v>
      </c>
      <c r="E8">
        <f t="shared" si="0"/>
        <v>0.16908329</v>
      </c>
      <c r="F8">
        <f t="shared" si="1"/>
        <v>-0.31729324000000003</v>
      </c>
      <c r="G8">
        <f t="shared" si="2"/>
        <v>0.50713991999999997</v>
      </c>
      <c r="H8">
        <f t="shared" si="3"/>
        <v>0.11899999999999999</v>
      </c>
      <c r="I8" s="7">
        <v>-0.31919999999999898</v>
      </c>
      <c r="J8" s="7">
        <v>0.38119999999999898</v>
      </c>
      <c r="K8">
        <f t="shared" si="4"/>
        <v>5.0083290000000003E-2</v>
      </c>
      <c r="L8" s="8">
        <f t="shared" si="5"/>
        <v>1.9067599999989526E-3</v>
      </c>
      <c r="M8">
        <f t="shared" si="6"/>
        <v>0.12593992000000098</v>
      </c>
    </row>
    <row r="9" spans="2:16">
      <c r="B9">
        <v>0.14515015000000001</v>
      </c>
      <c r="C9">
        <v>-0.50070954999999995</v>
      </c>
      <c r="D9">
        <v>0.51154040999999995</v>
      </c>
      <c r="E9">
        <f t="shared" si="0"/>
        <v>0.14515015000000001</v>
      </c>
      <c r="F9">
        <f t="shared" si="1"/>
        <v>-0.34163954999999996</v>
      </c>
      <c r="G9">
        <f t="shared" si="2"/>
        <v>0.30795040999999995</v>
      </c>
      <c r="H9">
        <f t="shared" si="3"/>
        <v>0.11899999999999999</v>
      </c>
      <c r="I9" s="7">
        <v>-0.3402</v>
      </c>
      <c r="J9" s="7">
        <v>0.1802</v>
      </c>
      <c r="K9">
        <f t="shared" si="4"/>
        <v>2.6150150000000011E-2</v>
      </c>
      <c r="L9" s="8">
        <f t="shared" si="5"/>
        <v>1.4395499999999561E-3</v>
      </c>
      <c r="M9">
        <f t="shared" si="6"/>
        <v>0.12775040999999995</v>
      </c>
    </row>
    <row r="10" spans="2:16">
      <c r="B10">
        <v>0.15903259</v>
      </c>
      <c r="C10">
        <v>-0.52993535999999997</v>
      </c>
      <c r="D10">
        <v>0.61613070000000003</v>
      </c>
      <c r="E10">
        <f t="shared" si="0"/>
        <v>0.15903259</v>
      </c>
      <c r="F10">
        <f t="shared" si="1"/>
        <v>-0.37086535999999998</v>
      </c>
      <c r="G10">
        <f t="shared" si="2"/>
        <v>0.41254070000000004</v>
      </c>
      <c r="H10">
        <f t="shared" si="3"/>
        <v>0.11899999999999999</v>
      </c>
      <c r="I10" s="7">
        <v>-0.37119999999999898</v>
      </c>
      <c r="J10" s="7">
        <v>0.28520000000000001</v>
      </c>
      <c r="K10">
        <f t="shared" si="4"/>
        <v>4.0032590000000007E-2</v>
      </c>
      <c r="L10" s="8">
        <f t="shared" si="5"/>
        <v>3.3463999999899796E-4</v>
      </c>
      <c r="M10">
        <f t="shared" si="6"/>
        <v>0.12734070000000003</v>
      </c>
    </row>
    <row r="11" spans="2:16">
      <c r="B11">
        <v>0.13589937999999999</v>
      </c>
      <c r="C11">
        <v>-0.70575595000000002</v>
      </c>
      <c r="D11">
        <v>0.38513076000000002</v>
      </c>
      <c r="E11">
        <f t="shared" si="0"/>
        <v>0.13589937999999999</v>
      </c>
      <c r="F11">
        <f t="shared" si="1"/>
        <v>-0.54668595000000009</v>
      </c>
      <c r="G11">
        <f t="shared" si="2"/>
        <v>0.18154076000000002</v>
      </c>
      <c r="H11">
        <f t="shared" si="3"/>
        <v>0.11899999999999999</v>
      </c>
      <c r="I11" s="7">
        <v>-0.54320000000000002</v>
      </c>
      <c r="J11" s="7">
        <v>5.0200000000000002E-2</v>
      </c>
      <c r="K11">
        <f t="shared" si="4"/>
        <v>1.6899379999999992E-2</v>
      </c>
      <c r="L11" s="8">
        <f t="shared" si="5"/>
        <v>3.4859500000000709E-3</v>
      </c>
      <c r="M11">
        <f t="shared" si="6"/>
        <v>0.13134076000000003</v>
      </c>
    </row>
    <row r="12" spans="2:16">
      <c r="B12">
        <v>0.14839496999999999</v>
      </c>
      <c r="C12">
        <v>-0.70405119000000005</v>
      </c>
      <c r="D12">
        <v>0.48634811999999999</v>
      </c>
      <c r="E12">
        <f t="shared" si="0"/>
        <v>0.14839496999999999</v>
      </c>
      <c r="F12">
        <f t="shared" si="1"/>
        <v>-0.54498119000000012</v>
      </c>
      <c r="G12">
        <f t="shared" si="2"/>
        <v>0.28275812</v>
      </c>
      <c r="H12">
        <f t="shared" si="3"/>
        <v>0.11899999999999999</v>
      </c>
      <c r="I12" s="7">
        <v>-0.54320000000000002</v>
      </c>
      <c r="J12" s="7">
        <v>0.1522</v>
      </c>
      <c r="K12">
        <f t="shared" si="4"/>
        <v>2.9394969999999992E-2</v>
      </c>
      <c r="L12" s="8">
        <f t="shared" si="5"/>
        <v>1.7811900000000991E-3</v>
      </c>
      <c r="M12">
        <f t="shared" si="6"/>
        <v>0.13055812</v>
      </c>
    </row>
    <row r="13" spans="2:16">
      <c r="B13">
        <v>0.16089055999999999</v>
      </c>
      <c r="C13">
        <v>-0.70234642000000003</v>
      </c>
      <c r="D13">
        <v>0.58756547999999997</v>
      </c>
      <c r="E13">
        <f t="shared" si="0"/>
        <v>0.16089055999999999</v>
      </c>
      <c r="F13">
        <f t="shared" si="1"/>
        <v>-0.54327641999999998</v>
      </c>
      <c r="G13">
        <f t="shared" si="2"/>
        <v>0.38397547999999998</v>
      </c>
      <c r="H13">
        <f t="shared" si="3"/>
        <v>0.11899999999999999</v>
      </c>
      <c r="I13" s="7">
        <v>-0.54320000000000002</v>
      </c>
      <c r="J13" s="7">
        <v>0.25419999999999898</v>
      </c>
      <c r="K13">
        <f t="shared" si="4"/>
        <v>4.1890559999999993E-2</v>
      </c>
      <c r="L13" s="8">
        <f t="shared" si="5"/>
        <v>7.641999999996596E-5</v>
      </c>
      <c r="M13">
        <f t="shared" si="6"/>
        <v>0.129775480000001</v>
      </c>
    </row>
    <row r="14" spans="2:16">
      <c r="B14">
        <v>0.17326364</v>
      </c>
      <c r="C14">
        <v>-0.70065836999999997</v>
      </c>
      <c r="D14">
        <v>0.68779051999999996</v>
      </c>
      <c r="E14">
        <f t="shared" si="0"/>
        <v>0.17326364</v>
      </c>
      <c r="F14">
        <f t="shared" si="1"/>
        <v>-0.54158836999999993</v>
      </c>
      <c r="G14">
        <f t="shared" si="2"/>
        <v>0.48420051999999997</v>
      </c>
      <c r="H14">
        <f t="shared" si="3"/>
        <v>0.11899999999999999</v>
      </c>
      <c r="I14" s="7">
        <v>-0.54320000000000002</v>
      </c>
      <c r="J14" s="7">
        <v>0.35520000000000002</v>
      </c>
      <c r="K14">
        <f t="shared" si="4"/>
        <v>5.4263640000000002E-2</v>
      </c>
      <c r="L14" s="8">
        <f t="shared" si="5"/>
        <v>1.611630000000086E-3</v>
      </c>
      <c r="M14">
        <f t="shared" si="6"/>
        <v>0.12900051999999995</v>
      </c>
    </row>
    <row r="15" spans="2:16">
      <c r="B15">
        <v>0.18575923</v>
      </c>
      <c r="C15">
        <v>-0.69895361</v>
      </c>
      <c r="D15">
        <v>0.78900787999999999</v>
      </c>
      <c r="E15">
        <f t="shared" si="0"/>
        <v>0.18575923</v>
      </c>
      <c r="F15">
        <f t="shared" si="1"/>
        <v>-0.53988360999999996</v>
      </c>
      <c r="G15">
        <f t="shared" si="2"/>
        <v>0.58541788000000006</v>
      </c>
      <c r="H15">
        <f t="shared" si="3"/>
        <v>0.11899999999999999</v>
      </c>
      <c r="I15" s="7">
        <v>-0.54320000000000002</v>
      </c>
      <c r="J15" s="7">
        <v>0.457199999999999</v>
      </c>
      <c r="K15">
        <f t="shared" si="4"/>
        <v>6.6759230000000003E-2</v>
      </c>
      <c r="L15" s="8">
        <f t="shared" si="5"/>
        <v>3.3163900000000579E-3</v>
      </c>
      <c r="M15">
        <f t="shared" si="6"/>
        <v>0.12821788000000106</v>
      </c>
    </row>
    <row r="16" spans="2:16">
      <c r="B16">
        <v>0.13843127</v>
      </c>
      <c r="C16">
        <v>-0.78270803</v>
      </c>
      <c r="D16">
        <v>0.38611425999999999</v>
      </c>
      <c r="E16">
        <f t="shared" si="0"/>
        <v>0.13843127</v>
      </c>
      <c r="F16">
        <f t="shared" si="1"/>
        <v>-0.62363802999999995</v>
      </c>
      <c r="G16">
        <f t="shared" si="2"/>
        <v>0.18252425999999999</v>
      </c>
      <c r="H16">
        <f t="shared" si="3"/>
        <v>0.11899999999999999</v>
      </c>
      <c r="I16" s="7">
        <v>-0.62019999999999997</v>
      </c>
      <c r="J16" s="7">
        <v>5.0200000000000002E-2</v>
      </c>
      <c r="K16">
        <f t="shared" si="4"/>
        <v>1.943127E-2</v>
      </c>
      <c r="L16" s="8">
        <f t="shared" si="5"/>
        <v>3.4380299999999808E-3</v>
      </c>
      <c r="M16">
        <f t="shared" si="6"/>
        <v>0.13232426</v>
      </c>
    </row>
    <row r="17" spans="2:13">
      <c r="B17">
        <v>0.15092686</v>
      </c>
      <c r="C17">
        <v>-0.78100325999999998</v>
      </c>
      <c r="D17">
        <v>0.48733163000000002</v>
      </c>
      <c r="E17">
        <f t="shared" si="0"/>
        <v>0.15092686</v>
      </c>
      <c r="F17">
        <f t="shared" si="1"/>
        <v>-0.62193326000000004</v>
      </c>
      <c r="G17">
        <f t="shared" si="2"/>
        <v>0.28374163000000002</v>
      </c>
      <c r="H17">
        <f t="shared" si="3"/>
        <v>0.11899999999999999</v>
      </c>
      <c r="I17" s="7">
        <v>-0.62019999999999997</v>
      </c>
      <c r="J17" s="7">
        <v>0.1522</v>
      </c>
      <c r="K17">
        <f t="shared" si="4"/>
        <v>3.1926860000000001E-2</v>
      </c>
      <c r="L17" s="8">
        <f t="shared" si="5"/>
        <v>1.7332600000000697E-3</v>
      </c>
      <c r="M17">
        <f t="shared" si="6"/>
        <v>0.13154163000000002</v>
      </c>
    </row>
    <row r="18" spans="2:13">
      <c r="B18">
        <v>0.16342245</v>
      </c>
      <c r="C18">
        <v>-0.77929850000000001</v>
      </c>
      <c r="D18">
        <v>0.58854899000000005</v>
      </c>
      <c r="E18">
        <f t="shared" si="0"/>
        <v>0.16342245</v>
      </c>
      <c r="F18">
        <f t="shared" si="1"/>
        <v>-0.62022850000000007</v>
      </c>
      <c r="G18">
        <f t="shared" si="2"/>
        <v>0.38495899000000006</v>
      </c>
      <c r="H18">
        <f t="shared" si="3"/>
        <v>0.11899999999999999</v>
      </c>
      <c r="I18" s="7">
        <v>-0.62019999999999997</v>
      </c>
      <c r="J18" s="7">
        <v>0.25419999999999898</v>
      </c>
      <c r="K18">
        <f t="shared" si="4"/>
        <v>4.4422450000000002E-2</v>
      </c>
      <c r="L18" s="8">
        <f t="shared" si="5"/>
        <v>2.8500000000097891E-5</v>
      </c>
      <c r="M18">
        <f t="shared" si="6"/>
        <v>0.13075899000000107</v>
      </c>
    </row>
    <row r="19" spans="2:13">
      <c r="B19">
        <v>0.17579553000000001</v>
      </c>
      <c r="C19">
        <v>-0.77761044999999995</v>
      </c>
      <c r="D19">
        <v>0.68877401999999999</v>
      </c>
      <c r="E19">
        <f t="shared" si="0"/>
        <v>0.17579553000000001</v>
      </c>
      <c r="F19">
        <f t="shared" si="1"/>
        <v>-0.61854045000000002</v>
      </c>
      <c r="G19">
        <f t="shared" si="2"/>
        <v>0.48518401999999999</v>
      </c>
      <c r="H19">
        <f t="shared" si="3"/>
        <v>0.11899999999999999</v>
      </c>
      <c r="I19" s="7">
        <v>-0.62019999999999997</v>
      </c>
      <c r="J19" s="7">
        <v>0.35520000000000002</v>
      </c>
      <c r="K19">
        <f t="shared" si="4"/>
        <v>5.6795530000000011E-2</v>
      </c>
      <c r="L19" s="8">
        <f t="shared" si="5"/>
        <v>1.6595499999999541E-3</v>
      </c>
      <c r="M19">
        <f t="shared" si="6"/>
        <v>0.12998401999999998</v>
      </c>
    </row>
    <row r="20" spans="2:13">
      <c r="B20">
        <v>0.18829112000000001</v>
      </c>
      <c r="C20">
        <v>-0.77590568999999998</v>
      </c>
      <c r="D20">
        <v>0.78999138000000002</v>
      </c>
      <c r="E20">
        <f t="shared" si="0"/>
        <v>0.18829112000000001</v>
      </c>
      <c r="F20">
        <f t="shared" si="1"/>
        <v>-0.61683569000000005</v>
      </c>
      <c r="G20">
        <f t="shared" si="2"/>
        <v>0.58640138000000008</v>
      </c>
      <c r="H20">
        <f t="shared" si="3"/>
        <v>0.11899999999999999</v>
      </c>
      <c r="I20" s="7">
        <v>-0.62019999999999997</v>
      </c>
      <c r="J20" s="7">
        <v>0.457199999999999</v>
      </c>
      <c r="K20">
        <f t="shared" si="4"/>
        <v>6.9291120000000012E-2</v>
      </c>
      <c r="L20" s="8">
        <f t="shared" si="5"/>
        <v>3.364309999999926E-3</v>
      </c>
      <c r="M20">
        <f t="shared" si="6"/>
        <v>0.12920138000000109</v>
      </c>
    </row>
    <row r="21" spans="2:13">
      <c r="B21">
        <v>0.14093027999999999</v>
      </c>
      <c r="C21">
        <v>-0.85866072999999998</v>
      </c>
      <c r="D21">
        <v>0.38708500000000001</v>
      </c>
      <c r="E21">
        <f t="shared" si="0"/>
        <v>0.14093027999999999</v>
      </c>
      <c r="F21">
        <f t="shared" si="1"/>
        <v>-0.69959072999999994</v>
      </c>
      <c r="G21">
        <f t="shared" si="2"/>
        <v>0.18349500000000002</v>
      </c>
      <c r="H21">
        <f t="shared" si="3"/>
        <v>0.11899999999999999</v>
      </c>
      <c r="I21" s="7">
        <v>-0.69620000000000004</v>
      </c>
      <c r="J21" s="7">
        <v>5.0200000000000002E-2</v>
      </c>
      <c r="K21">
        <f t="shared" si="4"/>
        <v>2.1930279999999996E-2</v>
      </c>
      <c r="L21" s="8">
        <f t="shared" si="5"/>
        <v>3.3907299999998974E-3</v>
      </c>
      <c r="M21">
        <f t="shared" si="6"/>
        <v>0.13329500000000002</v>
      </c>
    </row>
    <row r="22" spans="2:13">
      <c r="B22">
        <v>0.15342586</v>
      </c>
      <c r="C22">
        <v>-0.85695595999999996</v>
      </c>
      <c r="D22">
        <v>0.48830235999999999</v>
      </c>
      <c r="E22">
        <f t="shared" si="0"/>
        <v>0.15342586</v>
      </c>
      <c r="F22">
        <f t="shared" si="1"/>
        <v>-0.69788596000000003</v>
      </c>
      <c r="G22">
        <f t="shared" si="2"/>
        <v>0.28471236</v>
      </c>
      <c r="H22">
        <f t="shared" si="3"/>
        <v>0.11899999999999999</v>
      </c>
      <c r="I22" s="7">
        <v>-0.69620000000000004</v>
      </c>
      <c r="J22" s="7">
        <v>0.1522</v>
      </c>
      <c r="K22">
        <f t="shared" si="4"/>
        <v>3.4425860000000003E-2</v>
      </c>
      <c r="L22" s="8">
        <f t="shared" si="5"/>
        <v>1.6859599999999864E-3</v>
      </c>
      <c r="M22">
        <f t="shared" si="6"/>
        <v>0.13251236</v>
      </c>
    </row>
    <row r="23" spans="2:13">
      <c r="B23">
        <v>0.16592145</v>
      </c>
      <c r="C23">
        <v>-0.85525119999999999</v>
      </c>
      <c r="D23">
        <v>0.58951971999999997</v>
      </c>
      <c r="E23">
        <f t="shared" si="0"/>
        <v>0.16592145</v>
      </c>
      <c r="F23">
        <f t="shared" si="1"/>
        <v>-0.69618120000000006</v>
      </c>
      <c r="G23">
        <f t="shared" si="2"/>
        <v>0.38592971999999998</v>
      </c>
      <c r="H23">
        <f t="shared" si="3"/>
        <v>0.11899999999999999</v>
      </c>
      <c r="I23" s="7">
        <v>-0.69620000000000004</v>
      </c>
      <c r="J23" s="7">
        <v>0.25419999999999898</v>
      </c>
      <c r="K23">
        <f t="shared" si="4"/>
        <v>4.6921450000000003E-2</v>
      </c>
      <c r="L23" s="8">
        <f t="shared" si="5"/>
        <v>1.8799999999985495E-5</v>
      </c>
      <c r="M23">
        <f t="shared" si="6"/>
        <v>0.13172972000000099</v>
      </c>
    </row>
    <row r="24" spans="2:13">
      <c r="B24">
        <v>0.17829454</v>
      </c>
      <c r="C24">
        <v>-0.85356315000000005</v>
      </c>
      <c r="D24">
        <v>0.68974475000000002</v>
      </c>
      <c r="E24">
        <f t="shared" si="0"/>
        <v>0.17829454</v>
      </c>
      <c r="F24">
        <f t="shared" si="1"/>
        <v>-0.69449315</v>
      </c>
      <c r="G24">
        <f t="shared" si="2"/>
        <v>0.48615475000000002</v>
      </c>
      <c r="H24">
        <f t="shared" si="3"/>
        <v>0.11899999999999999</v>
      </c>
      <c r="I24" s="7">
        <v>-0.69620000000000004</v>
      </c>
      <c r="J24" s="7">
        <v>0.35520000000000002</v>
      </c>
      <c r="K24">
        <f t="shared" si="4"/>
        <v>5.9294540000000007E-2</v>
      </c>
      <c r="L24" s="8">
        <f t="shared" si="5"/>
        <v>1.7068500000000375E-3</v>
      </c>
      <c r="M24">
        <f t="shared" si="6"/>
        <v>0.13095475000000001</v>
      </c>
    </row>
    <row r="25" spans="2:13">
      <c r="B25">
        <v>0.19079013</v>
      </c>
      <c r="C25">
        <v>-0.85185838999999997</v>
      </c>
      <c r="D25">
        <v>0.79096211000000005</v>
      </c>
      <c r="E25">
        <f t="shared" si="0"/>
        <v>0.19079013</v>
      </c>
      <c r="F25">
        <f t="shared" si="1"/>
        <v>-0.69278839000000003</v>
      </c>
      <c r="G25">
        <f t="shared" si="2"/>
        <v>0.58737211</v>
      </c>
      <c r="H25">
        <f t="shared" si="3"/>
        <v>0.11899999999999999</v>
      </c>
      <c r="I25" s="7">
        <v>-0.69620000000000004</v>
      </c>
      <c r="J25" s="7">
        <v>0.457199999999999</v>
      </c>
      <c r="K25">
        <f t="shared" si="4"/>
        <v>7.1790130000000008E-2</v>
      </c>
      <c r="L25" s="8">
        <f t="shared" si="5"/>
        <v>3.4116100000000094E-3</v>
      </c>
      <c r="M25">
        <f t="shared" si="6"/>
        <v>0.13017211000000101</v>
      </c>
    </row>
    <row r="26" spans="2:13">
      <c r="B26">
        <v>0.14342927999999999</v>
      </c>
      <c r="C26">
        <v>-0.93461342999999997</v>
      </c>
      <c r="D26">
        <v>0.38805572999999999</v>
      </c>
      <c r="E26">
        <f t="shared" si="0"/>
        <v>0.14342927999999999</v>
      </c>
      <c r="F26">
        <f t="shared" si="1"/>
        <v>-0.77554342999999992</v>
      </c>
      <c r="G26">
        <f t="shared" si="2"/>
        <v>0.18446572999999999</v>
      </c>
      <c r="H26">
        <f t="shared" si="3"/>
        <v>0.11899999999999999</v>
      </c>
      <c r="I26" s="7">
        <v>-0.772199999999999</v>
      </c>
      <c r="J26" s="7">
        <v>5.0200000000000002E-2</v>
      </c>
      <c r="K26">
        <f t="shared" si="4"/>
        <v>2.4429279999999998E-2</v>
      </c>
      <c r="L26" s="8">
        <f t="shared" si="5"/>
        <v>3.3434300000009243E-3</v>
      </c>
      <c r="M26">
        <f t="shared" si="6"/>
        <v>0.13426573</v>
      </c>
    </row>
    <row r="27" spans="2:13">
      <c r="B27">
        <v>0.15592486999999999</v>
      </c>
      <c r="C27">
        <v>-0.93290865999999995</v>
      </c>
      <c r="D27">
        <v>0.48927309000000002</v>
      </c>
      <c r="E27">
        <f t="shared" si="0"/>
        <v>0.15592486999999999</v>
      </c>
      <c r="F27">
        <f t="shared" si="1"/>
        <v>-0.77383866000000001</v>
      </c>
      <c r="G27">
        <f t="shared" si="2"/>
        <v>0.28568309000000003</v>
      </c>
      <c r="H27">
        <f t="shared" si="3"/>
        <v>0.11899999999999999</v>
      </c>
      <c r="I27" s="7">
        <v>-0.772199999999999</v>
      </c>
      <c r="J27" s="7">
        <v>0.1522</v>
      </c>
      <c r="K27">
        <f t="shared" si="4"/>
        <v>3.6924869999999999E-2</v>
      </c>
      <c r="L27" s="8">
        <f t="shared" si="5"/>
        <v>1.6386600000010132E-3</v>
      </c>
      <c r="M27">
        <f t="shared" si="6"/>
        <v>0.13348309000000003</v>
      </c>
    </row>
    <row r="28" spans="2:13">
      <c r="B28">
        <v>0.16842045999999999</v>
      </c>
      <c r="C28">
        <v>-0.93120389999999997</v>
      </c>
      <c r="D28">
        <v>0.59049045</v>
      </c>
      <c r="E28">
        <f t="shared" si="0"/>
        <v>0.16842045999999999</v>
      </c>
      <c r="F28">
        <f t="shared" si="1"/>
        <v>-0.77213390000000004</v>
      </c>
      <c r="G28">
        <f t="shared" si="2"/>
        <v>0.38690045000000001</v>
      </c>
      <c r="H28">
        <f t="shared" si="3"/>
        <v>0.11899999999999999</v>
      </c>
      <c r="I28" s="7">
        <v>-0.772199999999999</v>
      </c>
      <c r="J28" s="7">
        <v>0.25419999999999898</v>
      </c>
      <c r="K28">
        <f t="shared" si="4"/>
        <v>4.9420459999999999E-2</v>
      </c>
      <c r="L28" s="8">
        <f t="shared" si="5"/>
        <v>6.6099999998958658E-5</v>
      </c>
      <c r="M28">
        <f t="shared" si="6"/>
        <v>0.13270045000000102</v>
      </c>
    </row>
    <row r="29" spans="2:13">
      <c r="B29">
        <v>0.18079354</v>
      </c>
      <c r="C29">
        <v>-0.92951585000000003</v>
      </c>
      <c r="D29">
        <v>0.69071548000000005</v>
      </c>
      <c r="E29">
        <f t="shared" si="0"/>
        <v>0.18079354</v>
      </c>
      <c r="F29">
        <f t="shared" si="1"/>
        <v>-0.77044584999999999</v>
      </c>
      <c r="G29">
        <f t="shared" si="2"/>
        <v>0.48712548000000006</v>
      </c>
      <c r="H29">
        <f t="shared" si="3"/>
        <v>0.11899999999999999</v>
      </c>
      <c r="I29" s="7">
        <v>-0.772199999999999</v>
      </c>
      <c r="J29" s="7">
        <v>0.35520000000000002</v>
      </c>
      <c r="K29">
        <f t="shared" si="4"/>
        <v>6.1793540000000008E-2</v>
      </c>
      <c r="L29" s="8">
        <f t="shared" si="5"/>
        <v>1.7541499999990107E-3</v>
      </c>
      <c r="M29">
        <f t="shared" si="6"/>
        <v>0.13192548000000004</v>
      </c>
    </row>
    <row r="30" spans="2:13">
      <c r="B30">
        <v>0.19328913</v>
      </c>
      <c r="C30">
        <v>-0.92781108999999995</v>
      </c>
      <c r="D30">
        <v>0.79193283999999997</v>
      </c>
      <c r="E30">
        <f t="shared" si="0"/>
        <v>0.19328913</v>
      </c>
      <c r="F30">
        <f t="shared" si="1"/>
        <v>-0.76874109000000002</v>
      </c>
      <c r="G30">
        <f t="shared" si="2"/>
        <v>0.58834283999999992</v>
      </c>
      <c r="H30">
        <f t="shared" si="3"/>
        <v>0.11899999999999999</v>
      </c>
      <c r="I30" s="7">
        <v>-0.772199999999999</v>
      </c>
      <c r="J30" s="7">
        <v>0.457199999999999</v>
      </c>
      <c r="K30">
        <f t="shared" si="4"/>
        <v>7.4289130000000009E-2</v>
      </c>
      <c r="L30" s="8">
        <f t="shared" si="5"/>
        <v>3.4589099999989825E-3</v>
      </c>
      <c r="M30">
        <f t="shared" si="6"/>
        <v>0.13114284000000093</v>
      </c>
    </row>
    <row r="31" spans="2:13">
      <c r="B31">
        <v>0.14592828999999999</v>
      </c>
      <c r="C31">
        <v>-1.01056613</v>
      </c>
      <c r="D31">
        <v>0.38902646000000002</v>
      </c>
      <c r="E31">
        <f t="shared" si="0"/>
        <v>0.14592828999999999</v>
      </c>
      <c r="F31">
        <f t="shared" si="1"/>
        <v>-0.85149612999999991</v>
      </c>
      <c r="G31">
        <f t="shared" si="2"/>
        <v>0.18543646000000003</v>
      </c>
      <c r="H31">
        <f t="shared" si="3"/>
        <v>0.11899999999999999</v>
      </c>
      <c r="I31" s="7">
        <v>-0.84819999999999995</v>
      </c>
      <c r="J31" s="7">
        <v>5.0200000000000002E-2</v>
      </c>
      <c r="K31">
        <f t="shared" si="4"/>
        <v>2.6928289999999994E-2</v>
      </c>
      <c r="L31" s="8">
        <f t="shared" si="5"/>
        <v>3.2961299999999527E-3</v>
      </c>
      <c r="M31">
        <f t="shared" si="6"/>
        <v>0.13523646000000003</v>
      </c>
    </row>
    <row r="32" spans="2:13">
      <c r="B32">
        <v>0.15842387999999999</v>
      </c>
      <c r="C32">
        <v>-1.00886136</v>
      </c>
      <c r="D32">
        <v>0.49024382</v>
      </c>
      <c r="E32">
        <f t="shared" si="0"/>
        <v>0.15842387999999999</v>
      </c>
      <c r="F32">
        <f t="shared" si="1"/>
        <v>-0.84979136</v>
      </c>
      <c r="G32">
        <f t="shared" si="2"/>
        <v>0.28665382</v>
      </c>
      <c r="H32">
        <f t="shared" si="3"/>
        <v>0.11899999999999999</v>
      </c>
      <c r="I32" s="7">
        <v>-0.84819999999999995</v>
      </c>
      <c r="J32" s="7">
        <v>0.1522</v>
      </c>
      <c r="K32">
        <f t="shared" si="4"/>
        <v>3.9423879999999994E-2</v>
      </c>
      <c r="L32" s="8">
        <f t="shared" si="5"/>
        <v>1.5913600000000416E-3</v>
      </c>
      <c r="M32">
        <f t="shared" si="6"/>
        <v>0.13445382</v>
      </c>
    </row>
    <row r="33" spans="2:13">
      <c r="B33">
        <v>0.17091946999999999</v>
      </c>
      <c r="C33">
        <v>-1.0071566000000001</v>
      </c>
      <c r="D33">
        <v>0.59146118000000003</v>
      </c>
      <c r="E33">
        <f t="shared" si="0"/>
        <v>0.17091946999999999</v>
      </c>
      <c r="F33">
        <f t="shared" si="1"/>
        <v>-0.84808660000000002</v>
      </c>
      <c r="G33">
        <f t="shared" si="2"/>
        <v>0.38787118000000004</v>
      </c>
      <c r="H33">
        <f t="shared" si="3"/>
        <v>0.11899999999999999</v>
      </c>
      <c r="I33" s="7">
        <v>-0.84819999999999995</v>
      </c>
      <c r="J33" s="7">
        <v>0.25419999999999898</v>
      </c>
      <c r="K33">
        <f t="shared" si="4"/>
        <v>5.1919469999999995E-2</v>
      </c>
      <c r="L33" s="8">
        <f t="shared" si="5"/>
        <v>1.1339999999993022E-4</v>
      </c>
      <c r="M33">
        <f t="shared" si="6"/>
        <v>0.13367118000000106</v>
      </c>
    </row>
    <row r="34" spans="2:13">
      <c r="B34">
        <v>0.18329255</v>
      </c>
      <c r="C34">
        <v>-1.00546855</v>
      </c>
      <c r="D34">
        <v>0.69168620999999997</v>
      </c>
      <c r="E34">
        <f t="shared" si="0"/>
        <v>0.18329255</v>
      </c>
      <c r="F34">
        <f t="shared" ref="F34:F50" si="7">C34+$O$2</f>
        <v>-0.84639854999999997</v>
      </c>
      <c r="G34">
        <f t="shared" ref="G34:G50" si="8">D34-$P$2</f>
        <v>0.48809620999999997</v>
      </c>
      <c r="H34">
        <f t="shared" ref="H34:H50" si="9">$N$2</f>
        <v>0.11899999999999999</v>
      </c>
      <c r="I34" s="7">
        <v>-0.84819999999999995</v>
      </c>
      <c r="J34" s="7">
        <v>0.35520000000000002</v>
      </c>
      <c r="K34">
        <f t="shared" ref="K34:K50" si="10">ABS(E34-$N$2)</f>
        <v>6.4292550000000004E-2</v>
      </c>
      <c r="L34" s="8">
        <f t="shared" si="5"/>
        <v>1.8014499999999822E-3</v>
      </c>
      <c r="M34">
        <f t="shared" si="6"/>
        <v>0.13289620999999996</v>
      </c>
    </row>
    <row r="35" spans="2:13">
      <c r="B35">
        <v>0.19578814</v>
      </c>
      <c r="C35">
        <v>-1.00376379</v>
      </c>
      <c r="D35">
        <v>0.79290357</v>
      </c>
      <c r="E35">
        <f t="shared" si="0"/>
        <v>0.19578814</v>
      </c>
      <c r="F35">
        <f t="shared" si="7"/>
        <v>-0.84469379</v>
      </c>
      <c r="G35">
        <f t="shared" si="8"/>
        <v>0.58931357000000006</v>
      </c>
      <c r="H35">
        <f t="shared" si="9"/>
        <v>0.11899999999999999</v>
      </c>
      <c r="I35" s="7">
        <v>-0.84819999999999995</v>
      </c>
      <c r="J35" s="7">
        <v>0.457199999999999</v>
      </c>
      <c r="K35">
        <f t="shared" si="10"/>
        <v>7.6788140000000005E-2</v>
      </c>
      <c r="L35" s="8">
        <f t="shared" si="5"/>
        <v>3.5062099999999541E-3</v>
      </c>
      <c r="M35">
        <f t="shared" si="6"/>
        <v>0.13211357000000107</v>
      </c>
    </row>
    <row r="36" spans="2:13">
      <c r="B36">
        <v>0.14842730000000001</v>
      </c>
      <c r="C36">
        <v>-1.0865188299999999</v>
      </c>
      <c r="D36">
        <v>0.38999718999999999</v>
      </c>
      <c r="E36">
        <f t="shared" si="0"/>
        <v>0.14842730000000001</v>
      </c>
      <c r="F36">
        <f t="shared" si="7"/>
        <v>-0.92744882999999989</v>
      </c>
      <c r="G36">
        <f t="shared" si="8"/>
        <v>0.18640719</v>
      </c>
      <c r="H36">
        <f t="shared" si="9"/>
        <v>0.11899999999999999</v>
      </c>
      <c r="I36" s="7">
        <v>-0.92420000000000002</v>
      </c>
      <c r="J36" s="7">
        <v>5.0200000000000002E-2</v>
      </c>
      <c r="K36">
        <f t="shared" si="10"/>
        <v>2.9427300000000017E-2</v>
      </c>
      <c r="L36" s="8">
        <f t="shared" si="5"/>
        <v>3.2488299999998693E-3</v>
      </c>
      <c r="M36">
        <f t="shared" si="6"/>
        <v>0.13620719000000001</v>
      </c>
    </row>
    <row r="37" spans="2:13">
      <c r="B37">
        <v>0.16092289000000001</v>
      </c>
      <c r="C37">
        <v>-1.08481406</v>
      </c>
      <c r="D37">
        <v>0.49121455000000003</v>
      </c>
      <c r="E37">
        <f t="shared" si="0"/>
        <v>0.16092289000000001</v>
      </c>
      <c r="F37">
        <f t="shared" si="7"/>
        <v>-0.92574405999999998</v>
      </c>
      <c r="G37">
        <f t="shared" si="8"/>
        <v>0.28762455000000003</v>
      </c>
      <c r="H37">
        <f t="shared" si="9"/>
        <v>0.11899999999999999</v>
      </c>
      <c r="I37" s="7">
        <v>-0.92420000000000002</v>
      </c>
      <c r="J37" s="7">
        <v>0.1522</v>
      </c>
      <c r="K37">
        <f t="shared" si="10"/>
        <v>4.1922890000000018E-2</v>
      </c>
      <c r="L37" s="8">
        <f t="shared" si="5"/>
        <v>1.5440599999999582E-3</v>
      </c>
      <c r="M37">
        <f t="shared" si="6"/>
        <v>0.13542455000000003</v>
      </c>
    </row>
    <row r="38" spans="2:13">
      <c r="B38">
        <v>0.17341848000000001</v>
      </c>
      <c r="C38">
        <v>-1.0831093000000001</v>
      </c>
      <c r="D38">
        <v>0.59243190999999995</v>
      </c>
      <c r="E38">
        <f t="shared" si="0"/>
        <v>0.17341848000000001</v>
      </c>
      <c r="F38">
        <f t="shared" si="7"/>
        <v>-0.92403930000000001</v>
      </c>
      <c r="G38">
        <f t="shared" si="8"/>
        <v>0.38884190999999996</v>
      </c>
      <c r="H38">
        <f t="shared" si="9"/>
        <v>0.11899999999999999</v>
      </c>
      <c r="I38" s="7">
        <v>-0.92420000000000002</v>
      </c>
      <c r="J38" s="7">
        <v>0.25419999999999898</v>
      </c>
      <c r="K38">
        <f t="shared" si="10"/>
        <v>5.4418480000000019E-2</v>
      </c>
      <c r="L38" s="8">
        <f t="shared" si="5"/>
        <v>1.6070000000001361E-4</v>
      </c>
      <c r="M38">
        <f t="shared" si="6"/>
        <v>0.13464191000000097</v>
      </c>
    </row>
    <row r="39" spans="2:13">
      <c r="B39">
        <v>0.18579155999999999</v>
      </c>
      <c r="C39">
        <v>-1.08142125</v>
      </c>
      <c r="D39">
        <v>0.69265694</v>
      </c>
      <c r="E39">
        <f t="shared" si="0"/>
        <v>0.18579155999999999</v>
      </c>
      <c r="F39">
        <f t="shared" si="7"/>
        <v>-0.92235124999999996</v>
      </c>
      <c r="G39">
        <f t="shared" si="8"/>
        <v>0.48906694000000001</v>
      </c>
      <c r="H39">
        <f t="shared" si="9"/>
        <v>0.11899999999999999</v>
      </c>
      <c r="I39" s="7">
        <v>-0.92420000000000002</v>
      </c>
      <c r="J39" s="7">
        <v>0.35520000000000002</v>
      </c>
      <c r="K39">
        <f t="shared" si="10"/>
        <v>6.679156E-2</v>
      </c>
      <c r="L39" s="8">
        <f t="shared" si="5"/>
        <v>1.8487500000000656E-3</v>
      </c>
      <c r="M39">
        <f t="shared" si="6"/>
        <v>0.13386693999999999</v>
      </c>
    </row>
    <row r="40" spans="2:13">
      <c r="B40">
        <v>0.19828715</v>
      </c>
      <c r="C40">
        <v>-1.07971649</v>
      </c>
      <c r="D40">
        <v>0.79387430000000003</v>
      </c>
      <c r="E40">
        <f t="shared" si="0"/>
        <v>0.19828715</v>
      </c>
      <c r="F40">
        <f t="shared" si="7"/>
        <v>-0.92064648999999998</v>
      </c>
      <c r="G40">
        <f t="shared" si="8"/>
        <v>0.59028429999999998</v>
      </c>
      <c r="H40">
        <f t="shared" si="9"/>
        <v>0.11899999999999999</v>
      </c>
      <c r="I40" s="7">
        <v>-0.92420000000000002</v>
      </c>
      <c r="J40" s="7">
        <v>0.457199999999999</v>
      </c>
      <c r="K40">
        <f t="shared" si="10"/>
        <v>7.9287150000000001E-2</v>
      </c>
      <c r="L40" s="8">
        <f t="shared" si="5"/>
        <v>3.5535100000000375E-3</v>
      </c>
      <c r="M40">
        <f t="shared" si="6"/>
        <v>0.13308430000000099</v>
      </c>
    </row>
    <row r="41" spans="2:13">
      <c r="B41">
        <v>0.15095918999999999</v>
      </c>
      <c r="C41">
        <v>-1.1634709000000001</v>
      </c>
      <c r="D41">
        <v>0.39098069000000002</v>
      </c>
      <c r="E41">
        <f t="shared" si="0"/>
        <v>0.15095918999999999</v>
      </c>
      <c r="F41">
        <f t="shared" si="7"/>
        <v>-1.0044009</v>
      </c>
      <c r="G41">
        <f t="shared" si="8"/>
        <v>0.18739069000000003</v>
      </c>
      <c r="H41">
        <f t="shared" si="9"/>
        <v>0.11899999999999999</v>
      </c>
      <c r="I41" s="7">
        <v>-1.0012000000000001</v>
      </c>
      <c r="J41" s="7">
        <v>5.0200000000000002E-2</v>
      </c>
      <c r="K41">
        <f t="shared" si="10"/>
        <v>3.1959189999999998E-2</v>
      </c>
      <c r="L41" s="8">
        <f t="shared" si="5"/>
        <v>3.200899999999951E-3</v>
      </c>
      <c r="M41">
        <f t="shared" si="6"/>
        <v>0.13719069000000003</v>
      </c>
    </row>
    <row r="42" spans="2:13">
      <c r="B42">
        <v>0.16345477999999999</v>
      </c>
      <c r="C42">
        <v>-1.1617661399999999</v>
      </c>
      <c r="D42">
        <v>0.49219805</v>
      </c>
      <c r="E42">
        <f t="shared" si="0"/>
        <v>0.16345477999999999</v>
      </c>
      <c r="F42">
        <f t="shared" si="7"/>
        <v>-1.0026961399999998</v>
      </c>
      <c r="G42">
        <f t="shared" si="8"/>
        <v>0.28860805</v>
      </c>
      <c r="H42">
        <f t="shared" si="9"/>
        <v>0.11899999999999999</v>
      </c>
      <c r="I42" s="7">
        <v>-1.0012000000000001</v>
      </c>
      <c r="J42" s="7">
        <v>0.1522</v>
      </c>
      <c r="K42">
        <f t="shared" si="10"/>
        <v>4.4454779999999999E-2</v>
      </c>
      <c r="L42" s="8">
        <f t="shared" si="5"/>
        <v>1.4961399999997571E-3</v>
      </c>
      <c r="M42">
        <f t="shared" si="6"/>
        <v>0.13640805</v>
      </c>
    </row>
    <row r="43" spans="2:13">
      <c r="B43">
        <v>0.17595036999999999</v>
      </c>
      <c r="C43">
        <v>-1.1600613799999999</v>
      </c>
      <c r="D43">
        <v>0.59341540999999998</v>
      </c>
      <c r="E43">
        <f t="shared" si="0"/>
        <v>0.17595036999999999</v>
      </c>
      <c r="F43">
        <f t="shared" si="7"/>
        <v>-1.0009913799999999</v>
      </c>
      <c r="G43">
        <f t="shared" si="8"/>
        <v>0.38982540999999998</v>
      </c>
      <c r="H43">
        <f t="shared" si="9"/>
        <v>0.11899999999999999</v>
      </c>
      <c r="I43" s="7">
        <v>-1.0012000000000001</v>
      </c>
      <c r="J43" s="7">
        <v>0.25419999999999898</v>
      </c>
      <c r="K43">
        <f t="shared" si="10"/>
        <v>5.695037E-2</v>
      </c>
      <c r="L43" s="8">
        <f t="shared" si="5"/>
        <v>2.0862000000021474E-4</v>
      </c>
      <c r="M43">
        <f t="shared" si="6"/>
        <v>0.135625410000001</v>
      </c>
    </row>
    <row r="44" spans="2:13">
      <c r="B44">
        <v>0.18832345</v>
      </c>
      <c r="C44">
        <v>-1.1583733300000001</v>
      </c>
      <c r="D44">
        <v>0.69364044000000002</v>
      </c>
      <c r="E44">
        <f t="shared" si="0"/>
        <v>0.18832345</v>
      </c>
      <c r="F44">
        <f t="shared" si="7"/>
        <v>-0.99930333000000005</v>
      </c>
      <c r="G44">
        <f t="shared" si="8"/>
        <v>0.49005044000000003</v>
      </c>
      <c r="H44">
        <f t="shared" si="9"/>
        <v>0.11899999999999999</v>
      </c>
      <c r="I44" s="7">
        <v>-1.0012000000000001</v>
      </c>
      <c r="J44" s="7">
        <v>0.35520000000000002</v>
      </c>
      <c r="K44">
        <f t="shared" si="10"/>
        <v>6.9323450000000009E-2</v>
      </c>
      <c r="L44" s="8">
        <f t="shared" si="5"/>
        <v>1.8966700000000447E-3</v>
      </c>
      <c r="M44">
        <f t="shared" si="6"/>
        <v>0.13485044000000002</v>
      </c>
    </row>
    <row r="45" spans="2:13">
      <c r="B45">
        <v>0.20081904</v>
      </c>
      <c r="C45">
        <v>-1.1566685699999999</v>
      </c>
      <c r="D45">
        <v>0.79485779999999995</v>
      </c>
      <c r="E45">
        <f t="shared" si="0"/>
        <v>0.20081904</v>
      </c>
      <c r="F45">
        <f t="shared" si="7"/>
        <v>-0.99759856999999985</v>
      </c>
      <c r="G45">
        <f t="shared" si="8"/>
        <v>0.59126780000000001</v>
      </c>
      <c r="H45">
        <f t="shared" si="9"/>
        <v>0.11899999999999999</v>
      </c>
      <c r="I45" s="7">
        <v>-1.0012000000000001</v>
      </c>
      <c r="J45" s="7">
        <v>0.457199999999999</v>
      </c>
      <c r="K45">
        <f t="shared" si="10"/>
        <v>8.181904000000001E-2</v>
      </c>
      <c r="L45" s="8">
        <f t="shared" si="5"/>
        <v>3.6014300000002386E-3</v>
      </c>
      <c r="M45">
        <f t="shared" si="6"/>
        <v>0.13406780000000101</v>
      </c>
    </row>
    <row r="46" spans="2:13">
      <c r="B46">
        <v>0.15345818999999999</v>
      </c>
      <c r="C46">
        <v>-1.2394236000000001</v>
      </c>
      <c r="D46">
        <v>0.39195141999999999</v>
      </c>
      <c r="E46">
        <f t="shared" si="0"/>
        <v>0.15345818999999999</v>
      </c>
      <c r="F46">
        <f t="shared" si="7"/>
        <v>-1.0803536</v>
      </c>
      <c r="G46">
        <f t="shared" si="8"/>
        <v>0.18836142</v>
      </c>
      <c r="H46">
        <f t="shared" si="9"/>
        <v>0.11899999999999999</v>
      </c>
      <c r="I46" s="7">
        <v>-1.0771999999999899</v>
      </c>
      <c r="J46" s="7">
        <v>5.0200000000000002E-2</v>
      </c>
      <c r="K46">
        <f t="shared" si="10"/>
        <v>3.445819E-2</v>
      </c>
      <c r="L46" s="8">
        <f t="shared" si="5"/>
        <v>3.1536000000100817E-3</v>
      </c>
      <c r="M46">
        <f t="shared" si="6"/>
        <v>0.13816142000000001</v>
      </c>
    </row>
    <row r="47" spans="2:13">
      <c r="B47">
        <v>0.16595378</v>
      </c>
      <c r="C47">
        <v>-1.2377188400000001</v>
      </c>
      <c r="D47">
        <v>0.49316877999999997</v>
      </c>
      <c r="E47">
        <f t="shared" si="0"/>
        <v>0.16595378</v>
      </c>
      <c r="F47">
        <f t="shared" si="7"/>
        <v>-1.0786488400000001</v>
      </c>
      <c r="G47">
        <f t="shared" si="8"/>
        <v>0.28957877999999998</v>
      </c>
      <c r="H47">
        <f t="shared" si="9"/>
        <v>0.11899999999999999</v>
      </c>
      <c r="I47" s="7">
        <v>-1.0771999999999899</v>
      </c>
      <c r="J47" s="7">
        <v>0.1522</v>
      </c>
      <c r="K47">
        <f t="shared" si="10"/>
        <v>4.6953780000000001E-2</v>
      </c>
      <c r="L47" s="8">
        <f t="shared" si="5"/>
        <v>1.4488400000101098E-3</v>
      </c>
      <c r="M47">
        <f t="shared" si="6"/>
        <v>0.13737877999999998</v>
      </c>
    </row>
    <row r="48" spans="2:13">
      <c r="B48">
        <v>0.17844937</v>
      </c>
      <c r="C48">
        <v>-1.2360140799999999</v>
      </c>
      <c r="D48">
        <v>0.59438614000000001</v>
      </c>
      <c r="E48">
        <f t="shared" si="0"/>
        <v>0.17844937</v>
      </c>
      <c r="F48">
        <f t="shared" si="7"/>
        <v>-1.0769440799999999</v>
      </c>
      <c r="G48">
        <f t="shared" si="8"/>
        <v>0.39079614000000001</v>
      </c>
      <c r="H48">
        <f t="shared" si="9"/>
        <v>0.11899999999999999</v>
      </c>
      <c r="I48" s="7">
        <v>-1.0771999999999899</v>
      </c>
      <c r="J48" s="7">
        <v>0.25419999999999898</v>
      </c>
      <c r="K48">
        <f t="shared" si="10"/>
        <v>5.9449370000000001E-2</v>
      </c>
      <c r="L48" s="8">
        <f t="shared" si="5"/>
        <v>2.5591999999008408E-4</v>
      </c>
      <c r="M48">
        <f t="shared" si="6"/>
        <v>0.13659614000000103</v>
      </c>
    </row>
    <row r="49" spans="2:13">
      <c r="B49">
        <v>0.19082246</v>
      </c>
      <c r="C49">
        <v>-1.2343260300000001</v>
      </c>
      <c r="D49">
        <v>0.69461116999999994</v>
      </c>
      <c r="E49">
        <f t="shared" si="0"/>
        <v>0.19082246</v>
      </c>
      <c r="F49">
        <f t="shared" si="7"/>
        <v>-1.07525603</v>
      </c>
      <c r="G49">
        <f t="shared" si="8"/>
        <v>0.49102116999999995</v>
      </c>
      <c r="H49">
        <f t="shared" si="9"/>
        <v>0.11899999999999999</v>
      </c>
      <c r="I49" s="7">
        <v>-1.0771999999999899</v>
      </c>
      <c r="J49" s="7">
        <v>0.35520000000000002</v>
      </c>
      <c r="K49">
        <f t="shared" si="10"/>
        <v>7.1822460000000005E-2</v>
      </c>
      <c r="L49" s="8">
        <f t="shared" si="5"/>
        <v>1.943969999989914E-3</v>
      </c>
      <c r="M49">
        <f t="shared" si="6"/>
        <v>0.13582116999999994</v>
      </c>
    </row>
    <row r="50" spans="2:13">
      <c r="B50">
        <v>0.20331805</v>
      </c>
      <c r="C50">
        <v>-1.2326212700000001</v>
      </c>
      <c r="D50">
        <v>0.79582852999999998</v>
      </c>
      <c r="E50">
        <f t="shared" si="0"/>
        <v>0.20331805</v>
      </c>
      <c r="F50">
        <f t="shared" si="7"/>
        <v>-1.0735512700000001</v>
      </c>
      <c r="G50">
        <f t="shared" si="8"/>
        <v>0.59223852999999993</v>
      </c>
      <c r="H50">
        <f t="shared" si="9"/>
        <v>0.11899999999999999</v>
      </c>
      <c r="I50" s="7">
        <v>-1.0771999999999899</v>
      </c>
      <c r="J50" s="7">
        <v>0.457199999999999</v>
      </c>
      <c r="K50">
        <f t="shared" si="10"/>
        <v>8.4318050000000005E-2</v>
      </c>
      <c r="L50" s="8">
        <f t="shared" si="5"/>
        <v>3.6487299999898859E-3</v>
      </c>
      <c r="M50">
        <f t="shared" si="6"/>
        <v>0.13503853000000093</v>
      </c>
    </row>
    <row r="51" spans="2:13">
      <c r="K51">
        <f t="shared" ref="K51:M51" si="11">AVERAGE(K2:K50)</f>
        <v>4.7482074897959178E-2</v>
      </c>
      <c r="L51" s="8">
        <f t="shared" si="11"/>
        <v>1.9297575510201866E-3</v>
      </c>
      <c r="M51">
        <f t="shared" si="11"/>
        <v>0.13180539102040861</v>
      </c>
    </row>
    <row r="52" spans="2:13">
      <c r="K52">
        <f>_xlfn.STDEV.P(K2:K50)</f>
        <v>1.8732018688321819E-2</v>
      </c>
      <c r="L52">
        <f>_xlfn.STDEV.P(L2:L50)</f>
        <v>1.2130943795822294E-3</v>
      </c>
      <c r="M52">
        <f>_xlfn.STDEV.P(M2:M50)</f>
        <v>3.7350462091882437E-3</v>
      </c>
    </row>
  </sheetData>
  <pageMargins left="0.78749999999999998" right="0.78749999999999998" top="1.02430555555556" bottom="1.02430555555556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6" width="12.5703125"/>
    <col min="7" max="7" width="11.42578125"/>
    <col min="11" max="11" width="11.42578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0.24112884000000001</v>
      </c>
      <c r="C2" s="5">
        <v>4.7578080000000002E-2</v>
      </c>
      <c r="D2" s="5">
        <v>0.58476108000000004</v>
      </c>
      <c r="E2" s="1">
        <f t="shared" ref="E2:E50" si="0">B2</f>
        <v>0.24112884000000001</v>
      </c>
      <c r="F2" s="1">
        <f t="shared" ref="F2:F33" si="1">C2+$O$2</f>
        <v>-5.4421919999999992E-2</v>
      </c>
      <c r="G2" s="1">
        <f t="shared" ref="G2:G33" si="2">D2-$P$2</f>
        <v>0.30251108000000004</v>
      </c>
      <c r="H2" s="1">
        <f t="shared" ref="H2:H33" si="3">$N$2</f>
        <v>0.27500000000000002</v>
      </c>
      <c r="I2" s="3">
        <v>-8.8200000000000001E-2</v>
      </c>
      <c r="J2" s="3">
        <v>0.25519999999999898</v>
      </c>
      <c r="K2" s="1">
        <f t="shared" ref="K2:K33" si="4">ABS(E2-$N$2)</f>
        <v>3.3871160000000011E-2</v>
      </c>
      <c r="L2" s="4">
        <f t="shared" ref="L2:L50" si="5">ABS(F2-I2)</f>
        <v>3.3778080000000009E-2</v>
      </c>
      <c r="M2" s="1">
        <f t="shared" ref="M2:M50" si="6">ABS(G2-J2)</f>
        <v>4.731108000000106E-2</v>
      </c>
      <c r="N2" s="1">
        <f>0.4-0.123-0.002</f>
        <v>0.27500000000000002</v>
      </c>
      <c r="O2" s="1">
        <v>-0.10199999999999999</v>
      </c>
      <c r="P2" s="1">
        <f>0.4-0.19+0.07225</f>
        <v>0.28225</v>
      </c>
    </row>
    <row r="3" spans="2:16">
      <c r="B3" s="5">
        <v>0.23885983999999999</v>
      </c>
      <c r="C3" s="5">
        <v>1.497326E-2</v>
      </c>
      <c r="D3" s="5">
        <v>0.68824430000000003</v>
      </c>
      <c r="E3" s="1">
        <f t="shared" si="0"/>
        <v>0.23885983999999999</v>
      </c>
      <c r="F3" s="1">
        <f t="shared" si="1"/>
        <v>-8.7026739999999991E-2</v>
      </c>
      <c r="G3" s="1">
        <f t="shared" si="2"/>
        <v>0.40599430000000003</v>
      </c>
      <c r="H3" s="1">
        <f t="shared" si="3"/>
        <v>0.27500000000000002</v>
      </c>
      <c r="I3" s="3">
        <v>-0.1192</v>
      </c>
      <c r="J3" s="3">
        <v>0.35919999999999902</v>
      </c>
      <c r="K3" s="1">
        <f t="shared" si="4"/>
        <v>3.6140160000000032E-2</v>
      </c>
      <c r="L3" s="4">
        <f t="shared" si="5"/>
        <v>3.2173260000000009E-2</v>
      </c>
      <c r="M3" s="1">
        <f t="shared" si="6"/>
        <v>4.679430000000101E-2</v>
      </c>
      <c r="N3" s="1"/>
      <c r="O3" s="1"/>
      <c r="P3" s="1"/>
    </row>
    <row r="4" spans="2:16">
      <c r="B4" s="5">
        <v>0.25924620999999998</v>
      </c>
      <c r="C4" s="5">
        <v>-1.3311900000000001E-3</v>
      </c>
      <c r="D4" s="5">
        <v>0.48884630000000001</v>
      </c>
      <c r="E4" s="1">
        <f t="shared" si="0"/>
        <v>0.25924620999999998</v>
      </c>
      <c r="F4" s="1">
        <f t="shared" si="1"/>
        <v>-0.10333118999999999</v>
      </c>
      <c r="G4" s="1">
        <f t="shared" si="2"/>
        <v>0.20659630000000001</v>
      </c>
      <c r="H4" s="1">
        <f t="shared" si="3"/>
        <v>0.27500000000000002</v>
      </c>
      <c r="I4" s="3">
        <v>-0.14019999999999899</v>
      </c>
      <c r="J4" s="3">
        <v>0.15920000000000001</v>
      </c>
      <c r="K4" s="1">
        <f t="shared" si="4"/>
        <v>1.5753790000000045E-2</v>
      </c>
      <c r="L4" s="4">
        <f t="shared" si="5"/>
        <v>3.6868809999999003E-2</v>
      </c>
      <c r="M4" s="1">
        <f t="shared" si="6"/>
        <v>4.7396300000000002E-2</v>
      </c>
      <c r="N4" s="1"/>
      <c r="O4" s="1"/>
      <c r="P4" s="1"/>
    </row>
    <row r="5" spans="2:16">
      <c r="B5" s="5">
        <v>0.25352657000000001</v>
      </c>
      <c r="C5" s="5">
        <v>-7.9242069999999998E-2</v>
      </c>
      <c r="D5" s="5">
        <v>0.73959953000000001</v>
      </c>
      <c r="E5" s="1">
        <f t="shared" si="0"/>
        <v>0.25352657000000001</v>
      </c>
      <c r="F5" s="1">
        <f t="shared" si="1"/>
        <v>-0.18124206999999998</v>
      </c>
      <c r="G5" s="1">
        <f t="shared" si="2"/>
        <v>0.45734953</v>
      </c>
      <c r="H5" s="1">
        <f t="shared" si="3"/>
        <v>0.27500000000000002</v>
      </c>
      <c r="I5" s="3">
        <v>-0.2142</v>
      </c>
      <c r="J5" s="3">
        <v>0.41120000000000001</v>
      </c>
      <c r="K5" s="1">
        <f t="shared" si="4"/>
        <v>2.1473430000000016E-2</v>
      </c>
      <c r="L5" s="4">
        <f t="shared" si="5"/>
        <v>3.2957930000000024E-2</v>
      </c>
      <c r="M5" s="1">
        <f t="shared" si="6"/>
        <v>4.6149529999999994E-2</v>
      </c>
      <c r="N5" s="1"/>
      <c r="O5" s="1"/>
      <c r="P5" s="1"/>
    </row>
    <row r="6" spans="2:16">
      <c r="B6" s="5">
        <v>0.26793771999999999</v>
      </c>
      <c r="C6" s="5">
        <v>-9.0927809999999998E-2</v>
      </c>
      <c r="D6" s="5">
        <v>0.59902299000000003</v>
      </c>
      <c r="E6" s="1">
        <f t="shared" si="0"/>
        <v>0.26793771999999999</v>
      </c>
      <c r="F6" s="1">
        <f t="shared" si="1"/>
        <v>-0.19292780999999998</v>
      </c>
      <c r="G6" s="1">
        <f t="shared" si="2"/>
        <v>0.31677299000000003</v>
      </c>
      <c r="H6" s="1">
        <f t="shared" si="3"/>
        <v>0.27500000000000002</v>
      </c>
      <c r="I6" s="3">
        <v>-0.22919999999999999</v>
      </c>
      <c r="J6" s="3">
        <v>0.270199999999999</v>
      </c>
      <c r="K6" s="1">
        <f t="shared" si="4"/>
        <v>7.0622800000000319E-3</v>
      </c>
      <c r="L6" s="4">
        <f t="shared" si="5"/>
        <v>3.627219000000001E-2</v>
      </c>
      <c r="M6" s="1">
        <f t="shared" si="6"/>
        <v>4.6572990000001036E-2</v>
      </c>
      <c r="N6" s="1"/>
      <c r="O6" s="1"/>
      <c r="P6" s="1"/>
    </row>
    <row r="7" spans="2:16">
      <c r="B7" s="5">
        <v>0.28262869000000002</v>
      </c>
      <c r="C7" s="5">
        <v>-0.10357221</v>
      </c>
      <c r="D7" s="5">
        <v>0.45744511999999998</v>
      </c>
      <c r="E7" s="1">
        <f t="shared" si="0"/>
        <v>0.28262869000000002</v>
      </c>
      <c r="F7" s="1">
        <f t="shared" si="1"/>
        <v>-0.20557220999999998</v>
      </c>
      <c r="G7" s="1">
        <f t="shared" si="2"/>
        <v>0.17519511999999998</v>
      </c>
      <c r="H7" s="1">
        <f t="shared" si="3"/>
        <v>0.27500000000000002</v>
      </c>
      <c r="I7" s="3">
        <v>-0.245199999999999</v>
      </c>
      <c r="J7" s="3">
        <v>0.12819999999999901</v>
      </c>
      <c r="K7" s="1">
        <f t="shared" si="4"/>
        <v>7.6286899999999935E-3</v>
      </c>
      <c r="L7" s="4">
        <f t="shared" si="5"/>
        <v>3.9627789999999025E-2</v>
      </c>
      <c r="M7" s="1">
        <f t="shared" si="6"/>
        <v>4.6995120000000973E-2</v>
      </c>
      <c r="N7" s="1"/>
      <c r="O7" s="1"/>
      <c r="P7" s="1"/>
    </row>
    <row r="8" spans="2:16">
      <c r="B8" s="5">
        <v>0.27682797999999997</v>
      </c>
      <c r="C8" s="5">
        <v>-0.18150447</v>
      </c>
      <c r="D8" s="5">
        <v>0.70919483000000005</v>
      </c>
      <c r="E8" s="1">
        <f t="shared" si="0"/>
        <v>0.27682797999999997</v>
      </c>
      <c r="F8" s="1">
        <f t="shared" si="1"/>
        <v>-0.28350447000000001</v>
      </c>
      <c r="G8" s="1">
        <f t="shared" si="2"/>
        <v>0.42694483000000005</v>
      </c>
      <c r="H8" s="1">
        <f t="shared" si="3"/>
        <v>0.27500000000000002</v>
      </c>
      <c r="I8" s="3">
        <v>-0.31919999999999898</v>
      </c>
      <c r="J8" s="3">
        <v>0.38119999999999898</v>
      </c>
      <c r="K8" s="1">
        <f t="shared" si="4"/>
        <v>1.8279799999999513E-3</v>
      </c>
      <c r="L8" s="4">
        <f t="shared" si="5"/>
        <v>3.5695529999998976E-2</v>
      </c>
      <c r="M8" s="1">
        <f t="shared" si="6"/>
        <v>4.5744830000001069E-2</v>
      </c>
      <c r="N8" s="1"/>
      <c r="O8" s="1"/>
      <c r="P8" s="1"/>
    </row>
    <row r="9" spans="2:16">
      <c r="B9" s="5">
        <v>0.29729540999999998</v>
      </c>
      <c r="C9" s="5">
        <v>-0.19778752999999999</v>
      </c>
      <c r="D9" s="5">
        <v>0.50880035000000001</v>
      </c>
      <c r="E9" s="1">
        <f t="shared" si="0"/>
        <v>0.29729540999999998</v>
      </c>
      <c r="F9" s="1">
        <f t="shared" si="1"/>
        <v>-0.29978752999999997</v>
      </c>
      <c r="G9" s="1">
        <f t="shared" si="2"/>
        <v>0.22655035000000001</v>
      </c>
      <c r="H9" s="1">
        <f t="shared" si="3"/>
        <v>0.27500000000000002</v>
      </c>
      <c r="I9" s="3">
        <v>-0.3402</v>
      </c>
      <c r="J9" s="3">
        <v>0.1802</v>
      </c>
      <c r="K9" s="1">
        <f t="shared" si="4"/>
        <v>2.229540999999996E-2</v>
      </c>
      <c r="L9" s="4">
        <f t="shared" si="5"/>
        <v>4.0412470000000034E-2</v>
      </c>
      <c r="M9" s="1">
        <f t="shared" si="6"/>
        <v>4.6350350000000012E-2</v>
      </c>
      <c r="N9" s="1"/>
      <c r="O9" s="1"/>
      <c r="P9" s="1"/>
    </row>
    <row r="10" spans="2:16">
      <c r="B10" s="5">
        <v>0.29494535999999999</v>
      </c>
      <c r="C10" s="5">
        <v>-0.23041374000000001</v>
      </c>
      <c r="D10" s="5">
        <v>0.61328004999999997</v>
      </c>
      <c r="E10" s="1">
        <f t="shared" si="0"/>
        <v>0.29494535999999999</v>
      </c>
      <c r="F10" s="1">
        <f t="shared" si="1"/>
        <v>-0.33241374000000001</v>
      </c>
      <c r="G10" s="1">
        <f t="shared" si="2"/>
        <v>0.33103004999999996</v>
      </c>
      <c r="H10" s="1">
        <f t="shared" si="3"/>
        <v>0.27500000000000002</v>
      </c>
      <c r="I10" s="3">
        <v>-0.37119999999999898</v>
      </c>
      <c r="J10" s="3">
        <v>0.28520000000000001</v>
      </c>
      <c r="K10" s="1">
        <f t="shared" si="4"/>
        <v>1.9945359999999968E-2</v>
      </c>
      <c r="L10" s="4">
        <f t="shared" si="5"/>
        <v>3.8786259999998962E-2</v>
      </c>
      <c r="M10" s="1">
        <f t="shared" si="6"/>
        <v>4.5830049999999956E-2</v>
      </c>
      <c r="N10" s="1"/>
      <c r="O10" s="1"/>
      <c r="P10" s="1"/>
    </row>
    <row r="11" spans="2:16">
      <c r="B11" s="5">
        <v>0.34818130000000003</v>
      </c>
      <c r="C11" s="5">
        <v>-0.39395535999999998</v>
      </c>
      <c r="D11" s="5">
        <v>0.37827138999999999</v>
      </c>
      <c r="E11" s="1">
        <f t="shared" si="0"/>
        <v>0.34818130000000003</v>
      </c>
      <c r="F11" s="1">
        <f t="shared" si="1"/>
        <v>-0.49595535999999996</v>
      </c>
      <c r="G11" s="1">
        <f t="shared" si="2"/>
        <v>9.6021389999999984E-2</v>
      </c>
      <c r="H11" s="1">
        <f t="shared" si="3"/>
        <v>0.27500000000000002</v>
      </c>
      <c r="I11" s="3">
        <v>-0.54320000000000002</v>
      </c>
      <c r="J11" s="3">
        <v>5.0200000000000002E-2</v>
      </c>
      <c r="K11" s="1">
        <f t="shared" si="4"/>
        <v>7.3181300000000005E-2</v>
      </c>
      <c r="L11" s="4">
        <f t="shared" si="5"/>
        <v>4.724464000000006E-2</v>
      </c>
      <c r="M11" s="1">
        <f t="shared" si="6"/>
        <v>4.5821389999999983E-2</v>
      </c>
      <c r="N11" s="1"/>
      <c r="O11" s="1"/>
      <c r="P11" s="1"/>
    </row>
    <row r="12" spans="2:16">
      <c r="B12" s="5">
        <v>0.33991294</v>
      </c>
      <c r="C12" s="5">
        <v>-0.39613628000000001</v>
      </c>
      <c r="D12" s="5">
        <v>0.47991231000000001</v>
      </c>
      <c r="E12" s="1">
        <f t="shared" si="0"/>
        <v>0.33991294</v>
      </c>
      <c r="F12" s="1">
        <f t="shared" si="1"/>
        <v>-0.49813627999999999</v>
      </c>
      <c r="G12" s="1">
        <f t="shared" si="2"/>
        <v>0.19766231000000001</v>
      </c>
      <c r="H12" s="1">
        <f t="shared" si="3"/>
        <v>0.27500000000000002</v>
      </c>
      <c r="I12" s="3">
        <v>-0.54320000000000002</v>
      </c>
      <c r="J12" s="3">
        <v>0.1522</v>
      </c>
      <c r="K12" s="1">
        <f t="shared" si="4"/>
        <v>6.4912939999999975E-2</v>
      </c>
      <c r="L12" s="4">
        <f t="shared" si="5"/>
        <v>4.5063720000000029E-2</v>
      </c>
      <c r="M12" s="1">
        <f t="shared" si="6"/>
        <v>4.5462310000000006E-2</v>
      </c>
      <c r="N12" s="1"/>
      <c r="O12" s="1"/>
      <c r="P12" s="1"/>
    </row>
    <row r="13" spans="2:16">
      <c r="B13" s="5">
        <v>0.33164459000000002</v>
      </c>
      <c r="C13" s="5">
        <v>-0.39831720999999998</v>
      </c>
      <c r="D13" s="5">
        <v>0.58155323999999997</v>
      </c>
      <c r="E13" s="1">
        <f t="shared" si="0"/>
        <v>0.33164459000000002</v>
      </c>
      <c r="F13" s="1">
        <f t="shared" si="1"/>
        <v>-0.50031720999999996</v>
      </c>
      <c r="G13" s="1">
        <f t="shared" si="2"/>
        <v>0.29930323999999997</v>
      </c>
      <c r="H13" s="1">
        <f t="shared" si="3"/>
        <v>0.27500000000000002</v>
      </c>
      <c r="I13" s="3">
        <v>-0.54320000000000002</v>
      </c>
      <c r="J13" s="3">
        <v>0.25419999999999898</v>
      </c>
      <c r="K13" s="1">
        <f t="shared" si="4"/>
        <v>5.6644589999999995E-2</v>
      </c>
      <c r="L13" s="4">
        <f t="shared" si="5"/>
        <v>4.2882790000000059E-2</v>
      </c>
      <c r="M13" s="1">
        <f t="shared" si="6"/>
        <v>4.5103240000000988E-2</v>
      </c>
      <c r="N13" s="1"/>
      <c r="O13" s="1"/>
      <c r="P13" s="1"/>
    </row>
    <row r="14" spans="2:16">
      <c r="B14" s="5">
        <v>0.32345729000000001</v>
      </c>
      <c r="C14" s="5">
        <v>-0.40047674999999999</v>
      </c>
      <c r="D14" s="5">
        <v>0.68219768999999997</v>
      </c>
      <c r="E14" s="1">
        <f t="shared" si="0"/>
        <v>0.32345729000000001</v>
      </c>
      <c r="F14" s="1">
        <f t="shared" si="1"/>
        <v>-0.50247675000000003</v>
      </c>
      <c r="G14" s="1">
        <f t="shared" si="2"/>
        <v>0.39994768999999997</v>
      </c>
      <c r="H14" s="1">
        <f t="shared" si="3"/>
        <v>0.27500000000000002</v>
      </c>
      <c r="I14" s="3">
        <v>-0.54320000000000002</v>
      </c>
      <c r="J14" s="3">
        <v>0.35520000000000002</v>
      </c>
      <c r="K14" s="1">
        <f t="shared" si="4"/>
        <v>4.8457289999999986E-2</v>
      </c>
      <c r="L14" s="4">
        <f t="shared" si="5"/>
        <v>4.0723249999999989E-2</v>
      </c>
      <c r="M14" s="1">
        <f t="shared" si="6"/>
        <v>4.4747689999999951E-2</v>
      </c>
      <c r="N14" s="1"/>
      <c r="O14" s="1"/>
      <c r="P14" s="1"/>
    </row>
    <row r="15" spans="2:16">
      <c r="B15" s="5">
        <v>0.31518893999999997</v>
      </c>
      <c r="C15" s="5">
        <v>-0.40265768000000002</v>
      </c>
      <c r="D15" s="5">
        <v>0.78383860999999999</v>
      </c>
      <c r="E15" s="1">
        <f t="shared" si="0"/>
        <v>0.31518893999999997</v>
      </c>
      <c r="F15" s="1">
        <f t="shared" si="1"/>
        <v>-0.50465768</v>
      </c>
      <c r="G15" s="1">
        <f t="shared" si="2"/>
        <v>0.50158860999999999</v>
      </c>
      <c r="H15" s="1">
        <f t="shared" si="3"/>
        <v>0.27500000000000002</v>
      </c>
      <c r="I15" s="3">
        <v>-0.54320000000000002</v>
      </c>
      <c r="J15" s="3">
        <v>0.457199999999999</v>
      </c>
      <c r="K15" s="1">
        <f t="shared" si="4"/>
        <v>4.0188939999999951E-2</v>
      </c>
      <c r="L15" s="4">
        <f t="shared" si="5"/>
        <v>3.8542320000000019E-2</v>
      </c>
      <c r="M15" s="1">
        <f t="shared" si="6"/>
        <v>4.4388610000000994E-2</v>
      </c>
      <c r="N15" s="1"/>
      <c r="O15" s="1"/>
      <c r="P15" s="1"/>
    </row>
    <row r="16" spans="2:16">
      <c r="B16" s="5">
        <v>0.36348563</v>
      </c>
      <c r="C16" s="5">
        <v>-0.46941818000000002</v>
      </c>
      <c r="D16" s="5">
        <v>0.37789716000000001</v>
      </c>
      <c r="E16" s="1">
        <f t="shared" si="0"/>
        <v>0.36348563</v>
      </c>
      <c r="F16" s="1">
        <f t="shared" si="1"/>
        <v>-0.57141818</v>
      </c>
      <c r="G16" s="1">
        <f t="shared" si="2"/>
        <v>9.5647160000000009E-2</v>
      </c>
      <c r="H16" s="1">
        <f t="shared" si="3"/>
        <v>0.27500000000000002</v>
      </c>
      <c r="I16" s="3">
        <v>-0.62019999999999997</v>
      </c>
      <c r="J16" s="3">
        <v>5.0200000000000002E-2</v>
      </c>
      <c r="K16" s="1">
        <f t="shared" si="4"/>
        <v>8.8485629999999982E-2</v>
      </c>
      <c r="L16" s="4">
        <f t="shared" si="5"/>
        <v>4.8781819999999976E-2</v>
      </c>
      <c r="M16" s="1">
        <f t="shared" si="6"/>
        <v>4.5447160000000007E-2</v>
      </c>
      <c r="N16" s="1"/>
      <c r="O16" s="1"/>
      <c r="P16" s="1"/>
    </row>
    <row r="17" spans="2:16">
      <c r="B17" s="5">
        <v>0.35521728000000002</v>
      </c>
      <c r="C17" s="5">
        <v>-0.47159910999999999</v>
      </c>
      <c r="D17" s="5">
        <v>0.47953807999999998</v>
      </c>
      <c r="E17" s="1">
        <f t="shared" si="0"/>
        <v>0.35521728000000002</v>
      </c>
      <c r="F17" s="1">
        <f t="shared" si="1"/>
        <v>-0.57359910999999997</v>
      </c>
      <c r="G17" s="1">
        <f t="shared" si="2"/>
        <v>0.19728807999999998</v>
      </c>
      <c r="H17" s="1">
        <f t="shared" si="3"/>
        <v>0.27500000000000002</v>
      </c>
      <c r="I17" s="3">
        <v>-0.62019999999999997</v>
      </c>
      <c r="J17" s="3">
        <v>0.1522</v>
      </c>
      <c r="K17" s="1">
        <f t="shared" si="4"/>
        <v>8.0217280000000002E-2</v>
      </c>
      <c r="L17" s="4">
        <f t="shared" si="5"/>
        <v>4.6600890000000006E-2</v>
      </c>
      <c r="M17" s="1">
        <f t="shared" si="6"/>
        <v>4.5088079999999975E-2</v>
      </c>
      <c r="N17" s="1"/>
      <c r="O17" s="1"/>
      <c r="P17" s="1"/>
    </row>
    <row r="18" spans="2:16">
      <c r="B18" s="5">
        <v>0.34694891999999999</v>
      </c>
      <c r="C18" s="5">
        <v>-0.47378003000000002</v>
      </c>
      <c r="D18" s="5">
        <v>0.58117901000000005</v>
      </c>
      <c r="E18" s="1">
        <f t="shared" si="0"/>
        <v>0.34694891999999999</v>
      </c>
      <c r="F18" s="1">
        <f t="shared" si="1"/>
        <v>-0.57578003</v>
      </c>
      <c r="G18" s="1">
        <f t="shared" si="2"/>
        <v>0.29892901000000005</v>
      </c>
      <c r="H18" s="1">
        <f t="shared" si="3"/>
        <v>0.27500000000000002</v>
      </c>
      <c r="I18" s="3">
        <v>-0.62019999999999997</v>
      </c>
      <c r="J18" s="3">
        <v>0.25419999999999898</v>
      </c>
      <c r="K18" s="1">
        <f t="shared" si="4"/>
        <v>7.1948919999999972E-2</v>
      </c>
      <c r="L18" s="4">
        <f t="shared" si="5"/>
        <v>4.4419969999999975E-2</v>
      </c>
      <c r="M18" s="1">
        <f t="shared" si="6"/>
        <v>4.4729010000001068E-2</v>
      </c>
      <c r="N18" s="1"/>
      <c r="O18" s="1"/>
      <c r="P18" s="1"/>
    </row>
    <row r="19" spans="2:16">
      <c r="B19" s="5">
        <v>0.33876162999999998</v>
      </c>
      <c r="C19" s="5">
        <v>-0.47593956999999998</v>
      </c>
      <c r="D19" s="5">
        <v>0.68182346000000005</v>
      </c>
      <c r="E19" s="1">
        <f t="shared" si="0"/>
        <v>0.33876162999999998</v>
      </c>
      <c r="F19" s="1">
        <f t="shared" si="1"/>
        <v>-0.57793956999999996</v>
      </c>
      <c r="G19" s="1">
        <f t="shared" si="2"/>
        <v>0.39957346000000005</v>
      </c>
      <c r="H19" s="1">
        <f t="shared" si="3"/>
        <v>0.27500000000000002</v>
      </c>
      <c r="I19" s="3">
        <v>-0.62019999999999997</v>
      </c>
      <c r="J19" s="3">
        <v>0.35520000000000002</v>
      </c>
      <c r="K19" s="1">
        <f t="shared" si="4"/>
        <v>6.3761629999999958E-2</v>
      </c>
      <c r="L19" s="4">
        <f t="shared" si="5"/>
        <v>4.2260430000000015E-2</v>
      </c>
      <c r="M19" s="1">
        <f t="shared" si="6"/>
        <v>4.4373460000000031E-2</v>
      </c>
      <c r="N19" s="1"/>
      <c r="O19" s="1"/>
      <c r="P19" s="1"/>
    </row>
    <row r="20" spans="2:16">
      <c r="B20" s="5">
        <v>0.33049327000000001</v>
      </c>
      <c r="C20" s="5">
        <v>-0.4781205</v>
      </c>
      <c r="D20" s="5">
        <v>0.78346437999999996</v>
      </c>
      <c r="E20" s="1">
        <f t="shared" si="0"/>
        <v>0.33049327000000001</v>
      </c>
      <c r="F20" s="1">
        <f t="shared" si="1"/>
        <v>-0.58012050000000004</v>
      </c>
      <c r="G20" s="1">
        <f t="shared" si="2"/>
        <v>0.50121437999999996</v>
      </c>
      <c r="H20" s="1">
        <f t="shared" si="3"/>
        <v>0.27500000000000002</v>
      </c>
      <c r="I20" s="3">
        <v>-0.62019999999999997</v>
      </c>
      <c r="J20" s="3">
        <v>0.457199999999999</v>
      </c>
      <c r="K20" s="1">
        <f t="shared" si="4"/>
        <v>5.5493269999999983E-2</v>
      </c>
      <c r="L20" s="4">
        <f t="shared" si="5"/>
        <v>4.0079499999999935E-2</v>
      </c>
      <c r="M20" s="1">
        <f t="shared" si="6"/>
        <v>4.4014380000000963E-2</v>
      </c>
      <c r="N20" s="1"/>
      <c r="O20" s="1"/>
      <c r="P20" s="1"/>
    </row>
    <row r="21" spans="2:16">
      <c r="B21" s="5">
        <v>0.37859121000000001</v>
      </c>
      <c r="C21" s="5">
        <v>-0.54390097000000004</v>
      </c>
      <c r="D21" s="5">
        <v>0.37752778999999997</v>
      </c>
      <c r="E21" s="1">
        <f t="shared" si="0"/>
        <v>0.37859121000000001</v>
      </c>
      <c r="F21" s="1">
        <f t="shared" si="1"/>
        <v>-0.64590097000000002</v>
      </c>
      <c r="G21" s="1">
        <f t="shared" si="2"/>
        <v>9.5277789999999973E-2</v>
      </c>
      <c r="H21" s="1">
        <f t="shared" si="3"/>
        <v>0.27500000000000002</v>
      </c>
      <c r="I21" s="3">
        <v>-0.69620000000000004</v>
      </c>
      <c r="J21" s="3">
        <v>5.0200000000000002E-2</v>
      </c>
      <c r="K21" s="1">
        <f t="shared" si="4"/>
        <v>0.10359120999999999</v>
      </c>
      <c r="L21" s="4">
        <f t="shared" si="5"/>
        <v>5.0299030000000022E-2</v>
      </c>
      <c r="M21" s="1">
        <f t="shared" si="6"/>
        <v>4.5077789999999972E-2</v>
      </c>
      <c r="N21" s="1"/>
      <c r="O21" s="1"/>
      <c r="P21" s="1"/>
    </row>
    <row r="22" spans="2:16">
      <c r="B22" s="5">
        <v>0.37032284999999998</v>
      </c>
      <c r="C22" s="5">
        <v>-0.54608188999999996</v>
      </c>
      <c r="D22" s="5">
        <v>0.47916871</v>
      </c>
      <c r="E22" s="1">
        <f t="shared" si="0"/>
        <v>0.37032284999999998</v>
      </c>
      <c r="F22" s="1">
        <f t="shared" si="1"/>
        <v>-0.64808188999999994</v>
      </c>
      <c r="G22" s="1">
        <f t="shared" si="2"/>
        <v>0.19691871</v>
      </c>
      <c r="H22" s="1">
        <f t="shared" si="3"/>
        <v>0.27500000000000002</v>
      </c>
      <c r="I22" s="3">
        <v>-0.69620000000000004</v>
      </c>
      <c r="J22" s="3">
        <v>0.1522</v>
      </c>
      <c r="K22" s="1">
        <f t="shared" si="4"/>
        <v>9.5322849999999959E-2</v>
      </c>
      <c r="L22" s="4">
        <f t="shared" si="5"/>
        <v>4.8118110000000103E-2</v>
      </c>
      <c r="M22" s="1">
        <f t="shared" si="6"/>
        <v>4.4718709999999995E-2</v>
      </c>
      <c r="N22" s="1"/>
      <c r="O22" s="1"/>
      <c r="P22" s="1"/>
    </row>
    <row r="23" spans="2:16">
      <c r="B23" s="5">
        <v>0.36205449000000001</v>
      </c>
      <c r="C23" s="5">
        <v>-0.54826282000000004</v>
      </c>
      <c r="D23" s="5">
        <v>0.58080964000000002</v>
      </c>
      <c r="E23" s="1">
        <f t="shared" si="0"/>
        <v>0.36205449000000001</v>
      </c>
      <c r="F23" s="1">
        <f t="shared" si="1"/>
        <v>-0.65026282000000002</v>
      </c>
      <c r="G23" s="1">
        <f t="shared" si="2"/>
        <v>0.29855964000000002</v>
      </c>
      <c r="H23" s="1">
        <f t="shared" si="3"/>
        <v>0.27500000000000002</v>
      </c>
      <c r="I23" s="3">
        <v>-0.69620000000000004</v>
      </c>
      <c r="J23" s="3">
        <v>0.25419999999999898</v>
      </c>
      <c r="K23" s="1">
        <f t="shared" si="4"/>
        <v>8.7054489999999984E-2</v>
      </c>
      <c r="L23" s="4">
        <f t="shared" si="5"/>
        <v>4.5937180000000022E-2</v>
      </c>
      <c r="M23" s="1">
        <f t="shared" si="6"/>
        <v>4.4359640000001033E-2</v>
      </c>
      <c r="N23" s="1"/>
      <c r="O23" s="1"/>
      <c r="P23" s="1"/>
    </row>
    <row r="24" spans="2:16">
      <c r="B24" s="5">
        <v>0.35386719999999999</v>
      </c>
      <c r="C24" s="5">
        <v>-0.55042236</v>
      </c>
      <c r="D24" s="5">
        <v>0.68145409000000001</v>
      </c>
      <c r="E24" s="1">
        <f t="shared" si="0"/>
        <v>0.35386719999999999</v>
      </c>
      <c r="F24" s="1">
        <f t="shared" si="1"/>
        <v>-0.65242235999999998</v>
      </c>
      <c r="G24" s="1">
        <f t="shared" si="2"/>
        <v>0.39920409000000001</v>
      </c>
      <c r="H24" s="1">
        <f t="shared" si="3"/>
        <v>0.27500000000000002</v>
      </c>
      <c r="I24" s="3">
        <v>-0.69620000000000004</v>
      </c>
      <c r="J24" s="3">
        <v>0.35520000000000002</v>
      </c>
      <c r="K24" s="1">
        <f t="shared" si="4"/>
        <v>7.8867199999999971E-2</v>
      </c>
      <c r="L24" s="4">
        <f t="shared" si="5"/>
        <v>4.3777640000000062E-2</v>
      </c>
      <c r="M24" s="1">
        <f t="shared" si="6"/>
        <v>4.4004089999999996E-2</v>
      </c>
      <c r="N24" s="1"/>
      <c r="O24" s="1"/>
      <c r="P24" s="1"/>
    </row>
    <row r="25" spans="2:16">
      <c r="B25" s="5">
        <v>0.34559884000000002</v>
      </c>
      <c r="C25" s="5">
        <v>-0.55260328000000003</v>
      </c>
      <c r="D25" s="5">
        <v>0.78309501000000004</v>
      </c>
      <c r="E25" s="1">
        <f t="shared" si="0"/>
        <v>0.34559884000000002</v>
      </c>
      <c r="F25" s="1">
        <f t="shared" si="1"/>
        <v>-0.65460328000000001</v>
      </c>
      <c r="G25" s="1">
        <f t="shared" si="2"/>
        <v>0.50084501000000003</v>
      </c>
      <c r="H25" s="1">
        <f t="shared" si="3"/>
        <v>0.27500000000000002</v>
      </c>
      <c r="I25" s="3">
        <v>-0.69620000000000004</v>
      </c>
      <c r="J25" s="3">
        <v>0.457199999999999</v>
      </c>
      <c r="K25" s="1">
        <f t="shared" si="4"/>
        <v>7.0598839999999996E-2</v>
      </c>
      <c r="L25" s="4">
        <f t="shared" si="5"/>
        <v>4.1596720000000031E-2</v>
      </c>
      <c r="M25" s="1">
        <f t="shared" si="6"/>
        <v>4.3645010000001039E-2</v>
      </c>
      <c r="N25" s="1"/>
      <c r="O25" s="1"/>
      <c r="P25" s="1"/>
    </row>
    <row r="26" spans="2:16">
      <c r="B26" s="5">
        <v>0.39369678000000002</v>
      </c>
      <c r="C26" s="5">
        <v>-0.61838375000000001</v>
      </c>
      <c r="D26" s="5">
        <v>0.37715841999999999</v>
      </c>
      <c r="E26" s="1">
        <f t="shared" si="0"/>
        <v>0.39369678000000002</v>
      </c>
      <c r="F26" s="1">
        <f t="shared" si="1"/>
        <v>-0.72038374999999999</v>
      </c>
      <c r="G26" s="1">
        <f t="shared" si="2"/>
        <v>9.4908419999999993E-2</v>
      </c>
      <c r="H26" s="1">
        <f t="shared" si="3"/>
        <v>0.27500000000000002</v>
      </c>
      <c r="I26" s="3">
        <v>-0.772199999999999</v>
      </c>
      <c r="J26" s="3">
        <v>5.0200000000000002E-2</v>
      </c>
      <c r="K26" s="1">
        <f t="shared" si="4"/>
        <v>0.11869678</v>
      </c>
      <c r="L26" s="4">
        <f t="shared" si="5"/>
        <v>5.1816249999999009E-2</v>
      </c>
      <c r="M26" s="1">
        <f t="shared" si="6"/>
        <v>4.4708419999999992E-2</v>
      </c>
      <c r="N26" s="1"/>
      <c r="O26" s="1"/>
      <c r="P26" s="1"/>
    </row>
    <row r="27" spans="2:16">
      <c r="B27" s="5">
        <v>0.38542841999999999</v>
      </c>
      <c r="C27" s="5">
        <v>-0.62056467000000004</v>
      </c>
      <c r="D27" s="5">
        <v>0.47879934000000002</v>
      </c>
      <c r="E27" s="1">
        <f t="shared" si="0"/>
        <v>0.38542841999999999</v>
      </c>
      <c r="F27" s="1">
        <f t="shared" si="1"/>
        <v>-0.72256467000000002</v>
      </c>
      <c r="G27" s="1">
        <f t="shared" si="2"/>
        <v>0.19654934000000002</v>
      </c>
      <c r="H27" s="1">
        <f t="shared" si="3"/>
        <v>0.27500000000000002</v>
      </c>
      <c r="I27" s="3">
        <v>-0.772199999999999</v>
      </c>
      <c r="J27" s="3">
        <v>0.1522</v>
      </c>
      <c r="K27" s="1">
        <f t="shared" si="4"/>
        <v>0.11042841999999997</v>
      </c>
      <c r="L27" s="4">
        <f t="shared" si="5"/>
        <v>4.9635329999998978E-2</v>
      </c>
      <c r="M27" s="1">
        <f t="shared" si="6"/>
        <v>4.4349340000000015E-2</v>
      </c>
      <c r="N27" s="1"/>
      <c r="O27" s="1"/>
      <c r="P27" s="1"/>
    </row>
    <row r="28" spans="2:16">
      <c r="B28" s="5">
        <v>0.37716007000000001</v>
      </c>
      <c r="C28" s="5">
        <v>-0.62274560000000001</v>
      </c>
      <c r="D28" s="5">
        <v>0.58044026999999998</v>
      </c>
      <c r="E28" s="1">
        <f t="shared" si="0"/>
        <v>0.37716007000000001</v>
      </c>
      <c r="F28" s="1">
        <f t="shared" si="1"/>
        <v>-0.72474559999999999</v>
      </c>
      <c r="G28" s="1">
        <f t="shared" si="2"/>
        <v>0.29819026999999998</v>
      </c>
      <c r="H28" s="1">
        <f t="shared" si="3"/>
        <v>0.27500000000000002</v>
      </c>
      <c r="I28" s="3">
        <v>-0.772199999999999</v>
      </c>
      <c r="J28" s="3">
        <v>0.25419999999999898</v>
      </c>
      <c r="K28" s="1">
        <f t="shared" si="4"/>
        <v>0.10216006999999999</v>
      </c>
      <c r="L28" s="4">
        <f t="shared" si="5"/>
        <v>4.7454399999999008E-2</v>
      </c>
      <c r="M28" s="1">
        <f t="shared" si="6"/>
        <v>4.3990270000000997E-2</v>
      </c>
      <c r="N28" s="1"/>
      <c r="O28" s="1"/>
      <c r="P28" s="1"/>
    </row>
    <row r="29" spans="2:16">
      <c r="B29" s="5">
        <v>0.36897277000000001</v>
      </c>
      <c r="C29" s="5">
        <v>-0.62490513999999997</v>
      </c>
      <c r="D29" s="5">
        <v>0.68108471999999998</v>
      </c>
      <c r="E29" s="1">
        <f t="shared" si="0"/>
        <v>0.36897277000000001</v>
      </c>
      <c r="F29" s="1">
        <f t="shared" si="1"/>
        <v>-0.72690513999999995</v>
      </c>
      <c r="G29" s="1">
        <f t="shared" si="2"/>
        <v>0.39883471999999998</v>
      </c>
      <c r="H29" s="1">
        <f t="shared" si="3"/>
        <v>0.27500000000000002</v>
      </c>
      <c r="I29" s="3">
        <v>-0.772199999999999</v>
      </c>
      <c r="J29" s="3">
        <v>0.35520000000000002</v>
      </c>
      <c r="K29" s="1">
        <f t="shared" si="4"/>
        <v>9.3972769999999983E-2</v>
      </c>
      <c r="L29" s="4">
        <f t="shared" si="5"/>
        <v>4.5294859999999049E-2</v>
      </c>
      <c r="M29" s="1">
        <f t="shared" si="6"/>
        <v>4.363471999999996E-2</v>
      </c>
      <c r="N29" s="1"/>
      <c r="O29" s="1"/>
      <c r="P29" s="1"/>
    </row>
    <row r="30" spans="2:16">
      <c r="B30" s="5">
        <v>0.36070442000000003</v>
      </c>
      <c r="C30" s="5">
        <v>-0.62708607000000005</v>
      </c>
      <c r="D30" s="5">
        <v>0.78272564</v>
      </c>
      <c r="E30" s="1">
        <f t="shared" si="0"/>
        <v>0.36070442000000003</v>
      </c>
      <c r="F30" s="1">
        <f t="shared" si="1"/>
        <v>-0.72908607000000003</v>
      </c>
      <c r="G30" s="1">
        <f t="shared" si="2"/>
        <v>0.50047564</v>
      </c>
      <c r="H30" s="1">
        <f t="shared" si="3"/>
        <v>0.27500000000000002</v>
      </c>
      <c r="I30" s="3">
        <v>-0.772199999999999</v>
      </c>
      <c r="J30" s="3">
        <v>0.457199999999999</v>
      </c>
      <c r="K30" s="1">
        <f t="shared" si="4"/>
        <v>8.5704420000000003E-2</v>
      </c>
      <c r="L30" s="4">
        <f t="shared" si="5"/>
        <v>4.3113929999998968E-2</v>
      </c>
      <c r="M30" s="1">
        <f t="shared" si="6"/>
        <v>4.3275640000001003E-2</v>
      </c>
      <c r="N30" s="1"/>
      <c r="O30" s="1"/>
      <c r="P30" s="1"/>
    </row>
    <row r="31" spans="2:16">
      <c r="B31" s="5">
        <v>0.40880234999999998</v>
      </c>
      <c r="C31" s="5">
        <v>-0.69286652999999998</v>
      </c>
      <c r="D31" s="5">
        <v>0.37678905000000001</v>
      </c>
      <c r="E31" s="1">
        <f t="shared" si="0"/>
        <v>0.40880234999999998</v>
      </c>
      <c r="F31" s="1">
        <f t="shared" si="1"/>
        <v>-0.79486652999999996</v>
      </c>
      <c r="G31" s="1">
        <f t="shared" si="2"/>
        <v>9.4539050000000013E-2</v>
      </c>
      <c r="H31" s="1">
        <f t="shared" si="3"/>
        <v>0.27500000000000002</v>
      </c>
      <c r="I31" s="3">
        <v>-0.84819999999999995</v>
      </c>
      <c r="J31" s="3">
        <v>5.0200000000000002E-2</v>
      </c>
      <c r="K31" s="1">
        <f t="shared" si="4"/>
        <v>0.13380234999999996</v>
      </c>
      <c r="L31" s="4">
        <f t="shared" si="5"/>
        <v>5.3333469999999994E-2</v>
      </c>
      <c r="M31" s="1">
        <f t="shared" si="6"/>
        <v>4.4339050000000012E-2</v>
      </c>
      <c r="N31" s="1"/>
      <c r="O31" s="1"/>
      <c r="P31" s="1"/>
    </row>
    <row r="32" spans="2:16">
      <c r="B32" s="5">
        <v>0.400534</v>
      </c>
      <c r="C32" s="5">
        <v>-0.69504745999999995</v>
      </c>
      <c r="D32" s="5">
        <v>0.47842996999999998</v>
      </c>
      <c r="E32" s="1">
        <f t="shared" si="0"/>
        <v>0.400534</v>
      </c>
      <c r="F32" s="1">
        <f t="shared" si="1"/>
        <v>-0.79704745999999993</v>
      </c>
      <c r="G32" s="1">
        <f t="shared" si="2"/>
        <v>0.19617996999999998</v>
      </c>
      <c r="H32" s="1">
        <f t="shared" si="3"/>
        <v>0.27500000000000002</v>
      </c>
      <c r="I32" s="3">
        <v>-0.84819999999999995</v>
      </c>
      <c r="J32" s="3">
        <v>0.1522</v>
      </c>
      <c r="K32" s="1">
        <f t="shared" si="4"/>
        <v>0.12553399999999998</v>
      </c>
      <c r="L32" s="4">
        <f t="shared" si="5"/>
        <v>5.1152540000000024E-2</v>
      </c>
      <c r="M32" s="1">
        <f t="shared" si="6"/>
        <v>4.3979969999999979E-2</v>
      </c>
      <c r="N32" s="1"/>
      <c r="O32" s="1"/>
      <c r="P32" s="1"/>
    </row>
    <row r="33" spans="2:16">
      <c r="B33" s="5">
        <v>0.39226564000000003</v>
      </c>
      <c r="C33" s="5">
        <v>-0.69722837999999998</v>
      </c>
      <c r="D33" s="5">
        <v>0.58007089999999994</v>
      </c>
      <c r="E33" s="1">
        <f t="shared" si="0"/>
        <v>0.39226564000000003</v>
      </c>
      <c r="F33" s="1">
        <f t="shared" si="1"/>
        <v>-0.79922837999999996</v>
      </c>
      <c r="G33" s="1">
        <f t="shared" si="2"/>
        <v>0.29782089999999994</v>
      </c>
      <c r="H33" s="1">
        <f t="shared" si="3"/>
        <v>0.27500000000000002</v>
      </c>
      <c r="I33" s="3">
        <v>-0.84819999999999995</v>
      </c>
      <c r="J33" s="3">
        <v>0.25419999999999898</v>
      </c>
      <c r="K33" s="1">
        <f t="shared" si="4"/>
        <v>0.11726564</v>
      </c>
      <c r="L33" s="4">
        <f t="shared" si="5"/>
        <v>4.8971619999999993E-2</v>
      </c>
      <c r="M33" s="1">
        <f t="shared" si="6"/>
        <v>4.3620900000000962E-2</v>
      </c>
      <c r="N33" s="1"/>
      <c r="O33" s="1"/>
      <c r="P33" s="1"/>
    </row>
    <row r="34" spans="2:16">
      <c r="B34" s="5">
        <v>0.38407835000000001</v>
      </c>
      <c r="C34" s="5">
        <v>-0.69938792999999999</v>
      </c>
      <c r="D34" s="5">
        <v>0.68071535000000005</v>
      </c>
      <c r="E34" s="1">
        <f t="shared" si="0"/>
        <v>0.38407835000000001</v>
      </c>
      <c r="F34" s="1">
        <f t="shared" ref="F34:F50" si="7">C34+$O$2</f>
        <v>-0.80138792999999997</v>
      </c>
      <c r="G34" s="1">
        <f t="shared" ref="G34:G50" si="8">D34-$P$2</f>
        <v>0.39846535000000005</v>
      </c>
      <c r="H34" s="1">
        <f t="shared" ref="H34:H50" si="9">$N$2</f>
        <v>0.27500000000000002</v>
      </c>
      <c r="I34" s="3">
        <v>-0.84819999999999995</v>
      </c>
      <c r="J34" s="3">
        <v>0.35520000000000002</v>
      </c>
      <c r="K34" s="1">
        <f t="shared" ref="K34:K50" si="10">ABS(E34-$N$2)</f>
        <v>0.10907834999999999</v>
      </c>
      <c r="L34" s="4">
        <f t="shared" si="5"/>
        <v>4.6812069999999983E-2</v>
      </c>
      <c r="M34" s="1">
        <f t="shared" si="6"/>
        <v>4.3265350000000036E-2</v>
      </c>
      <c r="N34" s="1"/>
      <c r="O34" s="1"/>
      <c r="P34" s="1"/>
    </row>
    <row r="35" spans="2:16">
      <c r="B35" s="5">
        <v>0.37580998999999998</v>
      </c>
      <c r="C35" s="5">
        <v>-0.70156885000000002</v>
      </c>
      <c r="D35" s="5">
        <v>0.78235626999999996</v>
      </c>
      <c r="E35" s="1">
        <f t="shared" si="0"/>
        <v>0.37580998999999998</v>
      </c>
      <c r="F35" s="1">
        <f t="shared" si="7"/>
        <v>-0.80356885</v>
      </c>
      <c r="G35" s="1">
        <f t="shared" si="8"/>
        <v>0.50010626999999996</v>
      </c>
      <c r="H35" s="1">
        <f t="shared" si="9"/>
        <v>0.27500000000000002</v>
      </c>
      <c r="I35" s="3">
        <v>-0.84819999999999995</v>
      </c>
      <c r="J35" s="3">
        <v>0.457199999999999</v>
      </c>
      <c r="K35" s="1">
        <f t="shared" si="10"/>
        <v>0.10080998999999996</v>
      </c>
      <c r="L35" s="4">
        <f t="shared" si="5"/>
        <v>4.4631149999999953E-2</v>
      </c>
      <c r="M35" s="1">
        <f t="shared" si="6"/>
        <v>4.2906270000000968E-2</v>
      </c>
      <c r="N35" s="1"/>
      <c r="O35" s="1"/>
      <c r="P35" s="1"/>
    </row>
    <row r="36" spans="2:16">
      <c r="B36" s="5">
        <v>0.42390792999999999</v>
      </c>
      <c r="C36" s="5">
        <v>-0.76734932</v>
      </c>
      <c r="D36" s="5">
        <v>0.37641967999999998</v>
      </c>
      <c r="E36" s="1">
        <f t="shared" si="0"/>
        <v>0.42390792999999999</v>
      </c>
      <c r="F36" s="1">
        <f t="shared" si="7"/>
        <v>-0.86934931999999998</v>
      </c>
      <c r="G36" s="1">
        <f t="shared" si="8"/>
        <v>9.4169679999999978E-2</v>
      </c>
      <c r="H36" s="1">
        <f t="shared" si="9"/>
        <v>0.27500000000000002</v>
      </c>
      <c r="I36" s="3">
        <v>-0.92420000000000002</v>
      </c>
      <c r="J36" s="3">
        <v>5.0200000000000002E-2</v>
      </c>
      <c r="K36" s="1">
        <f t="shared" si="10"/>
        <v>0.14890792999999997</v>
      </c>
      <c r="L36" s="4">
        <f t="shared" si="5"/>
        <v>5.4850680000000041E-2</v>
      </c>
      <c r="M36" s="1">
        <f t="shared" si="6"/>
        <v>4.3969679999999976E-2</v>
      </c>
      <c r="N36" s="1"/>
      <c r="O36" s="1"/>
      <c r="P36" s="1"/>
    </row>
    <row r="37" spans="2:16">
      <c r="B37" s="5">
        <v>0.41563957000000001</v>
      </c>
      <c r="C37" s="5">
        <v>-0.76953024000000003</v>
      </c>
      <c r="D37" s="5">
        <v>0.4780606</v>
      </c>
      <c r="E37" s="1">
        <f t="shared" si="0"/>
        <v>0.41563957000000001</v>
      </c>
      <c r="F37" s="1">
        <f t="shared" si="7"/>
        <v>-0.87153024000000001</v>
      </c>
      <c r="G37" s="1">
        <f t="shared" si="8"/>
        <v>0.1958106</v>
      </c>
      <c r="H37" s="1">
        <f t="shared" si="9"/>
        <v>0.27500000000000002</v>
      </c>
      <c r="I37" s="3">
        <v>-0.92420000000000002</v>
      </c>
      <c r="J37" s="3">
        <v>0.1522</v>
      </c>
      <c r="K37" s="1">
        <f t="shared" si="10"/>
        <v>0.14063956999999999</v>
      </c>
      <c r="L37" s="4">
        <f t="shared" si="5"/>
        <v>5.266976000000001E-2</v>
      </c>
      <c r="M37" s="1">
        <f t="shared" si="6"/>
        <v>4.3610599999999999E-2</v>
      </c>
      <c r="N37" s="1"/>
      <c r="O37" s="1"/>
      <c r="P37" s="1"/>
    </row>
    <row r="38" spans="2:16">
      <c r="B38" s="5">
        <v>0.40737121999999998</v>
      </c>
      <c r="C38" s="5">
        <v>-0.77171117</v>
      </c>
      <c r="D38" s="5">
        <v>0.57970153000000002</v>
      </c>
      <c r="E38" s="1">
        <f t="shared" si="0"/>
        <v>0.40737121999999998</v>
      </c>
      <c r="F38" s="1">
        <f t="shared" si="7"/>
        <v>-0.87371116999999998</v>
      </c>
      <c r="G38" s="1">
        <f t="shared" si="8"/>
        <v>0.29745153000000002</v>
      </c>
      <c r="H38" s="1">
        <f t="shared" si="9"/>
        <v>0.27500000000000002</v>
      </c>
      <c r="I38" s="3">
        <v>-0.92420000000000002</v>
      </c>
      <c r="J38" s="3">
        <v>0.25419999999999898</v>
      </c>
      <c r="K38" s="1">
        <f t="shared" si="10"/>
        <v>0.13237121999999996</v>
      </c>
      <c r="L38" s="4">
        <f t="shared" si="5"/>
        <v>5.048883000000004E-2</v>
      </c>
      <c r="M38" s="1">
        <f t="shared" si="6"/>
        <v>4.3251530000001037E-2</v>
      </c>
      <c r="N38" s="1"/>
      <c r="O38" s="1"/>
      <c r="P38" s="1"/>
    </row>
    <row r="39" spans="2:16">
      <c r="B39" s="5">
        <v>0.39918392000000003</v>
      </c>
      <c r="C39" s="5">
        <v>-0.77387070999999996</v>
      </c>
      <c r="D39" s="5">
        <v>0.68034598000000002</v>
      </c>
      <c r="E39" s="1">
        <f t="shared" si="0"/>
        <v>0.39918392000000003</v>
      </c>
      <c r="F39" s="1">
        <f t="shared" si="7"/>
        <v>-0.87587070999999994</v>
      </c>
      <c r="G39" s="1">
        <f t="shared" si="8"/>
        <v>0.39809598000000002</v>
      </c>
      <c r="H39" s="1">
        <f t="shared" si="9"/>
        <v>0.27500000000000002</v>
      </c>
      <c r="I39" s="3">
        <v>-0.92420000000000002</v>
      </c>
      <c r="J39" s="3">
        <v>0.35520000000000002</v>
      </c>
      <c r="K39" s="1">
        <f t="shared" si="10"/>
        <v>0.12418392</v>
      </c>
      <c r="L39" s="4">
        <f t="shared" si="5"/>
        <v>4.832929000000008E-2</v>
      </c>
      <c r="M39" s="1">
        <f t="shared" si="6"/>
        <v>4.289598E-2</v>
      </c>
      <c r="N39" s="1"/>
      <c r="O39" s="1"/>
      <c r="P39" s="1"/>
    </row>
    <row r="40" spans="2:16">
      <c r="B40" s="5">
        <v>0.39091556999999999</v>
      </c>
      <c r="C40" s="5">
        <v>-0.77605164000000004</v>
      </c>
      <c r="D40" s="5">
        <v>0.78198690000000004</v>
      </c>
      <c r="E40" s="1">
        <f t="shared" si="0"/>
        <v>0.39091556999999999</v>
      </c>
      <c r="F40" s="1">
        <f t="shared" si="7"/>
        <v>-0.87805164000000002</v>
      </c>
      <c r="G40" s="1">
        <f t="shared" si="8"/>
        <v>0.49973690000000004</v>
      </c>
      <c r="H40" s="1">
        <f t="shared" si="9"/>
        <v>0.27500000000000002</v>
      </c>
      <c r="I40" s="3">
        <v>-0.92420000000000002</v>
      </c>
      <c r="J40" s="3">
        <v>0.457199999999999</v>
      </c>
      <c r="K40" s="1">
        <f t="shared" si="10"/>
        <v>0.11591556999999997</v>
      </c>
      <c r="L40" s="4">
        <f t="shared" si="5"/>
        <v>4.6148359999999999E-2</v>
      </c>
      <c r="M40" s="1">
        <f t="shared" si="6"/>
        <v>4.2536900000001043E-2</v>
      </c>
      <c r="N40" s="1"/>
      <c r="O40" s="1"/>
      <c r="P40" s="1"/>
    </row>
    <row r="41" spans="2:16">
      <c r="B41" s="5">
        <v>0.43921226000000002</v>
      </c>
      <c r="C41" s="5">
        <v>-0.84281214000000004</v>
      </c>
      <c r="D41" s="5">
        <v>0.37604545</v>
      </c>
      <c r="E41" s="1">
        <f t="shared" si="0"/>
        <v>0.43921226000000002</v>
      </c>
      <c r="F41" s="1">
        <f t="shared" si="7"/>
        <v>-0.94481214000000002</v>
      </c>
      <c r="G41" s="1">
        <f t="shared" si="8"/>
        <v>9.3795450000000002E-2</v>
      </c>
      <c r="H41" s="1">
        <f t="shared" si="9"/>
        <v>0.27500000000000002</v>
      </c>
      <c r="I41" s="3">
        <v>-1.0012000000000001</v>
      </c>
      <c r="J41" s="3">
        <v>5.0200000000000002E-2</v>
      </c>
      <c r="K41" s="1">
        <f t="shared" si="10"/>
        <v>0.16421226</v>
      </c>
      <c r="L41" s="4">
        <f t="shared" si="5"/>
        <v>5.6387860000000067E-2</v>
      </c>
      <c r="M41" s="1">
        <f t="shared" si="6"/>
        <v>4.3595450000000001E-2</v>
      </c>
      <c r="N41" s="1"/>
      <c r="O41" s="1"/>
      <c r="P41" s="1"/>
    </row>
    <row r="42" spans="2:16">
      <c r="B42" s="5">
        <v>0.43094389999999999</v>
      </c>
      <c r="C42" s="5">
        <v>-0.84499307000000001</v>
      </c>
      <c r="D42" s="5">
        <v>0.47768637000000003</v>
      </c>
      <c r="E42" s="1">
        <f t="shared" si="0"/>
        <v>0.43094389999999999</v>
      </c>
      <c r="F42" s="1">
        <f t="shared" si="7"/>
        <v>-0.94699306999999999</v>
      </c>
      <c r="G42" s="1">
        <f t="shared" si="8"/>
        <v>0.19543637000000003</v>
      </c>
      <c r="H42" s="1">
        <f t="shared" si="9"/>
        <v>0.27500000000000002</v>
      </c>
      <c r="I42" s="3">
        <v>-1.0012000000000001</v>
      </c>
      <c r="J42" s="3">
        <v>0.1522</v>
      </c>
      <c r="K42" s="1">
        <f t="shared" si="10"/>
        <v>0.15594389999999997</v>
      </c>
      <c r="L42" s="4">
        <f t="shared" si="5"/>
        <v>5.4206930000000098E-2</v>
      </c>
      <c r="M42" s="1">
        <f t="shared" si="6"/>
        <v>4.3236370000000024E-2</v>
      </c>
      <c r="N42" s="1"/>
      <c r="O42" s="1"/>
      <c r="P42" s="1"/>
    </row>
    <row r="43" spans="2:16">
      <c r="B43" s="5">
        <v>0.42267555000000001</v>
      </c>
      <c r="C43" s="5">
        <v>-0.84717399000000004</v>
      </c>
      <c r="D43" s="5">
        <v>0.57932729999999999</v>
      </c>
      <c r="E43" s="1">
        <f t="shared" si="0"/>
        <v>0.42267555000000001</v>
      </c>
      <c r="F43" s="1">
        <f t="shared" si="7"/>
        <v>-0.94917399000000002</v>
      </c>
      <c r="G43" s="1">
        <f t="shared" si="8"/>
        <v>0.29707729999999999</v>
      </c>
      <c r="H43" s="1">
        <f t="shared" si="9"/>
        <v>0.27500000000000002</v>
      </c>
      <c r="I43" s="3">
        <v>-1.0012000000000001</v>
      </c>
      <c r="J43" s="3">
        <v>0.25419999999999898</v>
      </c>
      <c r="K43" s="1">
        <f t="shared" si="10"/>
        <v>0.14767554999999999</v>
      </c>
      <c r="L43" s="4">
        <f t="shared" si="5"/>
        <v>5.2026010000000067E-2</v>
      </c>
      <c r="M43" s="1">
        <f t="shared" si="6"/>
        <v>4.2877300000001006E-2</v>
      </c>
      <c r="N43" s="1"/>
      <c r="O43" s="1"/>
      <c r="P43" s="1"/>
    </row>
    <row r="44" spans="2:16">
      <c r="B44" s="5">
        <v>0.41448825</v>
      </c>
      <c r="C44" s="5">
        <v>-0.84933353</v>
      </c>
      <c r="D44" s="5">
        <v>0.67997174999999999</v>
      </c>
      <c r="E44" s="1">
        <f t="shared" si="0"/>
        <v>0.41448825</v>
      </c>
      <c r="F44" s="1">
        <f t="shared" si="7"/>
        <v>-0.95133352999999998</v>
      </c>
      <c r="G44" s="1">
        <f t="shared" si="8"/>
        <v>0.39772174999999999</v>
      </c>
      <c r="H44" s="1">
        <f t="shared" si="9"/>
        <v>0.27500000000000002</v>
      </c>
      <c r="I44" s="3">
        <v>-1.0012000000000001</v>
      </c>
      <c r="J44" s="3">
        <v>0.35520000000000002</v>
      </c>
      <c r="K44" s="1">
        <f t="shared" si="10"/>
        <v>0.13948824999999998</v>
      </c>
      <c r="L44" s="4">
        <f t="shared" si="5"/>
        <v>4.9866470000000107E-2</v>
      </c>
      <c r="M44" s="1">
        <f t="shared" si="6"/>
        <v>4.2521749999999969E-2</v>
      </c>
      <c r="N44" s="1"/>
      <c r="O44" s="1"/>
      <c r="P44" s="1"/>
    </row>
    <row r="45" spans="2:16">
      <c r="B45" s="5">
        <v>0.40621990000000002</v>
      </c>
      <c r="C45" s="5">
        <v>-0.85151445999999997</v>
      </c>
      <c r="D45" s="5">
        <v>0.78161267000000001</v>
      </c>
      <c r="E45" s="1">
        <f t="shared" si="0"/>
        <v>0.40621990000000002</v>
      </c>
      <c r="F45" s="1">
        <f t="shared" si="7"/>
        <v>-0.95351445999999995</v>
      </c>
      <c r="G45" s="1">
        <f t="shared" si="8"/>
        <v>0.49936267000000001</v>
      </c>
      <c r="H45" s="1">
        <f t="shared" si="9"/>
        <v>0.27500000000000002</v>
      </c>
      <c r="I45" s="3">
        <v>-1.0012000000000001</v>
      </c>
      <c r="J45" s="3">
        <v>0.457199999999999</v>
      </c>
      <c r="K45" s="1">
        <f t="shared" si="10"/>
        <v>0.1312199</v>
      </c>
      <c r="L45" s="4">
        <f t="shared" si="5"/>
        <v>4.7685540000000137E-2</v>
      </c>
      <c r="M45" s="1">
        <f t="shared" si="6"/>
        <v>4.2162670000001012E-2</v>
      </c>
      <c r="N45" s="1"/>
      <c r="O45" s="1"/>
      <c r="P45" s="1"/>
    </row>
    <row r="46" spans="2:16">
      <c r="B46" s="5">
        <v>0.45431782999999998</v>
      </c>
      <c r="C46" s="5">
        <v>-0.91729492000000001</v>
      </c>
      <c r="D46" s="5">
        <v>0.37567608000000002</v>
      </c>
      <c r="E46" s="1">
        <f t="shared" si="0"/>
        <v>0.45431782999999998</v>
      </c>
      <c r="F46" s="1">
        <f t="shared" si="7"/>
        <v>-1.0192949200000001</v>
      </c>
      <c r="G46" s="1">
        <f t="shared" si="8"/>
        <v>9.3426080000000022E-2</v>
      </c>
      <c r="H46" s="1">
        <f t="shared" si="9"/>
        <v>0.27500000000000002</v>
      </c>
      <c r="I46" s="3">
        <v>-1.0771999999999899</v>
      </c>
      <c r="J46" s="3">
        <v>5.0200000000000002E-2</v>
      </c>
      <c r="K46" s="1">
        <f t="shared" si="10"/>
        <v>0.17931782999999996</v>
      </c>
      <c r="L46" s="4">
        <f t="shared" si="5"/>
        <v>5.7905079999989839E-2</v>
      </c>
      <c r="M46" s="1">
        <f t="shared" si="6"/>
        <v>4.3226080000000021E-2</v>
      </c>
      <c r="N46" s="1"/>
      <c r="O46" s="1"/>
      <c r="P46" s="1"/>
    </row>
    <row r="47" spans="2:16">
      <c r="B47" s="5">
        <v>0.44604948</v>
      </c>
      <c r="C47" s="5">
        <v>-0.91947584999999998</v>
      </c>
      <c r="D47" s="5">
        <v>0.47731699999999999</v>
      </c>
      <c r="E47" s="1">
        <f t="shared" si="0"/>
        <v>0.44604948</v>
      </c>
      <c r="F47" s="1">
        <f t="shared" si="7"/>
        <v>-1.0214758500000001</v>
      </c>
      <c r="G47" s="1">
        <f t="shared" si="8"/>
        <v>0.19506699999999999</v>
      </c>
      <c r="H47" s="1">
        <f t="shared" si="9"/>
        <v>0.27500000000000002</v>
      </c>
      <c r="I47" s="3">
        <v>-1.0771999999999899</v>
      </c>
      <c r="J47" s="3">
        <v>0.1522</v>
      </c>
      <c r="K47" s="1">
        <f t="shared" si="10"/>
        <v>0.17104947999999998</v>
      </c>
      <c r="L47" s="4">
        <f t="shared" si="5"/>
        <v>5.5724149999989869E-2</v>
      </c>
      <c r="M47" s="1">
        <f t="shared" si="6"/>
        <v>4.2866999999999988E-2</v>
      </c>
      <c r="N47" s="1"/>
      <c r="O47" s="1"/>
      <c r="P47" s="1"/>
    </row>
    <row r="48" spans="2:16">
      <c r="B48" s="5">
        <v>0.43778112000000002</v>
      </c>
      <c r="C48" s="5">
        <v>-0.92165677000000001</v>
      </c>
      <c r="D48" s="5">
        <v>0.57895792999999995</v>
      </c>
      <c r="E48" s="1">
        <f t="shared" si="0"/>
        <v>0.43778112000000002</v>
      </c>
      <c r="F48" s="1">
        <f t="shared" si="7"/>
        <v>-1.0236567700000001</v>
      </c>
      <c r="G48" s="1">
        <f t="shared" si="8"/>
        <v>0.29670792999999995</v>
      </c>
      <c r="H48" s="1">
        <f t="shared" si="9"/>
        <v>0.27500000000000002</v>
      </c>
      <c r="I48" s="3">
        <v>-1.0771999999999899</v>
      </c>
      <c r="J48" s="3">
        <v>0.25419999999999898</v>
      </c>
      <c r="K48" s="1">
        <f t="shared" si="10"/>
        <v>0.16278112</v>
      </c>
      <c r="L48" s="4">
        <f t="shared" si="5"/>
        <v>5.3543229999989839E-2</v>
      </c>
      <c r="M48" s="1">
        <f t="shared" si="6"/>
        <v>4.2507930000000971E-2</v>
      </c>
      <c r="N48" s="1"/>
      <c r="O48" s="1"/>
      <c r="P48" s="1"/>
    </row>
    <row r="49" spans="2:16">
      <c r="B49" s="5">
        <v>0.42959383000000001</v>
      </c>
      <c r="C49" s="5">
        <v>-0.92381632000000002</v>
      </c>
      <c r="D49" s="5">
        <v>0.67960237999999995</v>
      </c>
      <c r="E49" s="1">
        <f t="shared" si="0"/>
        <v>0.42959383000000001</v>
      </c>
      <c r="F49" s="1">
        <f t="shared" si="7"/>
        <v>-1.0258163200000001</v>
      </c>
      <c r="G49" s="1">
        <f t="shared" si="8"/>
        <v>0.39735237999999995</v>
      </c>
      <c r="H49" s="1">
        <f t="shared" si="9"/>
        <v>0.27500000000000002</v>
      </c>
      <c r="I49" s="3">
        <v>-1.0771999999999899</v>
      </c>
      <c r="J49" s="3">
        <v>0.35520000000000002</v>
      </c>
      <c r="K49" s="1">
        <f t="shared" si="10"/>
        <v>0.15459382999999999</v>
      </c>
      <c r="L49" s="4">
        <f t="shared" si="5"/>
        <v>5.1383679999989829E-2</v>
      </c>
      <c r="M49" s="1">
        <f t="shared" si="6"/>
        <v>4.2152379999999934E-2</v>
      </c>
      <c r="N49" s="1"/>
      <c r="O49" s="1"/>
      <c r="P49" s="1"/>
    </row>
    <row r="50" spans="2:16">
      <c r="B50" s="5">
        <v>0.42132546999999998</v>
      </c>
      <c r="C50" s="5">
        <v>-0.92599724000000005</v>
      </c>
      <c r="D50" s="5">
        <v>0.78124329999999997</v>
      </c>
      <c r="E50" s="1">
        <f t="shared" si="0"/>
        <v>0.42132546999999998</v>
      </c>
      <c r="F50" s="1">
        <f t="shared" si="7"/>
        <v>-1.0279972400000001</v>
      </c>
      <c r="G50" s="1">
        <f t="shared" si="8"/>
        <v>0.49899329999999997</v>
      </c>
      <c r="H50" s="1">
        <f t="shared" si="9"/>
        <v>0.27500000000000002</v>
      </c>
      <c r="I50" s="3">
        <v>-1.0771999999999899</v>
      </c>
      <c r="J50" s="3">
        <v>0.457199999999999</v>
      </c>
      <c r="K50" s="1">
        <f t="shared" si="10"/>
        <v>0.14632546999999996</v>
      </c>
      <c r="L50" s="4">
        <f t="shared" si="5"/>
        <v>4.9202759999989798E-2</v>
      </c>
      <c r="M50" s="1">
        <f t="shared" si="6"/>
        <v>4.1793300000000977E-2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9.2995984285714262E-2</v>
      </c>
      <c r="L51" s="4">
        <f t="shared" si="11"/>
        <v>4.6031317959182486E-2</v>
      </c>
      <c r="M51" s="1">
        <f t="shared" si="11"/>
        <v>4.4314285102041259E-2</v>
      </c>
      <c r="N51" s="1"/>
      <c r="O51" s="1"/>
      <c r="P51" s="1"/>
    </row>
    <row r="52" spans="2:16">
      <c r="K52">
        <f>_xlfn.STDEV.P(K2:K50)</f>
        <v>4.866045936844015E-2</v>
      </c>
      <c r="L52">
        <f>_xlfn.STDEV.P(L2:L50)</f>
        <v>6.3584834616672329E-3</v>
      </c>
      <c r="M52">
        <f>_xlfn.STDEV.P(M2:M50)</f>
        <v>1.4154475685242635E-3</v>
      </c>
    </row>
  </sheetData>
  <pageMargins left="0.75" right="0.75" top="1" bottom="1" header="0.51180555555555596" footer="0.5118055555555559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K2" sqref="K2:M50"/>
    </sheetView>
  </sheetViews>
  <sheetFormatPr defaultColWidth="9" defaultRowHeight="12.75"/>
  <cols>
    <col min="1" max="1" width="10.140625"/>
    <col min="2" max="3" width="11.140625"/>
    <col min="4" max="4" width="11.42578125"/>
    <col min="5" max="6" width="12.5703125"/>
    <col min="7" max="7" width="11.42578125"/>
    <col min="10" max="13" width="12.5703125"/>
  </cols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1:16">
      <c r="A2" s="5"/>
      <c r="B2" s="5">
        <v>0.14563614999999999</v>
      </c>
      <c r="C2" s="5">
        <v>-0.23046769</v>
      </c>
      <c r="D2" s="5">
        <v>0.32979665000000002</v>
      </c>
      <c r="E2" s="1">
        <f t="shared" ref="E2:E50" si="0">B2</f>
        <v>0.14563614999999999</v>
      </c>
      <c r="F2" s="1">
        <f t="shared" ref="F2:F33" si="1">C2+$O$2</f>
        <v>-0.24346769000000001</v>
      </c>
      <c r="G2" s="1">
        <f t="shared" ref="G2:G33" si="2">D2-$P$2</f>
        <v>0.13179665000000002</v>
      </c>
      <c r="H2" s="1">
        <f t="shared" ref="H2:H33" si="3">$N$2</f>
        <v>0.21149999999999999</v>
      </c>
      <c r="I2" s="3">
        <v>-8.8200000000000001E-2</v>
      </c>
      <c r="J2" s="3">
        <v>0.25519999999999898</v>
      </c>
      <c r="K2" s="1">
        <f t="shared" ref="K2:K33" si="4">ABS(E2-$N$2)</f>
        <v>6.5863850000000002E-2</v>
      </c>
      <c r="L2" s="4">
        <f t="shared" ref="L2:L50" si="5">ABS(F2-I2)</f>
        <v>0.15526769000000001</v>
      </c>
      <c r="M2" s="1">
        <f t="shared" ref="M2:M50" si="6">ABS(G2-J2)</f>
        <v>0.12340334999999897</v>
      </c>
      <c r="N2" s="5">
        <v>0.21149999999999999</v>
      </c>
      <c r="O2" s="5">
        <v>-1.2999999999999999E-2</v>
      </c>
      <c r="P2" s="5">
        <v>0.19800000000000001</v>
      </c>
    </row>
    <row r="3" spans="1:16">
      <c r="A3" s="5"/>
      <c r="B3" s="5">
        <v>0.15487508999999999</v>
      </c>
      <c r="C3" s="5">
        <v>-0.26614564000000002</v>
      </c>
      <c r="D3" s="5">
        <v>0.43186880999999999</v>
      </c>
      <c r="E3" s="1">
        <f t="shared" si="0"/>
        <v>0.15487508999999999</v>
      </c>
      <c r="F3" s="1">
        <f t="shared" si="1"/>
        <v>-0.27914564000000003</v>
      </c>
      <c r="G3" s="1">
        <f t="shared" si="2"/>
        <v>0.23386880999999998</v>
      </c>
      <c r="H3" s="1">
        <f t="shared" si="3"/>
        <v>0.21149999999999999</v>
      </c>
      <c r="I3" s="3">
        <v>-0.1192</v>
      </c>
      <c r="J3" s="3">
        <v>0.35919999999999902</v>
      </c>
      <c r="K3" s="1">
        <f t="shared" si="4"/>
        <v>5.6624910000000001E-2</v>
      </c>
      <c r="L3" s="4">
        <f t="shared" si="5"/>
        <v>0.15994564000000003</v>
      </c>
      <c r="M3" s="1">
        <f t="shared" si="6"/>
        <v>0.12533118999999904</v>
      </c>
      <c r="N3" s="1"/>
      <c r="O3" s="1"/>
      <c r="P3" s="1"/>
    </row>
    <row r="4" spans="1:16">
      <c r="A4" s="5"/>
      <c r="B4" s="5">
        <v>0.13764680000000001</v>
      </c>
      <c r="C4" s="5">
        <v>-0.27806224000000002</v>
      </c>
      <c r="D4" s="5">
        <v>0.23186335</v>
      </c>
      <c r="E4" s="1">
        <f t="shared" si="0"/>
        <v>0.13764680000000001</v>
      </c>
      <c r="F4" s="1">
        <f t="shared" si="1"/>
        <v>-0.29106224000000003</v>
      </c>
      <c r="G4" s="1">
        <f t="shared" si="2"/>
        <v>3.3863349999999987E-2</v>
      </c>
      <c r="H4" s="1">
        <f t="shared" si="3"/>
        <v>0.21149999999999999</v>
      </c>
      <c r="I4" s="3">
        <v>-0.14019999999999899</v>
      </c>
      <c r="J4" s="3">
        <v>0.15920000000000001</v>
      </c>
      <c r="K4" s="1">
        <f t="shared" si="4"/>
        <v>7.385319999999998E-2</v>
      </c>
      <c r="L4" s="4">
        <f t="shared" si="5"/>
        <v>0.15086224000000104</v>
      </c>
      <c r="M4" s="1">
        <f t="shared" si="6"/>
        <v>0.12533665000000002</v>
      </c>
      <c r="N4" s="1"/>
      <c r="O4" s="1"/>
      <c r="P4" s="1"/>
    </row>
    <row r="5" spans="1:16">
      <c r="A5" s="5"/>
      <c r="B5" s="5">
        <v>0.16002601</v>
      </c>
      <c r="C5" s="5">
        <v>-0.36339846999999997</v>
      </c>
      <c r="D5" s="5">
        <v>0.47924341999999998</v>
      </c>
      <c r="E5" s="1">
        <f t="shared" si="0"/>
        <v>0.16002601</v>
      </c>
      <c r="F5" s="1">
        <f t="shared" si="1"/>
        <v>-0.37639846999999999</v>
      </c>
      <c r="G5" s="1">
        <f t="shared" si="2"/>
        <v>0.28124341999999997</v>
      </c>
      <c r="H5" s="1">
        <f t="shared" si="3"/>
        <v>0.21149999999999999</v>
      </c>
      <c r="I5" s="3">
        <v>-0.2142</v>
      </c>
      <c r="J5" s="3">
        <v>0.41120000000000001</v>
      </c>
      <c r="K5" s="1">
        <f t="shared" si="4"/>
        <v>5.1473989999999997E-2</v>
      </c>
      <c r="L5" s="4">
        <f t="shared" si="5"/>
        <v>0.16219846999999998</v>
      </c>
      <c r="M5" s="1">
        <f t="shared" si="6"/>
        <v>0.12995658000000004</v>
      </c>
      <c r="N5" s="1"/>
      <c r="O5" s="1"/>
      <c r="P5" s="1"/>
    </row>
    <row r="6" spans="1:16">
      <c r="A6" s="5"/>
      <c r="B6" s="5">
        <v>0.14788137000000001</v>
      </c>
      <c r="C6" s="5">
        <v>-0.37199446000000003</v>
      </c>
      <c r="D6" s="5">
        <v>0.33823059999999999</v>
      </c>
      <c r="E6" s="1">
        <f t="shared" si="0"/>
        <v>0.14788137000000001</v>
      </c>
      <c r="F6" s="1">
        <f t="shared" si="1"/>
        <v>-0.38499446000000004</v>
      </c>
      <c r="G6" s="1">
        <f t="shared" si="2"/>
        <v>0.14023059999999998</v>
      </c>
      <c r="H6" s="1">
        <f t="shared" si="3"/>
        <v>0.21149999999999999</v>
      </c>
      <c r="I6" s="3">
        <v>-0.22919999999999999</v>
      </c>
      <c r="J6" s="3">
        <v>0.270199999999999</v>
      </c>
      <c r="K6" s="1">
        <f t="shared" si="4"/>
        <v>6.3618629999999982E-2</v>
      </c>
      <c r="L6" s="4">
        <f t="shared" si="5"/>
        <v>0.15579446000000005</v>
      </c>
      <c r="M6" s="1">
        <f t="shared" si="6"/>
        <v>0.12996939999999901</v>
      </c>
      <c r="N6" s="1"/>
      <c r="O6" s="1"/>
      <c r="P6" s="1"/>
    </row>
    <row r="7" spans="1:16">
      <c r="A7" s="5"/>
      <c r="B7" s="5">
        <v>0.13565658</v>
      </c>
      <c r="C7" s="5">
        <v>-0.38154407000000001</v>
      </c>
      <c r="D7" s="5">
        <v>0.19617652999999999</v>
      </c>
      <c r="E7" s="1">
        <f t="shared" si="0"/>
        <v>0.13565658</v>
      </c>
      <c r="F7" s="1">
        <f t="shared" si="1"/>
        <v>-0.39454407000000002</v>
      </c>
      <c r="G7" s="1">
        <f t="shared" si="2"/>
        <v>-1.8234700000000215E-3</v>
      </c>
      <c r="H7" s="1">
        <f t="shared" si="3"/>
        <v>0.21149999999999999</v>
      </c>
      <c r="I7" s="3">
        <v>-0.245199999999999</v>
      </c>
      <c r="J7" s="3">
        <v>0.12819999999999901</v>
      </c>
      <c r="K7" s="1">
        <f t="shared" si="4"/>
        <v>7.5843419999999995E-2</v>
      </c>
      <c r="L7" s="4">
        <f t="shared" si="5"/>
        <v>0.14934407000000102</v>
      </c>
      <c r="M7" s="1">
        <f t="shared" si="6"/>
        <v>0.13002346999999903</v>
      </c>
      <c r="N7" s="1"/>
      <c r="O7" s="1"/>
      <c r="P7" s="1"/>
    </row>
    <row r="8" spans="1:16">
      <c r="A8" s="5"/>
      <c r="B8" s="5">
        <v>0.15812262999999999</v>
      </c>
      <c r="C8" s="5">
        <v>-0.4669256</v>
      </c>
      <c r="D8" s="5">
        <v>0.44455179</v>
      </c>
      <c r="E8" s="1">
        <f t="shared" si="0"/>
        <v>0.15812262999999999</v>
      </c>
      <c r="F8" s="1">
        <f t="shared" si="1"/>
        <v>-0.47992560000000001</v>
      </c>
      <c r="G8" s="1">
        <f t="shared" si="2"/>
        <v>0.24655178999999999</v>
      </c>
      <c r="H8" s="1">
        <f t="shared" si="3"/>
        <v>0.21149999999999999</v>
      </c>
      <c r="I8" s="3">
        <v>-0.31919999999999898</v>
      </c>
      <c r="J8" s="3">
        <v>0.38119999999999898</v>
      </c>
      <c r="K8" s="1">
        <f t="shared" si="4"/>
        <v>5.3377370000000007E-2</v>
      </c>
      <c r="L8" s="4">
        <f t="shared" si="5"/>
        <v>0.16072560000000102</v>
      </c>
      <c r="M8" s="1">
        <f t="shared" si="6"/>
        <v>0.13464820999999899</v>
      </c>
      <c r="N8" s="1"/>
      <c r="O8" s="1"/>
      <c r="P8" s="1"/>
    </row>
    <row r="9" spans="1:16">
      <c r="A9" s="5"/>
      <c r="B9" s="5">
        <v>0.1408075</v>
      </c>
      <c r="C9" s="5">
        <v>-0.47879690000000003</v>
      </c>
      <c r="D9" s="5">
        <v>0.24355114</v>
      </c>
      <c r="E9" s="1">
        <f t="shared" si="0"/>
        <v>0.1408075</v>
      </c>
      <c r="F9" s="1">
        <f t="shared" si="1"/>
        <v>-0.49179690000000004</v>
      </c>
      <c r="G9" s="1">
        <f t="shared" si="2"/>
        <v>4.555113999999999E-2</v>
      </c>
      <c r="H9" s="1">
        <f t="shared" si="3"/>
        <v>0.21149999999999999</v>
      </c>
      <c r="I9" s="3">
        <v>-0.3402</v>
      </c>
      <c r="J9" s="3">
        <v>0.1802</v>
      </c>
      <c r="K9" s="1">
        <f t="shared" si="4"/>
        <v>7.0692499999999991E-2</v>
      </c>
      <c r="L9" s="4">
        <f t="shared" si="5"/>
        <v>0.15159690000000003</v>
      </c>
      <c r="M9" s="1">
        <f t="shared" si="6"/>
        <v>0.13464886000000001</v>
      </c>
      <c r="N9" s="1"/>
      <c r="O9" s="1"/>
      <c r="P9" s="1"/>
    </row>
    <row r="10" spans="1:16">
      <c r="A10" s="5"/>
      <c r="B10" s="5">
        <v>0.15013329</v>
      </c>
      <c r="C10" s="5">
        <v>-0.51452014999999995</v>
      </c>
      <c r="D10" s="5">
        <v>0.3466185</v>
      </c>
      <c r="E10" s="1">
        <f t="shared" si="0"/>
        <v>0.15013329</v>
      </c>
      <c r="F10" s="1">
        <f t="shared" si="1"/>
        <v>-0.52752014999999997</v>
      </c>
      <c r="G10" s="1">
        <f t="shared" si="2"/>
        <v>0.14861849999999999</v>
      </c>
      <c r="H10" s="1">
        <f t="shared" si="3"/>
        <v>0.21149999999999999</v>
      </c>
      <c r="I10" s="3">
        <v>-0.37119999999999898</v>
      </c>
      <c r="J10" s="3">
        <v>0.28520000000000001</v>
      </c>
      <c r="K10" s="1">
        <f t="shared" si="4"/>
        <v>6.1366709999999991E-2</v>
      </c>
      <c r="L10" s="4">
        <f t="shared" si="5"/>
        <v>0.15632015000000099</v>
      </c>
      <c r="M10" s="1">
        <f t="shared" si="6"/>
        <v>0.13658150000000002</v>
      </c>
      <c r="N10" s="1"/>
      <c r="O10" s="1"/>
      <c r="P10" s="1"/>
    </row>
    <row r="11" spans="1:16">
      <c r="A11" s="5"/>
      <c r="B11" s="5">
        <v>0.13087492000000001</v>
      </c>
      <c r="C11" s="5">
        <v>-0.67568753000000004</v>
      </c>
      <c r="D11" s="5">
        <v>0.10482687</v>
      </c>
      <c r="E11" s="1">
        <f t="shared" si="0"/>
        <v>0.13087492000000001</v>
      </c>
      <c r="F11" s="1">
        <f t="shared" si="1"/>
        <v>-0.68868753000000005</v>
      </c>
      <c r="G11" s="1">
        <f t="shared" si="2"/>
        <v>-9.3173130000000007E-2</v>
      </c>
      <c r="H11" s="1">
        <f t="shared" si="3"/>
        <v>0.21149999999999999</v>
      </c>
      <c r="I11" s="3">
        <v>-0.54320000000000002</v>
      </c>
      <c r="J11" s="3">
        <v>5.0200000000000002E-2</v>
      </c>
      <c r="K11" s="1">
        <f t="shared" si="4"/>
        <v>8.0625079999999988E-2</v>
      </c>
      <c r="L11" s="4">
        <f t="shared" si="5"/>
        <v>0.14548753000000003</v>
      </c>
      <c r="M11" s="1">
        <f t="shared" si="6"/>
        <v>0.14337313000000002</v>
      </c>
      <c r="N11" s="1"/>
      <c r="O11" s="1"/>
      <c r="P11" s="1"/>
    </row>
    <row r="12" spans="1:16">
      <c r="A12" s="5"/>
      <c r="B12" s="5">
        <v>0.13973294</v>
      </c>
      <c r="C12" s="5">
        <v>-0.68030846</v>
      </c>
      <c r="D12" s="5">
        <v>0.20633639000000001</v>
      </c>
      <c r="E12" s="1">
        <f t="shared" si="0"/>
        <v>0.13973294</v>
      </c>
      <c r="F12" s="1">
        <f t="shared" si="1"/>
        <v>-0.69330846000000002</v>
      </c>
      <c r="G12" s="1">
        <f t="shared" si="2"/>
        <v>8.3363899999999991E-3</v>
      </c>
      <c r="H12" s="1">
        <f t="shared" si="3"/>
        <v>0.21149999999999999</v>
      </c>
      <c r="I12" s="3">
        <v>-0.54320000000000002</v>
      </c>
      <c r="J12" s="3">
        <v>0.1522</v>
      </c>
      <c r="K12" s="1">
        <f t="shared" si="4"/>
        <v>7.1767059999999994E-2</v>
      </c>
      <c r="L12" s="4">
        <f t="shared" si="5"/>
        <v>0.15010846</v>
      </c>
      <c r="M12" s="1">
        <f t="shared" si="6"/>
        <v>0.14386361</v>
      </c>
      <c r="N12" s="1"/>
      <c r="O12" s="1"/>
      <c r="P12" s="1"/>
    </row>
    <row r="13" spans="1:16">
      <c r="A13" s="5"/>
      <c r="B13" s="5">
        <v>0.14859095999999999</v>
      </c>
      <c r="C13" s="5">
        <v>-0.68492938999999997</v>
      </c>
      <c r="D13" s="5">
        <v>0.30784590000000001</v>
      </c>
      <c r="E13" s="1">
        <f t="shared" si="0"/>
        <v>0.14859095999999999</v>
      </c>
      <c r="F13" s="1">
        <f t="shared" si="1"/>
        <v>-0.69792938999999998</v>
      </c>
      <c r="G13" s="1">
        <f t="shared" si="2"/>
        <v>0.1098459</v>
      </c>
      <c r="H13" s="1">
        <f t="shared" si="3"/>
        <v>0.21149999999999999</v>
      </c>
      <c r="I13" s="3">
        <v>-0.54320000000000002</v>
      </c>
      <c r="J13" s="3">
        <v>0.25419999999999898</v>
      </c>
      <c r="K13" s="1">
        <f t="shared" si="4"/>
        <v>6.2909039999999999E-2</v>
      </c>
      <c r="L13" s="4">
        <f t="shared" si="5"/>
        <v>0.15472938999999997</v>
      </c>
      <c r="M13" s="1">
        <f t="shared" si="6"/>
        <v>0.14435409999999899</v>
      </c>
      <c r="N13" s="1"/>
      <c r="O13" s="1"/>
      <c r="P13" s="1"/>
    </row>
    <row r="14" spans="1:16">
      <c r="A14" s="5"/>
      <c r="B14" s="5">
        <v>0.15736212999999999</v>
      </c>
      <c r="C14" s="5">
        <v>-0.68950500999999997</v>
      </c>
      <c r="D14" s="5">
        <v>0.40836022999999999</v>
      </c>
      <c r="E14" s="1">
        <f t="shared" si="0"/>
        <v>0.15736212999999999</v>
      </c>
      <c r="F14" s="1">
        <f t="shared" si="1"/>
        <v>-0.70250500999999999</v>
      </c>
      <c r="G14" s="1">
        <f t="shared" si="2"/>
        <v>0.21036022999999998</v>
      </c>
      <c r="H14" s="1">
        <f t="shared" si="3"/>
        <v>0.21149999999999999</v>
      </c>
      <c r="I14" s="3">
        <v>-0.54320000000000002</v>
      </c>
      <c r="J14" s="3">
        <v>0.35520000000000002</v>
      </c>
      <c r="K14" s="1">
        <f t="shared" si="4"/>
        <v>5.4137870000000005E-2</v>
      </c>
      <c r="L14" s="4">
        <f t="shared" si="5"/>
        <v>0.15930500999999997</v>
      </c>
      <c r="M14" s="1">
        <f t="shared" si="6"/>
        <v>0.14483977000000003</v>
      </c>
      <c r="N14" s="1"/>
      <c r="O14" s="1"/>
      <c r="P14" s="1"/>
    </row>
    <row r="15" spans="1:16">
      <c r="A15" s="5"/>
      <c r="B15" s="5">
        <v>0.16622015000000001</v>
      </c>
      <c r="C15" s="5">
        <v>-0.69412594000000005</v>
      </c>
      <c r="D15" s="5">
        <v>0.50986975000000001</v>
      </c>
      <c r="E15" s="1">
        <f t="shared" si="0"/>
        <v>0.16622015000000001</v>
      </c>
      <c r="F15" s="1">
        <f t="shared" si="1"/>
        <v>-0.70712594000000006</v>
      </c>
      <c r="G15" s="1">
        <f t="shared" si="2"/>
        <v>0.31186975</v>
      </c>
      <c r="H15" s="1">
        <f t="shared" si="3"/>
        <v>0.21149999999999999</v>
      </c>
      <c r="I15" s="3">
        <v>-0.54320000000000002</v>
      </c>
      <c r="J15" s="3">
        <v>0.457199999999999</v>
      </c>
      <c r="K15" s="1">
        <f t="shared" si="4"/>
        <v>4.5279849999999983E-2</v>
      </c>
      <c r="L15" s="4">
        <f t="shared" si="5"/>
        <v>0.16392594000000005</v>
      </c>
      <c r="M15" s="1">
        <f t="shared" si="6"/>
        <v>0.14533024999999899</v>
      </c>
      <c r="N15" s="1"/>
      <c r="O15" s="1"/>
      <c r="P15" s="1"/>
    </row>
    <row r="16" spans="1:16">
      <c r="A16" s="5"/>
      <c r="B16" s="5">
        <v>0.13138965999999999</v>
      </c>
      <c r="C16" s="5">
        <v>-0.7526041</v>
      </c>
      <c r="D16" s="5">
        <v>0.10128054</v>
      </c>
      <c r="E16" s="1">
        <f t="shared" si="0"/>
        <v>0.13138965999999999</v>
      </c>
      <c r="F16" s="1">
        <f t="shared" si="1"/>
        <v>-0.76560410000000001</v>
      </c>
      <c r="G16" s="1">
        <f t="shared" si="2"/>
        <v>-9.6719460000000007E-2</v>
      </c>
      <c r="H16" s="1">
        <f t="shared" si="3"/>
        <v>0.21149999999999999</v>
      </c>
      <c r="I16" s="3">
        <v>-0.62019999999999997</v>
      </c>
      <c r="J16" s="3">
        <v>5.0200000000000002E-2</v>
      </c>
      <c r="K16" s="1">
        <f t="shared" si="4"/>
        <v>8.0110340000000002E-2</v>
      </c>
      <c r="L16" s="4">
        <f t="shared" si="5"/>
        <v>0.14540410000000004</v>
      </c>
      <c r="M16" s="1">
        <f t="shared" si="6"/>
        <v>0.14691946</v>
      </c>
      <c r="N16" s="1"/>
      <c r="O16" s="1"/>
      <c r="P16" s="1"/>
    </row>
    <row r="17" spans="1:16">
      <c r="A17" s="5"/>
      <c r="B17" s="5">
        <v>0.14024768000000001</v>
      </c>
      <c r="C17" s="5">
        <v>-0.75722502999999997</v>
      </c>
      <c r="D17" s="5">
        <v>0.20279005999999999</v>
      </c>
      <c r="E17" s="1">
        <f t="shared" si="0"/>
        <v>0.14024768000000001</v>
      </c>
      <c r="F17" s="1">
        <f t="shared" si="1"/>
        <v>-0.77022502999999998</v>
      </c>
      <c r="G17" s="1">
        <f t="shared" si="2"/>
        <v>4.7900599999999849E-3</v>
      </c>
      <c r="H17" s="1">
        <f t="shared" si="3"/>
        <v>0.21149999999999999</v>
      </c>
      <c r="I17" s="3">
        <v>-0.62019999999999997</v>
      </c>
      <c r="J17" s="3">
        <v>0.1522</v>
      </c>
      <c r="K17" s="1">
        <f t="shared" si="4"/>
        <v>7.125231999999998E-2</v>
      </c>
      <c r="L17" s="4">
        <f t="shared" si="5"/>
        <v>0.15002503</v>
      </c>
      <c r="M17" s="1">
        <f t="shared" si="6"/>
        <v>0.14740994000000002</v>
      </c>
      <c r="N17" s="1"/>
      <c r="O17" s="1"/>
      <c r="P17" s="1"/>
    </row>
    <row r="18" spans="1:16">
      <c r="A18" s="5"/>
      <c r="B18" s="5">
        <v>0.14910570000000001</v>
      </c>
      <c r="C18" s="5">
        <v>-0.76184596000000004</v>
      </c>
      <c r="D18" s="5">
        <v>0.30429958000000001</v>
      </c>
      <c r="E18" s="1">
        <f t="shared" si="0"/>
        <v>0.14910570000000001</v>
      </c>
      <c r="F18" s="1">
        <f t="shared" si="1"/>
        <v>-0.77484596000000006</v>
      </c>
      <c r="G18" s="1">
        <f t="shared" si="2"/>
        <v>0.10629958</v>
      </c>
      <c r="H18" s="1">
        <f t="shared" si="3"/>
        <v>0.21149999999999999</v>
      </c>
      <c r="I18" s="3">
        <v>-0.62019999999999997</v>
      </c>
      <c r="J18" s="3">
        <v>0.25419999999999898</v>
      </c>
      <c r="K18" s="1">
        <f t="shared" si="4"/>
        <v>6.2394299999999986E-2</v>
      </c>
      <c r="L18" s="4">
        <f t="shared" si="5"/>
        <v>0.15464596000000008</v>
      </c>
      <c r="M18" s="1">
        <f t="shared" si="6"/>
        <v>0.14790041999999898</v>
      </c>
      <c r="N18" s="1"/>
      <c r="O18" s="1"/>
      <c r="P18" s="1"/>
    </row>
    <row r="19" spans="1:16">
      <c r="A19" s="5"/>
      <c r="B19" s="5">
        <v>0.15787687</v>
      </c>
      <c r="C19" s="5">
        <v>-0.76642158000000005</v>
      </c>
      <c r="D19" s="5">
        <v>0.40481391</v>
      </c>
      <c r="E19" s="1">
        <f t="shared" si="0"/>
        <v>0.15787687</v>
      </c>
      <c r="F19" s="1">
        <f t="shared" si="1"/>
        <v>-0.77942158000000006</v>
      </c>
      <c r="G19" s="1">
        <f t="shared" si="2"/>
        <v>0.20681390999999999</v>
      </c>
      <c r="H19" s="1">
        <f t="shared" si="3"/>
        <v>0.21149999999999999</v>
      </c>
      <c r="I19" s="3">
        <v>-0.62019999999999997</v>
      </c>
      <c r="J19" s="3">
        <v>0.35520000000000002</v>
      </c>
      <c r="K19" s="1">
        <f t="shared" si="4"/>
        <v>5.3623129999999991E-2</v>
      </c>
      <c r="L19" s="4">
        <f t="shared" si="5"/>
        <v>0.15922158000000008</v>
      </c>
      <c r="M19" s="1">
        <f t="shared" si="6"/>
        <v>0.14838609000000003</v>
      </c>
      <c r="N19" s="1"/>
      <c r="O19" s="1"/>
      <c r="P19" s="1"/>
    </row>
    <row r="20" spans="1:16">
      <c r="A20" s="5"/>
      <c r="B20" s="5">
        <v>0.16673489</v>
      </c>
      <c r="C20" s="5">
        <v>-0.77104251000000001</v>
      </c>
      <c r="D20" s="5">
        <v>0.50632343000000002</v>
      </c>
      <c r="E20" s="1">
        <f t="shared" si="0"/>
        <v>0.16673489</v>
      </c>
      <c r="F20" s="1">
        <f t="shared" si="1"/>
        <v>-0.78404251000000003</v>
      </c>
      <c r="G20" s="1">
        <f t="shared" si="2"/>
        <v>0.30832343000000001</v>
      </c>
      <c r="H20" s="1">
        <f t="shared" si="3"/>
        <v>0.21149999999999999</v>
      </c>
      <c r="I20" s="3">
        <v>-0.62019999999999997</v>
      </c>
      <c r="J20" s="3">
        <v>0.457199999999999</v>
      </c>
      <c r="K20" s="1">
        <f t="shared" si="4"/>
        <v>4.4765109999999997E-2</v>
      </c>
      <c r="L20" s="4">
        <f t="shared" si="5"/>
        <v>0.16384251000000005</v>
      </c>
      <c r="M20" s="1">
        <f t="shared" si="6"/>
        <v>0.14887656999999899</v>
      </c>
      <c r="N20" s="1"/>
      <c r="O20" s="1"/>
      <c r="P20" s="1"/>
    </row>
    <row r="21" spans="1:16">
      <c r="A21" s="5"/>
      <c r="B21" s="5">
        <v>0.13189771</v>
      </c>
      <c r="C21" s="5">
        <v>-0.82852174999999995</v>
      </c>
      <c r="D21" s="5">
        <v>9.7780270000000002E-2</v>
      </c>
      <c r="E21" s="1">
        <f t="shared" si="0"/>
        <v>0.13189771</v>
      </c>
      <c r="F21" s="1">
        <f t="shared" si="1"/>
        <v>-0.84152174999999996</v>
      </c>
      <c r="G21" s="1">
        <f t="shared" si="2"/>
        <v>-0.10021973000000001</v>
      </c>
      <c r="H21" s="1">
        <f t="shared" si="3"/>
        <v>0.21149999999999999</v>
      </c>
      <c r="I21" s="3">
        <v>-0.69620000000000004</v>
      </c>
      <c r="J21" s="3">
        <v>5.0200000000000002E-2</v>
      </c>
      <c r="K21" s="1">
        <f t="shared" si="4"/>
        <v>7.9602289999999992E-2</v>
      </c>
      <c r="L21" s="4">
        <f t="shared" si="5"/>
        <v>0.14532174999999992</v>
      </c>
      <c r="M21" s="1">
        <f t="shared" si="6"/>
        <v>0.15041973</v>
      </c>
      <c r="N21" s="1"/>
      <c r="O21" s="1"/>
      <c r="P21" s="1"/>
    </row>
    <row r="22" spans="1:16">
      <c r="A22" s="5"/>
      <c r="B22" s="5">
        <v>0.14075573</v>
      </c>
      <c r="C22" s="5">
        <v>-0.83314268000000002</v>
      </c>
      <c r="D22" s="5">
        <v>0.19928978999999999</v>
      </c>
      <c r="E22" s="1">
        <f t="shared" si="0"/>
        <v>0.14075573</v>
      </c>
      <c r="F22" s="1">
        <f t="shared" si="1"/>
        <v>-0.84614268000000004</v>
      </c>
      <c r="G22" s="1">
        <f t="shared" si="2"/>
        <v>1.2897899999999851E-3</v>
      </c>
      <c r="H22" s="1">
        <f t="shared" si="3"/>
        <v>0.21149999999999999</v>
      </c>
      <c r="I22" s="3">
        <v>-0.69620000000000004</v>
      </c>
      <c r="J22" s="3">
        <v>0.1522</v>
      </c>
      <c r="K22" s="1">
        <f t="shared" si="4"/>
        <v>7.0744269999999998E-2</v>
      </c>
      <c r="L22" s="4">
        <f t="shared" si="5"/>
        <v>0.14994267999999999</v>
      </c>
      <c r="M22" s="1">
        <f t="shared" si="6"/>
        <v>0.15091021000000002</v>
      </c>
      <c r="N22" s="1"/>
      <c r="O22" s="1"/>
      <c r="P22" s="1"/>
    </row>
    <row r="23" spans="1:16">
      <c r="A23" s="5"/>
      <c r="B23" s="5">
        <v>0.14961374999999999</v>
      </c>
      <c r="C23" s="5">
        <v>-0.83776360999999999</v>
      </c>
      <c r="D23" s="5">
        <v>0.30079930999999999</v>
      </c>
      <c r="E23" s="1">
        <f t="shared" si="0"/>
        <v>0.14961374999999999</v>
      </c>
      <c r="F23" s="1">
        <f t="shared" si="1"/>
        <v>-0.85076361</v>
      </c>
      <c r="G23" s="1">
        <f t="shared" si="2"/>
        <v>0.10279930999999998</v>
      </c>
      <c r="H23" s="1">
        <f t="shared" si="3"/>
        <v>0.21149999999999999</v>
      </c>
      <c r="I23" s="3">
        <v>-0.69620000000000004</v>
      </c>
      <c r="J23" s="3">
        <v>0.25419999999999898</v>
      </c>
      <c r="K23" s="1">
        <f t="shared" si="4"/>
        <v>6.1886250000000004E-2</v>
      </c>
      <c r="L23" s="4">
        <f t="shared" si="5"/>
        <v>0.15456360999999996</v>
      </c>
      <c r="M23" s="1">
        <f t="shared" si="6"/>
        <v>0.15140068999999901</v>
      </c>
      <c r="N23" s="1"/>
      <c r="O23" s="1"/>
      <c r="P23" s="1"/>
    </row>
    <row r="24" spans="1:16">
      <c r="A24" s="5"/>
      <c r="B24" s="5">
        <v>0.15838493000000001</v>
      </c>
      <c r="C24" s="5">
        <v>-0.84233924000000004</v>
      </c>
      <c r="D24" s="5">
        <v>0.40131364000000003</v>
      </c>
      <c r="E24" s="1">
        <f t="shared" si="0"/>
        <v>0.15838493000000001</v>
      </c>
      <c r="F24" s="1">
        <f t="shared" si="1"/>
        <v>-0.85533924000000006</v>
      </c>
      <c r="G24" s="1">
        <f t="shared" si="2"/>
        <v>0.20331364000000002</v>
      </c>
      <c r="H24" s="1">
        <f t="shared" si="3"/>
        <v>0.21149999999999999</v>
      </c>
      <c r="I24" s="3">
        <v>-0.69620000000000004</v>
      </c>
      <c r="J24" s="3">
        <v>0.35520000000000002</v>
      </c>
      <c r="K24" s="1">
        <f t="shared" si="4"/>
        <v>5.3115069999999986E-2</v>
      </c>
      <c r="L24" s="4">
        <f t="shared" si="5"/>
        <v>0.15913924000000002</v>
      </c>
      <c r="M24" s="1">
        <f t="shared" si="6"/>
        <v>0.15188636</v>
      </c>
      <c r="N24" s="1"/>
      <c r="O24" s="1"/>
      <c r="P24" s="1"/>
    </row>
    <row r="25" spans="1:16">
      <c r="A25" s="5"/>
      <c r="B25" s="5">
        <v>0.16724295</v>
      </c>
      <c r="C25" s="5">
        <v>-0.84696015999999996</v>
      </c>
      <c r="D25" s="5">
        <v>0.50282316000000005</v>
      </c>
      <c r="E25" s="1">
        <f t="shared" si="0"/>
        <v>0.16724295</v>
      </c>
      <c r="F25" s="1">
        <f t="shared" si="1"/>
        <v>-0.85996015999999997</v>
      </c>
      <c r="G25" s="1">
        <f t="shared" si="2"/>
        <v>0.30482316000000004</v>
      </c>
      <c r="H25" s="1">
        <f t="shared" si="3"/>
        <v>0.21149999999999999</v>
      </c>
      <c r="I25" s="3">
        <v>-0.69620000000000004</v>
      </c>
      <c r="J25" s="3">
        <v>0.457199999999999</v>
      </c>
      <c r="K25" s="1">
        <f t="shared" si="4"/>
        <v>4.4257049999999992E-2</v>
      </c>
      <c r="L25" s="4">
        <f t="shared" si="5"/>
        <v>0.16376015999999993</v>
      </c>
      <c r="M25" s="1">
        <f t="shared" si="6"/>
        <v>0.15237683999999896</v>
      </c>
      <c r="N25" s="1"/>
      <c r="O25" s="1"/>
      <c r="P25" s="1"/>
    </row>
    <row r="26" spans="1:16">
      <c r="A26" s="5"/>
      <c r="B26" s="5">
        <v>0.13240577000000001</v>
      </c>
      <c r="C26" s="5">
        <v>-0.9044394</v>
      </c>
      <c r="D26" s="5">
        <v>9.4280009999999997E-2</v>
      </c>
      <c r="E26" s="1">
        <f t="shared" si="0"/>
        <v>0.13240577000000001</v>
      </c>
      <c r="F26" s="1">
        <f t="shared" si="1"/>
        <v>-0.91743940000000002</v>
      </c>
      <c r="G26" s="1">
        <f t="shared" si="2"/>
        <v>-0.10371999000000001</v>
      </c>
      <c r="H26" s="1">
        <f t="shared" si="3"/>
        <v>0.21149999999999999</v>
      </c>
      <c r="I26" s="3">
        <v>-0.772199999999999</v>
      </c>
      <c r="J26" s="3">
        <v>5.0200000000000002E-2</v>
      </c>
      <c r="K26" s="1">
        <f t="shared" si="4"/>
        <v>7.9094229999999988E-2</v>
      </c>
      <c r="L26" s="4">
        <f t="shared" si="5"/>
        <v>0.14523940000000102</v>
      </c>
      <c r="M26" s="1">
        <f t="shared" si="6"/>
        <v>0.15391999000000001</v>
      </c>
      <c r="N26" s="1"/>
      <c r="O26" s="1"/>
      <c r="P26" s="1"/>
    </row>
    <row r="27" spans="1:16">
      <c r="A27" s="5"/>
      <c r="B27" s="5">
        <v>0.14126379</v>
      </c>
      <c r="C27" s="5">
        <v>-0.90906032999999997</v>
      </c>
      <c r="D27" s="5">
        <v>0.19578952999999999</v>
      </c>
      <c r="E27" s="1">
        <f t="shared" si="0"/>
        <v>0.14126379</v>
      </c>
      <c r="F27" s="1">
        <f t="shared" si="1"/>
        <v>-0.92206032999999998</v>
      </c>
      <c r="G27" s="1">
        <f t="shared" si="2"/>
        <v>-2.2104700000000199E-3</v>
      </c>
      <c r="H27" s="1">
        <f t="shared" si="3"/>
        <v>0.21149999999999999</v>
      </c>
      <c r="I27" s="3">
        <v>-0.772199999999999</v>
      </c>
      <c r="J27" s="3">
        <v>0.1522</v>
      </c>
      <c r="K27" s="1">
        <f t="shared" si="4"/>
        <v>7.0236209999999993E-2</v>
      </c>
      <c r="L27" s="4">
        <f t="shared" si="5"/>
        <v>0.14986033000000099</v>
      </c>
      <c r="M27" s="1">
        <f t="shared" si="6"/>
        <v>0.15441047000000002</v>
      </c>
      <c r="N27" s="1"/>
      <c r="O27" s="1"/>
      <c r="P27" s="1"/>
    </row>
    <row r="28" spans="1:16">
      <c r="A28" s="5"/>
      <c r="B28" s="5">
        <v>0.15012180999999999</v>
      </c>
      <c r="C28" s="5">
        <v>-0.91368126000000005</v>
      </c>
      <c r="D28" s="5">
        <v>0.29729905000000001</v>
      </c>
      <c r="E28" s="1">
        <f t="shared" si="0"/>
        <v>0.15012180999999999</v>
      </c>
      <c r="F28" s="1">
        <f t="shared" si="1"/>
        <v>-0.92668126000000006</v>
      </c>
      <c r="G28" s="1">
        <f t="shared" si="2"/>
        <v>9.929905E-2</v>
      </c>
      <c r="H28" s="1">
        <f t="shared" si="3"/>
        <v>0.21149999999999999</v>
      </c>
      <c r="I28" s="3">
        <v>-0.772199999999999</v>
      </c>
      <c r="J28" s="3">
        <v>0.25419999999999898</v>
      </c>
      <c r="K28" s="1">
        <f t="shared" si="4"/>
        <v>6.1378189999999999E-2</v>
      </c>
      <c r="L28" s="4">
        <f t="shared" si="5"/>
        <v>0.15448126000000106</v>
      </c>
      <c r="M28" s="1">
        <f t="shared" si="6"/>
        <v>0.15490094999999898</v>
      </c>
      <c r="N28" s="1"/>
      <c r="O28" s="1"/>
      <c r="P28" s="1"/>
    </row>
    <row r="29" spans="1:16">
      <c r="A29" s="5"/>
      <c r="B29" s="5">
        <v>0.15889299000000001</v>
      </c>
      <c r="C29" s="5">
        <v>-0.91825688999999999</v>
      </c>
      <c r="D29" s="5">
        <v>0.39781337</v>
      </c>
      <c r="E29" s="1">
        <f t="shared" si="0"/>
        <v>0.15889299000000001</v>
      </c>
      <c r="F29" s="1">
        <f t="shared" si="1"/>
        <v>-0.93125689</v>
      </c>
      <c r="G29" s="1">
        <f t="shared" si="2"/>
        <v>0.19981336999999999</v>
      </c>
      <c r="H29" s="1">
        <f t="shared" si="3"/>
        <v>0.21149999999999999</v>
      </c>
      <c r="I29" s="3">
        <v>-0.772199999999999</v>
      </c>
      <c r="J29" s="3">
        <v>0.35520000000000002</v>
      </c>
      <c r="K29" s="1">
        <f t="shared" si="4"/>
        <v>5.2607009999999982E-2</v>
      </c>
      <c r="L29" s="4">
        <f t="shared" si="5"/>
        <v>0.15905689000000101</v>
      </c>
      <c r="M29" s="1">
        <f t="shared" si="6"/>
        <v>0.15538663000000003</v>
      </c>
      <c r="N29" s="1"/>
      <c r="O29" s="1"/>
      <c r="P29" s="1"/>
    </row>
    <row r="30" spans="1:16">
      <c r="A30" s="5"/>
      <c r="B30" s="5">
        <v>0.16775101000000001</v>
      </c>
      <c r="C30" s="5">
        <v>-0.92287781999999996</v>
      </c>
      <c r="D30" s="5">
        <v>0.49932289000000002</v>
      </c>
      <c r="E30" s="1">
        <f t="shared" si="0"/>
        <v>0.16775101000000001</v>
      </c>
      <c r="F30" s="1">
        <f t="shared" si="1"/>
        <v>-0.93587781999999997</v>
      </c>
      <c r="G30" s="1">
        <f t="shared" si="2"/>
        <v>0.30132289000000001</v>
      </c>
      <c r="H30" s="1">
        <f t="shared" si="3"/>
        <v>0.21149999999999999</v>
      </c>
      <c r="I30" s="3">
        <v>-0.772199999999999</v>
      </c>
      <c r="J30" s="3">
        <v>0.457199999999999</v>
      </c>
      <c r="K30" s="1">
        <f t="shared" si="4"/>
        <v>4.3748989999999988E-2</v>
      </c>
      <c r="L30" s="4">
        <f t="shared" si="5"/>
        <v>0.16367782000000097</v>
      </c>
      <c r="M30" s="1">
        <f t="shared" si="6"/>
        <v>0.15587710999999899</v>
      </c>
      <c r="N30" s="1"/>
      <c r="O30" s="1"/>
      <c r="P30" s="1"/>
    </row>
    <row r="31" spans="1:16">
      <c r="A31" s="5"/>
      <c r="B31" s="5">
        <v>0.13291383000000001</v>
      </c>
      <c r="C31" s="5">
        <v>-0.98035706</v>
      </c>
      <c r="D31" s="5">
        <v>9.0779739999999998E-2</v>
      </c>
      <c r="E31" s="1">
        <f t="shared" si="0"/>
        <v>0.13291383000000001</v>
      </c>
      <c r="F31" s="1">
        <f t="shared" si="1"/>
        <v>-0.99335706000000001</v>
      </c>
      <c r="G31" s="1">
        <f t="shared" si="2"/>
        <v>-0.10722026000000001</v>
      </c>
      <c r="H31" s="1">
        <f t="shared" si="3"/>
        <v>0.21149999999999999</v>
      </c>
      <c r="I31" s="3">
        <v>-0.84819999999999995</v>
      </c>
      <c r="J31" s="3">
        <v>5.0200000000000002E-2</v>
      </c>
      <c r="K31" s="1">
        <f t="shared" si="4"/>
        <v>7.8586169999999983E-2</v>
      </c>
      <c r="L31" s="4">
        <f t="shared" si="5"/>
        <v>0.14515706000000006</v>
      </c>
      <c r="M31" s="1">
        <f t="shared" si="6"/>
        <v>0.15742026000000001</v>
      </c>
      <c r="N31" s="1"/>
      <c r="O31" s="1"/>
      <c r="P31" s="1"/>
    </row>
    <row r="32" spans="1:16">
      <c r="A32" s="5"/>
      <c r="B32" s="5">
        <v>0.14177185</v>
      </c>
      <c r="C32" s="5">
        <v>-0.98497798999999997</v>
      </c>
      <c r="D32" s="5">
        <v>0.19228925999999999</v>
      </c>
      <c r="E32" s="1">
        <f t="shared" si="0"/>
        <v>0.14177185</v>
      </c>
      <c r="F32" s="1">
        <f t="shared" si="1"/>
        <v>-0.99797798999999998</v>
      </c>
      <c r="G32" s="1">
        <f t="shared" si="2"/>
        <v>-5.7107400000000197E-3</v>
      </c>
      <c r="H32" s="1">
        <f t="shared" si="3"/>
        <v>0.21149999999999999</v>
      </c>
      <c r="I32" s="3">
        <v>-0.84819999999999995</v>
      </c>
      <c r="J32" s="3">
        <v>0.1522</v>
      </c>
      <c r="K32" s="1">
        <f t="shared" si="4"/>
        <v>6.9728149999999989E-2</v>
      </c>
      <c r="L32" s="4">
        <f t="shared" si="5"/>
        <v>0.14977799000000003</v>
      </c>
      <c r="M32" s="1">
        <f t="shared" si="6"/>
        <v>0.15791074000000002</v>
      </c>
      <c r="N32" s="1"/>
      <c r="O32" s="1"/>
      <c r="P32" s="1"/>
    </row>
    <row r="33" spans="1:16">
      <c r="A33" s="5"/>
      <c r="B33" s="5">
        <v>0.15062987</v>
      </c>
      <c r="C33" s="5">
        <v>-0.98959891</v>
      </c>
      <c r="D33" s="5">
        <v>0.29379877999999998</v>
      </c>
      <c r="E33" s="1">
        <f t="shared" si="0"/>
        <v>0.15062987</v>
      </c>
      <c r="F33" s="1">
        <f t="shared" si="1"/>
        <v>-1.0025989099999999</v>
      </c>
      <c r="G33" s="1">
        <f t="shared" si="2"/>
        <v>9.5798779999999972E-2</v>
      </c>
      <c r="H33" s="1">
        <f t="shared" si="3"/>
        <v>0.21149999999999999</v>
      </c>
      <c r="I33" s="3">
        <v>-0.84819999999999995</v>
      </c>
      <c r="J33" s="3">
        <v>0.25419999999999898</v>
      </c>
      <c r="K33" s="1">
        <f t="shared" si="4"/>
        <v>6.0870129999999995E-2</v>
      </c>
      <c r="L33" s="4">
        <f t="shared" si="5"/>
        <v>0.15439890999999994</v>
      </c>
      <c r="M33" s="1">
        <f t="shared" si="6"/>
        <v>0.15840121999999901</v>
      </c>
      <c r="N33" s="1"/>
      <c r="O33" s="1"/>
      <c r="P33" s="1"/>
    </row>
    <row r="34" spans="1:16">
      <c r="A34" s="5"/>
      <c r="B34" s="5">
        <v>0.15940103999999999</v>
      </c>
      <c r="C34" s="5">
        <v>-0.99417454000000005</v>
      </c>
      <c r="D34" s="5">
        <v>0.39431311000000002</v>
      </c>
      <c r="E34" s="1">
        <f t="shared" si="0"/>
        <v>0.15940103999999999</v>
      </c>
      <c r="F34" s="1">
        <f t="shared" ref="F34:F50" si="7">C34+$O$2</f>
        <v>-1.0071745400000001</v>
      </c>
      <c r="G34" s="1">
        <f t="shared" ref="G34:G50" si="8">D34-$P$2</f>
        <v>0.19631311000000001</v>
      </c>
      <c r="H34" s="1">
        <f t="shared" ref="H34:H50" si="9">$N$2</f>
        <v>0.21149999999999999</v>
      </c>
      <c r="I34" s="3">
        <v>-0.84819999999999995</v>
      </c>
      <c r="J34" s="3">
        <v>0.35520000000000002</v>
      </c>
      <c r="K34" s="1">
        <f t="shared" ref="K34:K50" si="10">ABS(E34-$N$2)</f>
        <v>5.209896E-2</v>
      </c>
      <c r="L34" s="4">
        <f t="shared" si="5"/>
        <v>0.15897454000000011</v>
      </c>
      <c r="M34" s="1">
        <f t="shared" si="6"/>
        <v>0.15888689</v>
      </c>
      <c r="N34" s="1"/>
      <c r="O34" s="1"/>
      <c r="P34" s="1"/>
    </row>
    <row r="35" spans="1:16">
      <c r="A35" s="5"/>
      <c r="B35" s="5">
        <v>0.16825905999999999</v>
      </c>
      <c r="C35" s="5">
        <v>-0.99879547000000002</v>
      </c>
      <c r="D35" s="5">
        <v>0.49582261999999999</v>
      </c>
      <c r="E35" s="1">
        <f t="shared" si="0"/>
        <v>0.16825905999999999</v>
      </c>
      <c r="F35" s="1">
        <f t="shared" si="7"/>
        <v>-1.01179547</v>
      </c>
      <c r="G35" s="1">
        <f t="shared" si="8"/>
        <v>0.29782261999999998</v>
      </c>
      <c r="H35" s="1">
        <f t="shared" si="9"/>
        <v>0.21149999999999999</v>
      </c>
      <c r="I35" s="3">
        <v>-0.84819999999999995</v>
      </c>
      <c r="J35" s="3">
        <v>0.457199999999999</v>
      </c>
      <c r="K35" s="1">
        <f t="shared" si="10"/>
        <v>4.3240940000000005E-2</v>
      </c>
      <c r="L35" s="4">
        <f t="shared" si="5"/>
        <v>0.16359547000000008</v>
      </c>
      <c r="M35" s="1">
        <f t="shared" si="6"/>
        <v>0.15937737999999901</v>
      </c>
      <c r="N35" s="1"/>
      <c r="O35" s="1"/>
      <c r="P35" s="1"/>
    </row>
    <row r="36" spans="1:16">
      <c r="A36" s="5"/>
      <c r="B36" s="5">
        <v>0.13342187999999999</v>
      </c>
      <c r="C36" s="5">
        <v>-1.0562747100000001</v>
      </c>
      <c r="D36" s="5">
        <v>8.7279469999999998E-2</v>
      </c>
      <c r="E36" s="1">
        <f t="shared" si="0"/>
        <v>0.13342187999999999</v>
      </c>
      <c r="F36" s="1">
        <f t="shared" si="7"/>
        <v>-1.06927471</v>
      </c>
      <c r="G36" s="1">
        <f t="shared" si="8"/>
        <v>-0.11072053000000001</v>
      </c>
      <c r="H36" s="1">
        <f t="shared" si="9"/>
        <v>0.21149999999999999</v>
      </c>
      <c r="I36" s="3">
        <v>-0.92420000000000002</v>
      </c>
      <c r="J36" s="3">
        <v>5.0200000000000002E-2</v>
      </c>
      <c r="K36" s="1">
        <f t="shared" si="10"/>
        <v>7.8078120000000001E-2</v>
      </c>
      <c r="L36" s="4">
        <f t="shared" si="5"/>
        <v>0.14507470999999994</v>
      </c>
      <c r="M36" s="1">
        <f t="shared" si="6"/>
        <v>0.16092053000000001</v>
      </c>
      <c r="N36" s="1"/>
      <c r="O36" s="1"/>
      <c r="P36" s="1"/>
    </row>
    <row r="37" spans="1:16">
      <c r="A37" s="5"/>
      <c r="B37" s="5">
        <v>0.14227989999999999</v>
      </c>
      <c r="C37" s="5">
        <v>-1.06089564</v>
      </c>
      <c r="D37" s="5">
        <v>0.18878898999999999</v>
      </c>
      <c r="E37" s="1">
        <f t="shared" si="0"/>
        <v>0.14227989999999999</v>
      </c>
      <c r="F37" s="1">
        <f t="shared" si="7"/>
        <v>-1.0738956399999999</v>
      </c>
      <c r="G37" s="1">
        <f t="shared" si="8"/>
        <v>-9.2110100000000195E-3</v>
      </c>
      <c r="H37" s="1">
        <f t="shared" si="9"/>
        <v>0.21149999999999999</v>
      </c>
      <c r="I37" s="3">
        <v>-0.92420000000000002</v>
      </c>
      <c r="J37" s="3">
        <v>0.1522</v>
      </c>
      <c r="K37" s="1">
        <f t="shared" si="10"/>
        <v>6.9220100000000007E-2</v>
      </c>
      <c r="L37" s="4">
        <f t="shared" si="5"/>
        <v>0.14969563999999991</v>
      </c>
      <c r="M37" s="1">
        <f t="shared" si="6"/>
        <v>0.16141101000000002</v>
      </c>
      <c r="N37" s="1"/>
      <c r="O37" s="1"/>
      <c r="P37" s="1"/>
    </row>
    <row r="38" spans="1:16">
      <c r="A38" s="5"/>
      <c r="B38" s="5">
        <v>0.15113792000000001</v>
      </c>
      <c r="C38" s="5">
        <v>-1.06551657</v>
      </c>
      <c r="D38" s="5">
        <v>0.29029851000000001</v>
      </c>
      <c r="E38" s="1">
        <f t="shared" si="0"/>
        <v>0.15113792000000001</v>
      </c>
      <c r="F38" s="1">
        <f t="shared" si="7"/>
        <v>-1.0785165699999999</v>
      </c>
      <c r="G38" s="1">
        <f t="shared" si="8"/>
        <v>9.229851E-2</v>
      </c>
      <c r="H38" s="1">
        <f t="shared" si="9"/>
        <v>0.21149999999999999</v>
      </c>
      <c r="I38" s="3">
        <v>-0.92420000000000002</v>
      </c>
      <c r="J38" s="3">
        <v>0.25419999999999898</v>
      </c>
      <c r="K38" s="1">
        <f t="shared" si="10"/>
        <v>6.0362079999999985E-2</v>
      </c>
      <c r="L38" s="4">
        <f t="shared" si="5"/>
        <v>0.15431656999999988</v>
      </c>
      <c r="M38" s="1">
        <f t="shared" si="6"/>
        <v>0.16190148999999898</v>
      </c>
      <c r="N38" s="1"/>
      <c r="O38" s="1"/>
      <c r="P38" s="1"/>
    </row>
    <row r="39" spans="1:16">
      <c r="A39" s="5"/>
      <c r="B39" s="5">
        <v>0.1599091</v>
      </c>
      <c r="C39" s="5">
        <v>-1.07009219</v>
      </c>
      <c r="D39" s="5">
        <v>0.39081283999999999</v>
      </c>
      <c r="E39" s="1">
        <f t="shared" si="0"/>
        <v>0.1599091</v>
      </c>
      <c r="F39" s="1">
        <f t="shared" si="7"/>
        <v>-1.0830921899999999</v>
      </c>
      <c r="G39" s="1">
        <f t="shared" si="8"/>
        <v>0.19281283999999999</v>
      </c>
      <c r="H39" s="1">
        <f t="shared" si="9"/>
        <v>0.21149999999999999</v>
      </c>
      <c r="I39" s="3">
        <v>-0.92420000000000002</v>
      </c>
      <c r="J39" s="3">
        <v>0.35520000000000002</v>
      </c>
      <c r="K39" s="1">
        <f t="shared" si="10"/>
        <v>5.1590899999999995E-2</v>
      </c>
      <c r="L39" s="4">
        <f t="shared" si="5"/>
        <v>0.15889218999999988</v>
      </c>
      <c r="M39" s="1">
        <f t="shared" si="6"/>
        <v>0.16238716000000003</v>
      </c>
      <c r="N39" s="1"/>
      <c r="O39" s="1"/>
      <c r="P39" s="1"/>
    </row>
    <row r="40" spans="1:16">
      <c r="A40" s="5"/>
      <c r="B40" s="5">
        <v>0.16876711999999999</v>
      </c>
      <c r="C40" s="5">
        <v>-1.07471312</v>
      </c>
      <c r="D40" s="5">
        <v>0.49232236000000001</v>
      </c>
      <c r="E40" s="1">
        <f t="shared" si="0"/>
        <v>0.16876711999999999</v>
      </c>
      <c r="F40" s="1">
        <f t="shared" si="7"/>
        <v>-1.0877131199999999</v>
      </c>
      <c r="G40" s="1">
        <f t="shared" si="8"/>
        <v>0.29432236000000001</v>
      </c>
      <c r="H40" s="1">
        <f t="shared" si="9"/>
        <v>0.21149999999999999</v>
      </c>
      <c r="I40" s="3">
        <v>-0.92420000000000002</v>
      </c>
      <c r="J40" s="3">
        <v>0.457199999999999</v>
      </c>
      <c r="K40" s="1">
        <f t="shared" si="10"/>
        <v>4.2732880000000001E-2</v>
      </c>
      <c r="L40" s="4">
        <f t="shared" si="5"/>
        <v>0.16351311999999985</v>
      </c>
      <c r="M40" s="1">
        <f t="shared" si="6"/>
        <v>0.16287763999999899</v>
      </c>
      <c r="N40" s="1"/>
      <c r="O40" s="1"/>
      <c r="P40" s="1"/>
    </row>
    <row r="41" spans="1:16">
      <c r="A41" s="5"/>
      <c r="B41" s="5">
        <v>0.13393662000000001</v>
      </c>
      <c r="C41" s="5">
        <v>-1.1331912799999999</v>
      </c>
      <c r="D41" s="5">
        <v>8.3733150000000006E-2</v>
      </c>
      <c r="E41" s="1">
        <f t="shared" si="0"/>
        <v>0.13393662000000001</v>
      </c>
      <c r="F41" s="1">
        <f t="shared" si="7"/>
        <v>-1.1461912799999998</v>
      </c>
      <c r="G41" s="1">
        <f t="shared" si="8"/>
        <v>-0.11426685</v>
      </c>
      <c r="H41" s="1">
        <f t="shared" si="9"/>
        <v>0.21149999999999999</v>
      </c>
      <c r="I41" s="3">
        <v>-1.0012000000000001</v>
      </c>
      <c r="J41" s="3">
        <v>5.0200000000000002E-2</v>
      </c>
      <c r="K41" s="1">
        <f t="shared" si="10"/>
        <v>7.7563379999999987E-2</v>
      </c>
      <c r="L41" s="4">
        <f t="shared" si="5"/>
        <v>0.14499127999999972</v>
      </c>
      <c r="M41" s="1">
        <f t="shared" si="6"/>
        <v>0.16446685</v>
      </c>
      <c r="N41" s="1"/>
      <c r="O41" s="1"/>
      <c r="P41" s="1"/>
    </row>
    <row r="42" spans="1:16">
      <c r="A42" s="5"/>
      <c r="B42" s="5">
        <v>0.14279464</v>
      </c>
      <c r="C42" s="5">
        <v>-1.1378122100000001</v>
      </c>
      <c r="D42" s="5">
        <v>0.18524267</v>
      </c>
      <c r="E42" s="1">
        <f t="shared" si="0"/>
        <v>0.14279464</v>
      </c>
      <c r="F42" s="1">
        <f t="shared" si="7"/>
        <v>-1.15081221</v>
      </c>
      <c r="G42" s="1">
        <f t="shared" si="8"/>
        <v>-1.2757330000000011E-2</v>
      </c>
      <c r="H42" s="1">
        <f t="shared" si="9"/>
        <v>0.21149999999999999</v>
      </c>
      <c r="I42" s="3">
        <v>-1.0012000000000001</v>
      </c>
      <c r="J42" s="3">
        <v>0.1522</v>
      </c>
      <c r="K42" s="1">
        <f t="shared" si="10"/>
        <v>6.8705359999999993E-2</v>
      </c>
      <c r="L42" s="4">
        <f t="shared" si="5"/>
        <v>0.14961220999999991</v>
      </c>
      <c r="M42" s="1">
        <f t="shared" si="6"/>
        <v>0.16495733000000001</v>
      </c>
      <c r="N42" s="1"/>
      <c r="O42" s="1"/>
      <c r="P42" s="1"/>
    </row>
    <row r="43" spans="1:16">
      <c r="A43" s="5"/>
      <c r="B43" s="5">
        <v>0.15165265999999999</v>
      </c>
      <c r="C43" s="5">
        <v>-1.1424331400000001</v>
      </c>
      <c r="D43" s="5">
        <v>0.28675219000000002</v>
      </c>
      <c r="E43" s="1">
        <f t="shared" si="0"/>
        <v>0.15165265999999999</v>
      </c>
      <c r="F43" s="1">
        <f t="shared" si="7"/>
        <v>-1.15543314</v>
      </c>
      <c r="G43" s="1">
        <f t="shared" si="8"/>
        <v>8.8752190000000009E-2</v>
      </c>
      <c r="H43" s="1">
        <f t="shared" si="9"/>
        <v>0.21149999999999999</v>
      </c>
      <c r="I43" s="3">
        <v>-1.0012000000000001</v>
      </c>
      <c r="J43" s="3">
        <v>0.25419999999999898</v>
      </c>
      <c r="K43" s="1">
        <f t="shared" si="10"/>
        <v>5.9847339999999999E-2</v>
      </c>
      <c r="L43" s="4">
        <f t="shared" si="5"/>
        <v>0.15423313999999988</v>
      </c>
      <c r="M43" s="1">
        <f t="shared" si="6"/>
        <v>0.16544780999999897</v>
      </c>
      <c r="N43" s="1"/>
      <c r="O43" s="1"/>
      <c r="P43" s="1"/>
    </row>
    <row r="44" spans="1:16">
      <c r="A44" s="5"/>
      <c r="B44" s="5">
        <v>0.16042384000000001</v>
      </c>
      <c r="C44" s="5">
        <v>-1.1470087600000001</v>
      </c>
      <c r="D44" s="5">
        <v>0.38726651000000001</v>
      </c>
      <c r="E44" s="1">
        <f t="shared" si="0"/>
        <v>0.16042384000000001</v>
      </c>
      <c r="F44" s="1">
        <f t="shared" si="7"/>
        <v>-1.16000876</v>
      </c>
      <c r="G44" s="1">
        <f t="shared" si="8"/>
        <v>0.18926651</v>
      </c>
      <c r="H44" s="1">
        <f t="shared" si="9"/>
        <v>0.21149999999999999</v>
      </c>
      <c r="I44" s="3">
        <v>-1.0012000000000001</v>
      </c>
      <c r="J44" s="3">
        <v>0.35520000000000002</v>
      </c>
      <c r="K44" s="1">
        <f t="shared" si="10"/>
        <v>5.1076159999999982E-2</v>
      </c>
      <c r="L44" s="4">
        <f t="shared" si="5"/>
        <v>0.15880875999999988</v>
      </c>
      <c r="M44" s="1">
        <f t="shared" si="6"/>
        <v>0.16593349000000002</v>
      </c>
      <c r="N44" s="1"/>
      <c r="O44" s="1"/>
      <c r="P44" s="1"/>
    </row>
    <row r="45" spans="1:16">
      <c r="A45" s="5"/>
      <c r="B45" s="5">
        <v>0.16928186000000001</v>
      </c>
      <c r="C45" s="5">
        <v>-1.15162969</v>
      </c>
      <c r="D45" s="5">
        <v>0.48877602999999997</v>
      </c>
      <c r="E45" s="1">
        <f t="shared" si="0"/>
        <v>0.16928186000000001</v>
      </c>
      <c r="F45" s="1">
        <f t="shared" si="7"/>
        <v>-1.1646296899999999</v>
      </c>
      <c r="G45" s="1">
        <f t="shared" si="8"/>
        <v>0.29077602999999996</v>
      </c>
      <c r="H45" s="1">
        <f t="shared" si="9"/>
        <v>0.21149999999999999</v>
      </c>
      <c r="I45" s="3">
        <v>-1.0012000000000001</v>
      </c>
      <c r="J45" s="3">
        <v>0.457199999999999</v>
      </c>
      <c r="K45" s="1">
        <f t="shared" si="10"/>
        <v>4.2218139999999987E-2</v>
      </c>
      <c r="L45" s="4">
        <f t="shared" si="5"/>
        <v>0.16342968999999985</v>
      </c>
      <c r="M45" s="1">
        <f t="shared" si="6"/>
        <v>0.16642396999999903</v>
      </c>
      <c r="N45" s="1"/>
      <c r="O45" s="1"/>
      <c r="P45" s="1"/>
    </row>
    <row r="46" spans="1:16">
      <c r="A46" s="5"/>
      <c r="B46" s="5">
        <v>0.13444468000000001</v>
      </c>
      <c r="C46" s="5">
        <v>-1.20910893</v>
      </c>
      <c r="D46" s="5">
        <v>8.0232880000000006E-2</v>
      </c>
      <c r="E46" s="1">
        <f t="shared" si="0"/>
        <v>0.13444468000000001</v>
      </c>
      <c r="F46" s="1">
        <f t="shared" si="7"/>
        <v>-1.2221089299999999</v>
      </c>
      <c r="G46" s="1">
        <f t="shared" si="8"/>
        <v>-0.11776712</v>
      </c>
      <c r="H46" s="1">
        <f t="shared" si="9"/>
        <v>0.21149999999999999</v>
      </c>
      <c r="I46" s="3">
        <v>-1.0771999999999899</v>
      </c>
      <c r="J46" s="3">
        <v>5.0200000000000002E-2</v>
      </c>
      <c r="K46" s="1">
        <f t="shared" si="10"/>
        <v>7.7055319999999983E-2</v>
      </c>
      <c r="L46" s="4">
        <f t="shared" si="5"/>
        <v>0.14490893000000993</v>
      </c>
      <c r="M46" s="1">
        <f t="shared" si="6"/>
        <v>0.16796712</v>
      </c>
      <c r="N46" s="1"/>
      <c r="O46" s="1"/>
      <c r="P46" s="1"/>
    </row>
    <row r="47" spans="1:16">
      <c r="A47" s="5"/>
      <c r="B47" s="5">
        <v>0.14330270000000001</v>
      </c>
      <c r="C47" s="5">
        <v>-1.2137298599999999</v>
      </c>
      <c r="D47" s="5">
        <v>0.1817424</v>
      </c>
      <c r="E47" s="1">
        <f t="shared" si="0"/>
        <v>0.14330270000000001</v>
      </c>
      <c r="F47" s="1">
        <f t="shared" si="7"/>
        <v>-1.2267298599999998</v>
      </c>
      <c r="G47" s="1">
        <f t="shared" si="8"/>
        <v>-1.6257600000000011E-2</v>
      </c>
      <c r="H47" s="1">
        <f t="shared" si="9"/>
        <v>0.21149999999999999</v>
      </c>
      <c r="I47" s="3">
        <v>-1.0771999999999899</v>
      </c>
      <c r="J47" s="3">
        <v>0.1522</v>
      </c>
      <c r="K47" s="1">
        <f t="shared" si="10"/>
        <v>6.8197299999999988E-2</v>
      </c>
      <c r="L47" s="4">
        <f t="shared" si="5"/>
        <v>0.1495298600000099</v>
      </c>
      <c r="M47" s="1">
        <f t="shared" si="6"/>
        <v>0.16845760000000001</v>
      </c>
      <c r="N47" s="1"/>
      <c r="O47" s="1"/>
      <c r="P47" s="1"/>
    </row>
    <row r="48" spans="1:16">
      <c r="A48" s="5"/>
      <c r="B48" s="5">
        <v>0.15216072</v>
      </c>
      <c r="C48" s="5">
        <v>-1.2183507899999999</v>
      </c>
      <c r="D48" s="5">
        <v>0.28325191999999999</v>
      </c>
      <c r="E48" s="1">
        <f t="shared" si="0"/>
        <v>0.15216072</v>
      </c>
      <c r="F48" s="1">
        <f t="shared" si="7"/>
        <v>-1.2313507899999998</v>
      </c>
      <c r="G48" s="1">
        <f t="shared" si="8"/>
        <v>8.5251919999999981E-2</v>
      </c>
      <c r="H48" s="1">
        <f t="shared" si="9"/>
        <v>0.21149999999999999</v>
      </c>
      <c r="I48" s="3">
        <v>-1.0771999999999899</v>
      </c>
      <c r="J48" s="3">
        <v>0.25419999999999898</v>
      </c>
      <c r="K48" s="1">
        <f t="shared" si="10"/>
        <v>5.9339279999999994E-2</v>
      </c>
      <c r="L48" s="4">
        <f t="shared" si="5"/>
        <v>0.15415079000000986</v>
      </c>
      <c r="M48" s="1">
        <f t="shared" si="6"/>
        <v>0.168948079999999</v>
      </c>
      <c r="N48" s="1"/>
      <c r="O48" s="1"/>
      <c r="P48" s="1"/>
    </row>
    <row r="49" spans="1:16">
      <c r="A49" s="5"/>
      <c r="B49" s="5">
        <v>0.16093189999999999</v>
      </c>
      <c r="C49" s="5">
        <v>-1.2229264200000001</v>
      </c>
      <c r="D49" s="5">
        <v>0.38376624999999998</v>
      </c>
      <c r="E49" s="1">
        <f t="shared" si="0"/>
        <v>0.16093189999999999</v>
      </c>
      <c r="F49" s="1">
        <f t="shared" si="7"/>
        <v>-1.23592642</v>
      </c>
      <c r="G49" s="1">
        <f t="shared" si="8"/>
        <v>0.18576624999999997</v>
      </c>
      <c r="H49" s="1">
        <f t="shared" si="9"/>
        <v>0.21149999999999999</v>
      </c>
      <c r="I49" s="3">
        <v>-1.0771999999999899</v>
      </c>
      <c r="J49" s="3">
        <v>0.35520000000000002</v>
      </c>
      <c r="K49" s="1">
        <f t="shared" si="10"/>
        <v>5.0568100000000005E-2</v>
      </c>
      <c r="L49" s="4">
        <f t="shared" si="5"/>
        <v>0.15872642000001003</v>
      </c>
      <c r="M49" s="1">
        <f t="shared" si="6"/>
        <v>0.16943375000000005</v>
      </c>
      <c r="N49" s="1"/>
      <c r="O49" s="1"/>
      <c r="P49" s="1"/>
    </row>
    <row r="50" spans="1:16">
      <c r="A50" s="5"/>
      <c r="B50" s="5">
        <v>0.16978992000000001</v>
      </c>
      <c r="C50" s="5">
        <v>-1.2275473400000001</v>
      </c>
      <c r="D50" s="5">
        <v>0.48527577</v>
      </c>
      <c r="E50" s="1">
        <f t="shared" si="0"/>
        <v>0.16978992000000001</v>
      </c>
      <c r="F50" s="1">
        <f t="shared" si="7"/>
        <v>-1.24054734</v>
      </c>
      <c r="G50" s="1">
        <f t="shared" si="8"/>
        <v>0.28727576999999999</v>
      </c>
      <c r="H50" s="1">
        <f t="shared" si="9"/>
        <v>0.21149999999999999</v>
      </c>
      <c r="I50" s="3">
        <v>-1.0771999999999899</v>
      </c>
      <c r="J50" s="3">
        <v>0.457199999999999</v>
      </c>
      <c r="K50" s="1">
        <f t="shared" si="10"/>
        <v>4.1710079999999983E-2</v>
      </c>
      <c r="L50" s="4">
        <f t="shared" si="5"/>
        <v>0.16334734000001006</v>
      </c>
      <c r="M50" s="1">
        <f t="shared" si="6"/>
        <v>0.16992422999999901</v>
      </c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6.1613002653061216E-2</v>
      </c>
      <c r="L51" s="4">
        <f t="shared" si="11"/>
        <v>0.15467201000000119</v>
      </c>
      <c r="M51" s="1">
        <f t="shared" si="11"/>
        <v>0.15175706285714247</v>
      </c>
      <c r="N51" s="1"/>
      <c r="O51" s="1"/>
      <c r="P51" s="1"/>
    </row>
    <row r="52" spans="1:16">
      <c r="K52">
        <f>_xlfn.STDEV.P(K2:K50)</f>
        <v>1.1914268916186832E-2</v>
      </c>
      <c r="L52">
        <f>_xlfn.STDEV.P(L2:L50)</f>
        <v>6.1940379882536676E-3</v>
      </c>
      <c r="M52">
        <f>_xlfn.STDEV.P(M2:M50)</f>
        <v>1.2781718064405432E-2</v>
      </c>
    </row>
  </sheetData>
  <pageMargins left="0.75" right="0.75" top="1" bottom="1" header="0.51180555555555596" footer="0.5118055555555559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2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7" width="12.5703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0.14183728000000001</v>
      </c>
      <c r="C2" s="5">
        <v>-0.22948513000000001</v>
      </c>
      <c r="D2" s="5">
        <v>0.33083476000000001</v>
      </c>
      <c r="E2" s="1">
        <f t="shared" ref="E2:E50" si="0">B2</f>
        <v>0.14183728000000001</v>
      </c>
      <c r="F2" s="1">
        <f t="shared" ref="F2:F33" si="1">C2+$O$2</f>
        <v>-0.24248513000000002</v>
      </c>
      <c r="G2" s="1">
        <f t="shared" ref="G2:G33" si="2">D2-$P$2</f>
        <v>0.13283476</v>
      </c>
      <c r="H2" s="1">
        <f t="shared" ref="H2:H33" si="3">$N$2</f>
        <v>0.21149999999999999</v>
      </c>
      <c r="I2" s="3">
        <v>-8.8200000000000001E-2</v>
      </c>
      <c r="J2" s="3">
        <v>0.25519999999999898</v>
      </c>
      <c r="K2" s="1">
        <f t="shared" ref="K2:K33" si="4">ABS(E2-$N$2)</f>
        <v>6.9662719999999984E-2</v>
      </c>
      <c r="L2" s="4">
        <f t="shared" ref="L2:L50" si="5">ABS(F2-I2)</f>
        <v>0.15428513000000002</v>
      </c>
      <c r="M2" s="1">
        <f t="shared" ref="M2:M50" si="6">ABS(G2-J2)</f>
        <v>0.12236523999999899</v>
      </c>
      <c r="N2" s="5">
        <v>0.21149999999999999</v>
      </c>
      <c r="O2" s="5">
        <v>-1.2999999999999999E-2</v>
      </c>
      <c r="P2" s="5">
        <v>0.19800000000000001</v>
      </c>
    </row>
    <row r="3" spans="2:16">
      <c r="B3" s="5">
        <v>0.14957038</v>
      </c>
      <c r="C3" s="5">
        <v>-0.26505662000000002</v>
      </c>
      <c r="D3" s="5">
        <v>0.43306914000000002</v>
      </c>
      <c r="E3" s="1">
        <f t="shared" si="0"/>
        <v>0.14957038</v>
      </c>
      <c r="F3" s="1">
        <f t="shared" si="1"/>
        <v>-0.27805662000000003</v>
      </c>
      <c r="G3" s="1">
        <f t="shared" si="2"/>
        <v>0.23506914000000001</v>
      </c>
      <c r="H3" s="1">
        <f t="shared" si="3"/>
        <v>0.21149999999999999</v>
      </c>
      <c r="I3" s="3">
        <v>-0.1192</v>
      </c>
      <c r="J3" s="3">
        <v>0.35919999999999902</v>
      </c>
      <c r="K3" s="1">
        <f t="shared" si="4"/>
        <v>6.1929619999999991E-2</v>
      </c>
      <c r="L3" s="4">
        <f t="shared" si="5"/>
        <v>0.15885662000000003</v>
      </c>
      <c r="M3" s="1">
        <f t="shared" si="6"/>
        <v>0.12413085999999901</v>
      </c>
      <c r="N3" s="1"/>
      <c r="O3" s="1"/>
      <c r="P3" s="1"/>
    </row>
    <row r="4" spans="2:16">
      <c r="B4" s="5">
        <v>0.1360642</v>
      </c>
      <c r="C4" s="5">
        <v>-0.27716992000000001</v>
      </c>
      <c r="D4" s="5">
        <v>0.23278971000000001</v>
      </c>
      <c r="E4" s="1">
        <f t="shared" si="0"/>
        <v>0.1360642</v>
      </c>
      <c r="F4" s="1">
        <f t="shared" si="1"/>
        <v>-0.29016992000000003</v>
      </c>
      <c r="G4" s="1">
        <f t="shared" si="2"/>
        <v>3.4789710000000001E-2</v>
      </c>
      <c r="H4" s="1">
        <f t="shared" si="3"/>
        <v>0.21149999999999999</v>
      </c>
      <c r="I4" s="3">
        <v>-0.14019999999999899</v>
      </c>
      <c r="J4" s="3">
        <v>0.15920000000000001</v>
      </c>
      <c r="K4" s="1">
        <f t="shared" si="4"/>
        <v>7.5435799999999997E-2</v>
      </c>
      <c r="L4" s="4">
        <f t="shared" si="5"/>
        <v>0.14996992000000103</v>
      </c>
      <c r="M4" s="1">
        <f t="shared" si="6"/>
        <v>0.12441029000000001</v>
      </c>
      <c r="N4" s="1"/>
      <c r="O4" s="1"/>
      <c r="P4" s="1"/>
    </row>
    <row r="5" spans="2:16">
      <c r="B5" s="5">
        <v>0.15478320000000001</v>
      </c>
      <c r="C5" s="5">
        <v>-0.36224831000000002</v>
      </c>
      <c r="D5" s="5">
        <v>0.48056231999999999</v>
      </c>
      <c r="E5" s="1">
        <f t="shared" si="0"/>
        <v>0.15478320000000001</v>
      </c>
      <c r="F5" s="1">
        <f t="shared" si="1"/>
        <v>-0.37524831000000003</v>
      </c>
      <c r="G5" s="1">
        <f t="shared" si="2"/>
        <v>0.28256231999999998</v>
      </c>
      <c r="H5" s="1">
        <f t="shared" si="3"/>
        <v>0.21149999999999999</v>
      </c>
      <c r="I5" s="3">
        <v>-0.2142</v>
      </c>
      <c r="J5" s="3">
        <v>0.41120000000000001</v>
      </c>
      <c r="K5" s="1">
        <f t="shared" si="4"/>
        <v>5.6716799999999984E-2</v>
      </c>
      <c r="L5" s="4">
        <f t="shared" si="5"/>
        <v>0.16104831000000003</v>
      </c>
      <c r="M5" s="1">
        <f t="shared" si="6"/>
        <v>0.12863768000000003</v>
      </c>
      <c r="N5" s="1"/>
      <c r="O5" s="1"/>
      <c r="P5" s="1"/>
    </row>
    <row r="6" spans="2:16">
      <c r="B6" s="5">
        <v>0.14526465</v>
      </c>
      <c r="C6" s="5">
        <v>-0.37098295999999997</v>
      </c>
      <c r="D6" s="5">
        <v>0.33935642999999999</v>
      </c>
      <c r="E6" s="1">
        <f t="shared" si="0"/>
        <v>0.14526465</v>
      </c>
      <c r="F6" s="1">
        <f t="shared" si="1"/>
        <v>-0.38398295999999998</v>
      </c>
      <c r="G6" s="1">
        <f t="shared" si="2"/>
        <v>0.14135642999999998</v>
      </c>
      <c r="H6" s="1">
        <f t="shared" si="3"/>
        <v>0.21149999999999999</v>
      </c>
      <c r="I6" s="3">
        <v>-0.22919999999999999</v>
      </c>
      <c r="J6" s="3">
        <v>0.270199999999999</v>
      </c>
      <c r="K6" s="1">
        <f t="shared" si="4"/>
        <v>6.6235349999999998E-2</v>
      </c>
      <c r="L6" s="4">
        <f t="shared" si="5"/>
        <v>0.15478296</v>
      </c>
      <c r="M6" s="1">
        <f t="shared" si="6"/>
        <v>0.12884356999999902</v>
      </c>
      <c r="N6" s="1"/>
      <c r="O6" s="1"/>
      <c r="P6" s="1"/>
    </row>
    <row r="7" spans="2:16">
      <c r="B7" s="5">
        <v>0.13569373000000001</v>
      </c>
      <c r="C7" s="5">
        <v>-0.38067211000000001</v>
      </c>
      <c r="D7" s="5">
        <v>0.19710833999999999</v>
      </c>
      <c r="E7" s="1">
        <f t="shared" si="0"/>
        <v>0.13569373000000001</v>
      </c>
      <c r="F7" s="1">
        <f t="shared" si="1"/>
        <v>-0.39367211000000002</v>
      </c>
      <c r="G7" s="1">
        <f t="shared" si="2"/>
        <v>-8.9166000000001633E-4</v>
      </c>
      <c r="H7" s="1">
        <f t="shared" si="3"/>
        <v>0.21149999999999999</v>
      </c>
      <c r="I7" s="3">
        <v>-0.245199999999999</v>
      </c>
      <c r="J7" s="3">
        <v>0.12819999999999901</v>
      </c>
      <c r="K7" s="1">
        <f t="shared" si="4"/>
        <v>7.5806269999999981E-2</v>
      </c>
      <c r="L7" s="4">
        <f t="shared" si="5"/>
        <v>0.14847211000000102</v>
      </c>
      <c r="M7" s="1">
        <f t="shared" si="6"/>
        <v>0.12909165999999903</v>
      </c>
      <c r="N7" s="1"/>
      <c r="O7" s="1"/>
      <c r="P7" s="1"/>
    </row>
    <row r="8" spans="2:16">
      <c r="B8" s="5">
        <v>0.15448203999999999</v>
      </c>
      <c r="C8" s="5">
        <v>-0.46579481</v>
      </c>
      <c r="D8" s="5">
        <v>0.44587756000000001</v>
      </c>
      <c r="E8" s="1">
        <f t="shared" si="0"/>
        <v>0.15448203999999999</v>
      </c>
      <c r="F8" s="1">
        <f t="shared" si="1"/>
        <v>-0.47879481000000002</v>
      </c>
      <c r="G8" s="1">
        <f t="shared" si="2"/>
        <v>0.24787756</v>
      </c>
      <c r="H8" s="1">
        <f t="shared" si="3"/>
        <v>0.21149999999999999</v>
      </c>
      <c r="I8" s="3">
        <v>-0.31919999999999898</v>
      </c>
      <c r="J8" s="3">
        <v>0.38119999999999898</v>
      </c>
      <c r="K8" s="1">
        <f t="shared" si="4"/>
        <v>5.7017960000000006E-2</v>
      </c>
      <c r="L8" s="4">
        <f t="shared" si="5"/>
        <v>0.15959481000000103</v>
      </c>
      <c r="M8" s="1">
        <f t="shared" si="6"/>
        <v>0.13332243999999899</v>
      </c>
      <c r="N8" s="1"/>
      <c r="O8" s="1"/>
      <c r="P8" s="1"/>
    </row>
    <row r="9" spans="2:16">
      <c r="B9" s="5">
        <v>0.14090654999999999</v>
      </c>
      <c r="C9" s="5">
        <v>-0.47786380000000001</v>
      </c>
      <c r="D9" s="5">
        <v>0.24460151999999999</v>
      </c>
      <c r="E9" s="1">
        <f t="shared" si="0"/>
        <v>0.14090654999999999</v>
      </c>
      <c r="F9" s="1">
        <f t="shared" si="1"/>
        <v>-0.49086380000000002</v>
      </c>
      <c r="G9" s="1">
        <f t="shared" si="2"/>
        <v>4.660151999999998E-2</v>
      </c>
      <c r="H9" s="1">
        <f t="shared" si="3"/>
        <v>0.21149999999999999</v>
      </c>
      <c r="I9" s="3">
        <v>-0.3402</v>
      </c>
      <c r="J9" s="3">
        <v>0.1802</v>
      </c>
      <c r="K9" s="1">
        <f t="shared" si="4"/>
        <v>7.0593450000000002E-2</v>
      </c>
      <c r="L9" s="4">
        <f t="shared" si="5"/>
        <v>0.15066380000000001</v>
      </c>
      <c r="M9" s="1">
        <f t="shared" si="6"/>
        <v>0.13359848000000002</v>
      </c>
      <c r="N9" s="1"/>
      <c r="O9" s="1"/>
      <c r="P9" s="1"/>
    </row>
    <row r="10" spans="2:16">
      <c r="B10" s="5">
        <v>0.14870896</v>
      </c>
      <c r="C10" s="5">
        <v>-0.51347960000000004</v>
      </c>
      <c r="D10" s="5">
        <v>0.34783250999999998</v>
      </c>
      <c r="E10" s="1">
        <f t="shared" si="0"/>
        <v>0.14870896</v>
      </c>
      <c r="F10" s="1">
        <f t="shared" si="1"/>
        <v>-0.52647960000000005</v>
      </c>
      <c r="G10" s="1">
        <f t="shared" si="2"/>
        <v>0.14983250999999997</v>
      </c>
      <c r="H10" s="1">
        <f t="shared" si="3"/>
        <v>0.21149999999999999</v>
      </c>
      <c r="I10" s="3">
        <v>-0.37119999999999898</v>
      </c>
      <c r="J10" s="3">
        <v>0.28520000000000001</v>
      </c>
      <c r="K10" s="1">
        <f t="shared" si="4"/>
        <v>6.2791039999999992E-2</v>
      </c>
      <c r="L10" s="4">
        <f t="shared" si="5"/>
        <v>0.15527960000000107</v>
      </c>
      <c r="M10" s="1">
        <f t="shared" si="6"/>
        <v>0.13536749000000003</v>
      </c>
      <c r="N10" s="1"/>
      <c r="O10" s="1"/>
      <c r="P10" s="1"/>
    </row>
    <row r="11" spans="2:16">
      <c r="B11" s="5">
        <v>0.13533405000000001</v>
      </c>
      <c r="C11" s="5">
        <v>-0.67486343000000004</v>
      </c>
      <c r="D11" s="5">
        <v>0.10578835</v>
      </c>
      <c r="E11" s="1">
        <f t="shared" si="0"/>
        <v>0.13533405000000001</v>
      </c>
      <c r="F11" s="1">
        <f t="shared" si="1"/>
        <v>-0.68786343000000005</v>
      </c>
      <c r="G11" s="1">
        <f t="shared" si="2"/>
        <v>-9.2211650000000006E-2</v>
      </c>
      <c r="H11" s="1">
        <f t="shared" si="3"/>
        <v>0.21149999999999999</v>
      </c>
      <c r="I11" s="3">
        <v>-0.54320000000000002</v>
      </c>
      <c r="J11" s="3">
        <v>5.0200000000000002E-2</v>
      </c>
      <c r="K11" s="1">
        <f t="shared" si="4"/>
        <v>7.6165949999999982E-2</v>
      </c>
      <c r="L11" s="4">
        <f t="shared" si="5"/>
        <v>0.14466343000000004</v>
      </c>
      <c r="M11" s="1">
        <f t="shared" si="6"/>
        <v>0.14241165</v>
      </c>
      <c r="N11" s="1"/>
      <c r="O11" s="1"/>
      <c r="P11" s="1"/>
    </row>
    <row r="12" spans="2:16">
      <c r="B12" s="5">
        <v>0.14240357000000001</v>
      </c>
      <c r="C12" s="5">
        <v>-0.67938297000000003</v>
      </c>
      <c r="D12" s="5">
        <v>0.20744265000000001</v>
      </c>
      <c r="E12" s="1">
        <f t="shared" si="0"/>
        <v>0.14240357000000001</v>
      </c>
      <c r="F12" s="1">
        <f t="shared" si="1"/>
        <v>-0.69238297000000004</v>
      </c>
      <c r="G12" s="1">
        <f t="shared" si="2"/>
        <v>9.4426499999999969E-3</v>
      </c>
      <c r="H12" s="1">
        <f t="shared" si="3"/>
        <v>0.21149999999999999</v>
      </c>
      <c r="I12" s="3">
        <v>-0.54320000000000002</v>
      </c>
      <c r="J12" s="3">
        <v>0.1522</v>
      </c>
      <c r="K12" s="1">
        <f t="shared" si="4"/>
        <v>6.9096429999999986E-2</v>
      </c>
      <c r="L12" s="4">
        <f t="shared" si="5"/>
        <v>0.14918297000000003</v>
      </c>
      <c r="M12" s="1">
        <f t="shared" si="6"/>
        <v>0.14275735000000001</v>
      </c>
      <c r="N12" s="1"/>
      <c r="O12" s="1"/>
      <c r="P12" s="1"/>
    </row>
    <row r="13" spans="2:16">
      <c r="B13" s="5">
        <v>0.14947308000000001</v>
      </c>
      <c r="C13" s="5">
        <v>-0.68390251999999996</v>
      </c>
      <c r="D13" s="5">
        <v>0.30909693999999999</v>
      </c>
      <c r="E13" s="1">
        <f t="shared" si="0"/>
        <v>0.14947308000000001</v>
      </c>
      <c r="F13" s="1">
        <f t="shared" si="1"/>
        <v>-0.69690251999999997</v>
      </c>
      <c r="G13" s="1">
        <f t="shared" si="2"/>
        <v>0.11109693999999998</v>
      </c>
      <c r="H13" s="1">
        <f t="shared" si="3"/>
        <v>0.21149999999999999</v>
      </c>
      <c r="I13" s="3">
        <v>-0.54320000000000002</v>
      </c>
      <c r="J13" s="3">
        <v>0.25419999999999898</v>
      </c>
      <c r="K13" s="1">
        <f t="shared" si="4"/>
        <v>6.2026919999999985E-2</v>
      </c>
      <c r="L13" s="4">
        <f t="shared" si="5"/>
        <v>0.15370251999999995</v>
      </c>
      <c r="M13" s="1">
        <f t="shared" si="6"/>
        <v>0.143103059999999</v>
      </c>
      <c r="N13" s="1"/>
      <c r="O13" s="1"/>
      <c r="P13" s="1"/>
    </row>
    <row r="14" spans="2:16">
      <c r="B14" s="5">
        <v>0.15647328999999999</v>
      </c>
      <c r="C14" s="5">
        <v>-0.68837775999999995</v>
      </c>
      <c r="D14" s="5">
        <v>0.40975463000000001</v>
      </c>
      <c r="E14" s="1">
        <f t="shared" si="0"/>
        <v>0.15647328999999999</v>
      </c>
      <c r="F14" s="1">
        <f t="shared" si="1"/>
        <v>-0.70137775999999996</v>
      </c>
      <c r="G14" s="1">
        <f t="shared" si="2"/>
        <v>0.21175463</v>
      </c>
      <c r="H14" s="1">
        <f t="shared" si="3"/>
        <v>0.21149999999999999</v>
      </c>
      <c r="I14" s="3">
        <v>-0.54320000000000002</v>
      </c>
      <c r="J14" s="3">
        <v>0.35520000000000002</v>
      </c>
      <c r="K14" s="1">
        <f t="shared" si="4"/>
        <v>5.5026710000000006E-2</v>
      </c>
      <c r="L14" s="4">
        <f t="shared" si="5"/>
        <v>0.15817775999999995</v>
      </c>
      <c r="M14" s="1">
        <f t="shared" si="6"/>
        <v>0.14344537000000002</v>
      </c>
      <c r="N14" s="1"/>
      <c r="O14" s="1"/>
      <c r="P14" s="1"/>
    </row>
    <row r="15" spans="2:16">
      <c r="B15" s="5">
        <v>0.16354279999999999</v>
      </c>
      <c r="C15" s="5">
        <v>-0.69289730000000005</v>
      </c>
      <c r="D15" s="5">
        <v>0.51140892000000004</v>
      </c>
      <c r="E15" s="1">
        <f t="shared" si="0"/>
        <v>0.16354279999999999</v>
      </c>
      <c r="F15" s="1">
        <f t="shared" si="1"/>
        <v>-0.70589730000000006</v>
      </c>
      <c r="G15" s="1">
        <f t="shared" si="2"/>
        <v>0.31340892000000004</v>
      </c>
      <c r="H15" s="1">
        <f t="shared" si="3"/>
        <v>0.21149999999999999</v>
      </c>
      <c r="I15" s="3">
        <v>-0.54320000000000002</v>
      </c>
      <c r="J15" s="3">
        <v>0.457199999999999</v>
      </c>
      <c r="K15" s="1">
        <f t="shared" si="4"/>
        <v>4.7957200000000005E-2</v>
      </c>
      <c r="L15" s="4">
        <f t="shared" si="5"/>
        <v>0.16269730000000004</v>
      </c>
      <c r="M15" s="1">
        <f t="shared" si="6"/>
        <v>0.14379107999999896</v>
      </c>
      <c r="N15" s="1"/>
      <c r="O15" s="1"/>
      <c r="P15" s="1"/>
    </row>
    <row r="16" spans="2:16">
      <c r="B16" s="5">
        <v>0.13663798999999999</v>
      </c>
      <c r="C16" s="5">
        <v>-0.75177232999999999</v>
      </c>
      <c r="D16" s="5">
        <v>0.1022783</v>
      </c>
      <c r="E16" s="1">
        <f t="shared" si="0"/>
        <v>0.13663798999999999</v>
      </c>
      <c r="F16" s="1">
        <f t="shared" si="1"/>
        <v>-0.76477233</v>
      </c>
      <c r="G16" s="1">
        <f t="shared" si="2"/>
        <v>-9.5721700000000007E-2</v>
      </c>
      <c r="H16" s="1">
        <f t="shared" si="3"/>
        <v>0.21149999999999999</v>
      </c>
      <c r="I16" s="3">
        <v>-0.62019999999999997</v>
      </c>
      <c r="J16" s="3">
        <v>5.0200000000000002E-2</v>
      </c>
      <c r="K16" s="1">
        <f t="shared" si="4"/>
        <v>7.4862010000000007E-2</v>
      </c>
      <c r="L16" s="4">
        <f t="shared" si="5"/>
        <v>0.14457233000000003</v>
      </c>
      <c r="M16" s="1">
        <f t="shared" si="6"/>
        <v>0.14592170000000002</v>
      </c>
      <c r="N16" s="1"/>
      <c r="O16" s="1"/>
      <c r="P16" s="1"/>
    </row>
    <row r="17" spans="2:16">
      <c r="B17" s="5">
        <v>0.14370751000000001</v>
      </c>
      <c r="C17" s="5">
        <v>-0.75629186999999998</v>
      </c>
      <c r="D17" s="5">
        <v>0.20393259999999999</v>
      </c>
      <c r="E17" s="1">
        <f t="shared" si="0"/>
        <v>0.14370751000000001</v>
      </c>
      <c r="F17" s="1">
        <f t="shared" si="1"/>
        <v>-0.76929186999999999</v>
      </c>
      <c r="G17" s="1">
        <f t="shared" si="2"/>
        <v>5.9325999999999823E-3</v>
      </c>
      <c r="H17" s="1">
        <f t="shared" si="3"/>
        <v>0.21149999999999999</v>
      </c>
      <c r="I17" s="3">
        <v>-0.62019999999999997</v>
      </c>
      <c r="J17" s="3">
        <v>0.1522</v>
      </c>
      <c r="K17" s="1">
        <f t="shared" si="4"/>
        <v>6.7792489999999983E-2</v>
      </c>
      <c r="L17" s="4">
        <f t="shared" si="5"/>
        <v>0.14909187000000002</v>
      </c>
      <c r="M17" s="1">
        <f t="shared" si="6"/>
        <v>0.14626740000000002</v>
      </c>
      <c r="N17" s="1"/>
      <c r="O17" s="1"/>
      <c r="P17" s="1"/>
    </row>
    <row r="18" spans="2:16">
      <c r="B18" s="5">
        <v>0.15077702000000001</v>
      </c>
      <c r="C18" s="5">
        <v>-0.76081142000000002</v>
      </c>
      <c r="D18" s="5">
        <v>0.30558689</v>
      </c>
      <c r="E18" s="1">
        <f t="shared" si="0"/>
        <v>0.15077702000000001</v>
      </c>
      <c r="F18" s="1">
        <f t="shared" si="1"/>
        <v>-0.77381142000000003</v>
      </c>
      <c r="G18" s="1">
        <f t="shared" si="2"/>
        <v>0.10758688999999999</v>
      </c>
      <c r="H18" s="1">
        <f t="shared" si="3"/>
        <v>0.21149999999999999</v>
      </c>
      <c r="I18" s="3">
        <v>-0.62019999999999997</v>
      </c>
      <c r="J18" s="3">
        <v>0.25419999999999898</v>
      </c>
      <c r="K18" s="1">
        <f t="shared" si="4"/>
        <v>6.0722979999999982E-2</v>
      </c>
      <c r="L18" s="4">
        <f t="shared" si="5"/>
        <v>0.15361142000000005</v>
      </c>
      <c r="M18" s="1">
        <f t="shared" si="6"/>
        <v>0.14661310999999899</v>
      </c>
      <c r="N18" s="1"/>
      <c r="O18" s="1"/>
      <c r="P18" s="1"/>
    </row>
    <row r="19" spans="2:16">
      <c r="B19" s="5">
        <v>0.15777722999999999</v>
      </c>
      <c r="C19" s="5">
        <v>-0.76528666000000001</v>
      </c>
      <c r="D19" s="5">
        <v>0.40624458000000002</v>
      </c>
      <c r="E19" s="1">
        <f t="shared" si="0"/>
        <v>0.15777722999999999</v>
      </c>
      <c r="F19" s="1">
        <f t="shared" si="1"/>
        <v>-0.77828666000000002</v>
      </c>
      <c r="G19" s="1">
        <f t="shared" si="2"/>
        <v>0.20824458000000001</v>
      </c>
      <c r="H19" s="1">
        <f t="shared" si="3"/>
        <v>0.21149999999999999</v>
      </c>
      <c r="I19" s="3">
        <v>-0.62019999999999997</v>
      </c>
      <c r="J19" s="3">
        <v>0.35520000000000002</v>
      </c>
      <c r="K19" s="1">
        <f t="shared" si="4"/>
        <v>5.3722770000000003E-2</v>
      </c>
      <c r="L19" s="4">
        <f t="shared" si="5"/>
        <v>0.15808666000000005</v>
      </c>
      <c r="M19" s="1">
        <f t="shared" si="6"/>
        <v>0.14695542</v>
      </c>
      <c r="N19" s="1"/>
      <c r="O19" s="1"/>
      <c r="P19" s="1"/>
    </row>
    <row r="20" spans="2:16">
      <c r="B20" s="5">
        <v>0.16484674999999999</v>
      </c>
      <c r="C20" s="5">
        <v>-0.76980621000000005</v>
      </c>
      <c r="D20" s="5">
        <v>0.50789887</v>
      </c>
      <c r="E20" s="1">
        <f t="shared" si="0"/>
        <v>0.16484674999999999</v>
      </c>
      <c r="F20" s="1">
        <f t="shared" si="1"/>
        <v>-0.78280621000000006</v>
      </c>
      <c r="G20" s="1">
        <f t="shared" si="2"/>
        <v>0.30989886999999999</v>
      </c>
      <c r="H20" s="1">
        <f t="shared" si="3"/>
        <v>0.21149999999999999</v>
      </c>
      <c r="I20" s="3">
        <v>-0.62019999999999997</v>
      </c>
      <c r="J20" s="3">
        <v>0.457199999999999</v>
      </c>
      <c r="K20" s="1">
        <f t="shared" si="4"/>
        <v>4.6653250000000007E-2</v>
      </c>
      <c r="L20" s="4">
        <f t="shared" si="5"/>
        <v>0.16260621000000008</v>
      </c>
      <c r="M20" s="1">
        <f t="shared" si="6"/>
        <v>0.147301129999999</v>
      </c>
      <c r="N20" s="1"/>
      <c r="O20" s="1"/>
      <c r="P20" s="1"/>
    </row>
    <row r="21" spans="2:16">
      <c r="B21" s="5">
        <v>0.13792499999999999</v>
      </c>
      <c r="C21" s="5">
        <v>-0.82768240999999998</v>
      </c>
      <c r="D21" s="5">
        <v>9.881384E-2</v>
      </c>
      <c r="E21" s="1">
        <f t="shared" si="0"/>
        <v>0.13792499999999999</v>
      </c>
      <c r="F21" s="1">
        <f t="shared" si="1"/>
        <v>-0.84068240999999999</v>
      </c>
      <c r="G21" s="1">
        <f t="shared" si="2"/>
        <v>-9.9186160000000009E-2</v>
      </c>
      <c r="H21" s="1">
        <f t="shared" si="3"/>
        <v>0.21149999999999999</v>
      </c>
      <c r="I21" s="3">
        <v>-0.69620000000000004</v>
      </c>
      <c r="J21" s="3">
        <v>5.0200000000000002E-2</v>
      </c>
      <c r="K21" s="1">
        <f t="shared" si="4"/>
        <v>7.3575000000000002E-2</v>
      </c>
      <c r="L21" s="4">
        <f t="shared" si="5"/>
        <v>0.14448240999999995</v>
      </c>
      <c r="M21" s="1">
        <f t="shared" si="6"/>
        <v>0.14938616000000002</v>
      </c>
      <c r="N21" s="1"/>
      <c r="O21" s="1"/>
      <c r="P21" s="1"/>
    </row>
    <row r="22" spans="2:16">
      <c r="B22" s="5">
        <v>0.14499451999999999</v>
      </c>
      <c r="C22" s="5">
        <v>-0.83220196000000002</v>
      </c>
      <c r="D22" s="5">
        <v>0.20046812999999999</v>
      </c>
      <c r="E22" s="1">
        <f t="shared" si="0"/>
        <v>0.14499451999999999</v>
      </c>
      <c r="F22" s="1">
        <f t="shared" si="1"/>
        <v>-0.84520196000000003</v>
      </c>
      <c r="G22" s="1">
        <f t="shared" si="2"/>
        <v>2.4681299999999851E-3</v>
      </c>
      <c r="H22" s="1">
        <f t="shared" si="3"/>
        <v>0.21149999999999999</v>
      </c>
      <c r="I22" s="3">
        <v>-0.69620000000000004</v>
      </c>
      <c r="J22" s="3">
        <v>0.1522</v>
      </c>
      <c r="K22" s="1">
        <f t="shared" si="4"/>
        <v>6.6505480000000006E-2</v>
      </c>
      <c r="L22" s="4">
        <f t="shared" si="5"/>
        <v>0.14900195999999999</v>
      </c>
      <c r="M22" s="1">
        <f t="shared" si="6"/>
        <v>0.14973187000000002</v>
      </c>
      <c r="N22" s="1"/>
      <c r="O22" s="1"/>
      <c r="P22" s="1"/>
    </row>
    <row r="23" spans="2:16">
      <c r="B23" s="5">
        <v>0.15206402999999999</v>
      </c>
      <c r="C23" s="5">
        <v>-0.83672150999999995</v>
      </c>
      <c r="D23" s="5">
        <v>0.30212243</v>
      </c>
      <c r="E23" s="1">
        <f t="shared" si="0"/>
        <v>0.15206402999999999</v>
      </c>
      <c r="F23" s="1">
        <f t="shared" si="1"/>
        <v>-0.84972150999999996</v>
      </c>
      <c r="G23" s="1">
        <f t="shared" si="2"/>
        <v>0.10412242999999999</v>
      </c>
      <c r="H23" s="1">
        <f t="shared" si="3"/>
        <v>0.21149999999999999</v>
      </c>
      <c r="I23" s="3">
        <v>-0.69620000000000004</v>
      </c>
      <c r="J23" s="3">
        <v>0.25419999999999898</v>
      </c>
      <c r="K23" s="1">
        <f t="shared" si="4"/>
        <v>5.9435970000000005E-2</v>
      </c>
      <c r="L23" s="4">
        <f t="shared" si="5"/>
        <v>0.15352150999999992</v>
      </c>
      <c r="M23" s="1">
        <f t="shared" si="6"/>
        <v>0.15007756999999899</v>
      </c>
      <c r="N23" s="1"/>
      <c r="O23" s="1"/>
      <c r="P23" s="1"/>
    </row>
    <row r="24" spans="2:16">
      <c r="B24" s="5">
        <v>0.15906424</v>
      </c>
      <c r="C24" s="5">
        <v>-0.84119675000000005</v>
      </c>
      <c r="D24" s="5">
        <v>0.40278011000000002</v>
      </c>
      <c r="E24" s="1">
        <f t="shared" si="0"/>
        <v>0.15906424</v>
      </c>
      <c r="F24" s="1">
        <f t="shared" si="1"/>
        <v>-0.85419675000000006</v>
      </c>
      <c r="G24" s="1">
        <f t="shared" si="2"/>
        <v>0.20478011000000002</v>
      </c>
      <c r="H24" s="1">
        <f t="shared" si="3"/>
        <v>0.21149999999999999</v>
      </c>
      <c r="I24" s="3">
        <v>-0.69620000000000004</v>
      </c>
      <c r="J24" s="3">
        <v>0.35520000000000002</v>
      </c>
      <c r="K24" s="1">
        <f t="shared" si="4"/>
        <v>5.2435759999999998E-2</v>
      </c>
      <c r="L24" s="4">
        <f t="shared" si="5"/>
        <v>0.15799675000000002</v>
      </c>
      <c r="M24" s="1">
        <f t="shared" si="6"/>
        <v>0.15041989</v>
      </c>
      <c r="N24" s="1"/>
      <c r="O24" s="1"/>
      <c r="P24" s="1"/>
    </row>
    <row r="25" spans="2:16">
      <c r="B25" s="5">
        <v>0.16613375</v>
      </c>
      <c r="C25" s="5">
        <v>-0.84571629000000004</v>
      </c>
      <c r="D25" s="5">
        <v>0.50443441</v>
      </c>
      <c r="E25" s="1">
        <f t="shared" si="0"/>
        <v>0.16613375</v>
      </c>
      <c r="F25" s="1">
        <f t="shared" si="1"/>
        <v>-0.85871629000000005</v>
      </c>
      <c r="G25" s="1">
        <f t="shared" si="2"/>
        <v>0.30643440999999999</v>
      </c>
      <c r="H25" s="1">
        <f t="shared" si="3"/>
        <v>0.21149999999999999</v>
      </c>
      <c r="I25" s="3">
        <v>-0.69620000000000004</v>
      </c>
      <c r="J25" s="3">
        <v>0.457199999999999</v>
      </c>
      <c r="K25" s="1">
        <f t="shared" si="4"/>
        <v>4.5366249999999997E-2</v>
      </c>
      <c r="L25" s="4">
        <f t="shared" si="5"/>
        <v>0.16251629000000001</v>
      </c>
      <c r="M25" s="1">
        <f t="shared" si="6"/>
        <v>0.15076558999999901</v>
      </c>
      <c r="N25" s="1"/>
      <c r="O25" s="1"/>
      <c r="P25" s="1"/>
    </row>
    <row r="26" spans="2:16">
      <c r="B26" s="5">
        <v>0.13921201</v>
      </c>
      <c r="C26" s="5">
        <v>-0.90359250000000002</v>
      </c>
      <c r="D26" s="5">
        <v>9.5349379999999997E-2</v>
      </c>
      <c r="E26" s="1">
        <f t="shared" si="0"/>
        <v>0.13921201</v>
      </c>
      <c r="F26" s="1">
        <f t="shared" si="1"/>
        <v>-0.91659250000000003</v>
      </c>
      <c r="G26" s="1">
        <f t="shared" si="2"/>
        <v>-0.10265062000000001</v>
      </c>
      <c r="H26" s="1">
        <f t="shared" si="3"/>
        <v>0.21149999999999999</v>
      </c>
      <c r="I26" s="3">
        <v>-0.772199999999999</v>
      </c>
      <c r="J26" s="3">
        <v>5.0200000000000002E-2</v>
      </c>
      <c r="K26" s="1">
        <f t="shared" si="4"/>
        <v>7.2287989999999996E-2</v>
      </c>
      <c r="L26" s="4">
        <f t="shared" si="5"/>
        <v>0.14439250000000103</v>
      </c>
      <c r="M26" s="1">
        <f t="shared" si="6"/>
        <v>0.15285062000000002</v>
      </c>
      <c r="N26" s="1"/>
      <c r="O26" s="1"/>
      <c r="P26" s="1"/>
    </row>
    <row r="27" spans="2:16">
      <c r="B27" s="5">
        <v>0.14628152</v>
      </c>
      <c r="C27" s="5">
        <v>-0.90811204999999995</v>
      </c>
      <c r="D27" s="5">
        <v>0.19700366999999999</v>
      </c>
      <c r="E27" s="1">
        <f t="shared" si="0"/>
        <v>0.14628152</v>
      </c>
      <c r="F27" s="1">
        <f t="shared" si="1"/>
        <v>-0.92111204999999996</v>
      </c>
      <c r="G27" s="1">
        <f t="shared" si="2"/>
        <v>-9.9633000000001748E-4</v>
      </c>
      <c r="H27" s="1">
        <f t="shared" si="3"/>
        <v>0.21149999999999999</v>
      </c>
      <c r="I27" s="3">
        <v>-0.772199999999999</v>
      </c>
      <c r="J27" s="3">
        <v>0.1522</v>
      </c>
      <c r="K27" s="1">
        <f t="shared" si="4"/>
        <v>6.5218479999999995E-2</v>
      </c>
      <c r="L27" s="4">
        <f t="shared" si="5"/>
        <v>0.14891205000000096</v>
      </c>
      <c r="M27" s="1">
        <f t="shared" si="6"/>
        <v>0.15319633000000002</v>
      </c>
      <c r="N27" s="1"/>
      <c r="O27" s="1"/>
      <c r="P27" s="1"/>
    </row>
    <row r="28" spans="2:16">
      <c r="B28" s="5">
        <v>0.15335103999999999</v>
      </c>
      <c r="C28" s="5">
        <v>-0.91263159000000005</v>
      </c>
      <c r="D28" s="5">
        <v>0.29865796</v>
      </c>
      <c r="E28" s="1">
        <f t="shared" si="0"/>
        <v>0.15335103999999999</v>
      </c>
      <c r="F28" s="1">
        <f t="shared" si="1"/>
        <v>-0.92563159000000006</v>
      </c>
      <c r="G28" s="1">
        <f t="shared" si="2"/>
        <v>0.10065795999999999</v>
      </c>
      <c r="H28" s="1">
        <f t="shared" si="3"/>
        <v>0.21149999999999999</v>
      </c>
      <c r="I28" s="3">
        <v>-0.772199999999999</v>
      </c>
      <c r="J28" s="3">
        <v>0.25419999999999898</v>
      </c>
      <c r="K28" s="1">
        <f t="shared" si="4"/>
        <v>5.814896E-2</v>
      </c>
      <c r="L28" s="4">
        <f t="shared" si="5"/>
        <v>0.15343159000000106</v>
      </c>
      <c r="M28" s="1">
        <f t="shared" si="6"/>
        <v>0.15354203999999899</v>
      </c>
      <c r="N28" s="1"/>
      <c r="O28" s="1"/>
      <c r="P28" s="1"/>
    </row>
    <row r="29" spans="2:16">
      <c r="B29" s="5">
        <v>0.16035125</v>
      </c>
      <c r="C29" s="5">
        <v>-0.91710683000000004</v>
      </c>
      <c r="D29" s="5">
        <v>0.39931565000000002</v>
      </c>
      <c r="E29" s="1">
        <f t="shared" si="0"/>
        <v>0.16035125</v>
      </c>
      <c r="F29" s="1">
        <f t="shared" si="1"/>
        <v>-0.93010683000000005</v>
      </c>
      <c r="G29" s="1">
        <f t="shared" si="2"/>
        <v>0.20131565000000001</v>
      </c>
      <c r="H29" s="1">
        <f t="shared" si="3"/>
        <v>0.21149999999999999</v>
      </c>
      <c r="I29" s="3">
        <v>-0.772199999999999</v>
      </c>
      <c r="J29" s="3">
        <v>0.35520000000000002</v>
      </c>
      <c r="K29" s="1">
        <f t="shared" si="4"/>
        <v>5.1148749999999993E-2</v>
      </c>
      <c r="L29" s="4">
        <f t="shared" si="5"/>
        <v>0.15790683000000105</v>
      </c>
      <c r="M29" s="1">
        <f t="shared" si="6"/>
        <v>0.15388435</v>
      </c>
      <c r="N29" s="1"/>
      <c r="O29" s="1"/>
      <c r="P29" s="1"/>
    </row>
    <row r="30" spans="2:16">
      <c r="B30" s="5">
        <v>0.16742076</v>
      </c>
      <c r="C30" s="5">
        <v>-0.92162637999999997</v>
      </c>
      <c r="D30" s="5">
        <v>0.50096993999999995</v>
      </c>
      <c r="E30" s="1">
        <f t="shared" si="0"/>
        <v>0.16742076</v>
      </c>
      <c r="F30" s="1">
        <f t="shared" si="1"/>
        <v>-0.93462637999999998</v>
      </c>
      <c r="G30" s="1">
        <f t="shared" si="2"/>
        <v>0.30296993999999994</v>
      </c>
      <c r="H30" s="1">
        <f t="shared" si="3"/>
        <v>0.21149999999999999</v>
      </c>
      <c r="I30" s="3">
        <v>-0.772199999999999</v>
      </c>
      <c r="J30" s="3">
        <v>0.457199999999999</v>
      </c>
      <c r="K30" s="1">
        <f t="shared" si="4"/>
        <v>4.4079239999999992E-2</v>
      </c>
      <c r="L30" s="4">
        <f t="shared" si="5"/>
        <v>0.16242638000000098</v>
      </c>
      <c r="M30" s="1">
        <f t="shared" si="6"/>
        <v>0.15423005999999906</v>
      </c>
      <c r="N30" s="1"/>
      <c r="O30" s="1"/>
      <c r="P30" s="1"/>
    </row>
    <row r="31" spans="2:16">
      <c r="B31" s="5">
        <v>0.14049902</v>
      </c>
      <c r="C31" s="5">
        <v>-0.97950258000000001</v>
      </c>
      <c r="D31" s="5">
        <v>9.188491E-2</v>
      </c>
      <c r="E31" s="1">
        <f t="shared" si="0"/>
        <v>0.14049902</v>
      </c>
      <c r="F31" s="1">
        <f t="shared" si="1"/>
        <v>-0.99250258000000002</v>
      </c>
      <c r="G31" s="1">
        <f t="shared" si="2"/>
        <v>-0.10611509000000001</v>
      </c>
      <c r="H31" s="1">
        <f t="shared" si="3"/>
        <v>0.21149999999999999</v>
      </c>
      <c r="I31" s="3">
        <v>-0.84819999999999995</v>
      </c>
      <c r="J31" s="3">
        <v>5.0200000000000002E-2</v>
      </c>
      <c r="K31" s="1">
        <f t="shared" si="4"/>
        <v>7.1000979999999991E-2</v>
      </c>
      <c r="L31" s="4">
        <f t="shared" si="5"/>
        <v>0.14430258000000007</v>
      </c>
      <c r="M31" s="1">
        <f t="shared" si="6"/>
        <v>0.15631509000000002</v>
      </c>
      <c r="N31" s="1"/>
      <c r="O31" s="1"/>
      <c r="P31" s="1"/>
    </row>
    <row r="32" spans="2:16">
      <c r="B32" s="5">
        <v>0.14756853</v>
      </c>
      <c r="C32" s="5">
        <v>-0.98402213000000005</v>
      </c>
      <c r="D32" s="5">
        <v>0.19353920999999999</v>
      </c>
      <c r="E32" s="1">
        <f t="shared" si="0"/>
        <v>0.14756853</v>
      </c>
      <c r="F32" s="1">
        <f t="shared" si="1"/>
        <v>-0.99702213000000006</v>
      </c>
      <c r="G32" s="1">
        <f t="shared" si="2"/>
        <v>-4.46079000000002E-3</v>
      </c>
      <c r="H32" s="1">
        <f t="shared" si="3"/>
        <v>0.21149999999999999</v>
      </c>
      <c r="I32" s="3">
        <v>-0.84819999999999995</v>
      </c>
      <c r="J32" s="3">
        <v>0.1522</v>
      </c>
      <c r="K32" s="1">
        <f t="shared" si="4"/>
        <v>6.393146999999999E-2</v>
      </c>
      <c r="L32" s="4">
        <f t="shared" si="5"/>
        <v>0.14882213000000011</v>
      </c>
      <c r="M32" s="1">
        <f t="shared" si="6"/>
        <v>0.15666079000000002</v>
      </c>
      <c r="N32" s="1"/>
      <c r="O32" s="1"/>
      <c r="P32" s="1"/>
    </row>
    <row r="33" spans="2:16">
      <c r="B33" s="5">
        <v>0.15463805</v>
      </c>
      <c r="C33" s="5">
        <v>-0.98854167999999998</v>
      </c>
      <c r="D33" s="5">
        <v>0.2951935</v>
      </c>
      <c r="E33" s="1">
        <f t="shared" si="0"/>
        <v>0.15463805</v>
      </c>
      <c r="F33" s="1">
        <f t="shared" si="1"/>
        <v>-1.0015416799999999</v>
      </c>
      <c r="G33" s="1">
        <f t="shared" si="2"/>
        <v>9.7193499999999988E-2</v>
      </c>
      <c r="H33" s="1">
        <f t="shared" si="3"/>
        <v>0.21149999999999999</v>
      </c>
      <c r="I33" s="3">
        <v>-0.84819999999999995</v>
      </c>
      <c r="J33" s="3">
        <v>0.25419999999999898</v>
      </c>
      <c r="K33" s="1">
        <f t="shared" si="4"/>
        <v>5.6861949999999994E-2</v>
      </c>
      <c r="L33" s="4">
        <f t="shared" si="5"/>
        <v>0.15334167999999992</v>
      </c>
      <c r="M33" s="1">
        <f t="shared" si="6"/>
        <v>0.15700649999999899</v>
      </c>
      <c r="N33" s="1"/>
      <c r="O33" s="1"/>
      <c r="P33" s="1"/>
    </row>
    <row r="34" spans="2:16">
      <c r="B34" s="5">
        <v>0.16163825000000001</v>
      </c>
      <c r="C34" s="5">
        <v>-0.99301691999999997</v>
      </c>
      <c r="D34" s="5">
        <v>0.39585118000000002</v>
      </c>
      <c r="E34" s="1">
        <f t="shared" si="0"/>
        <v>0.16163825000000001</v>
      </c>
      <c r="F34" s="1">
        <f t="shared" ref="F34:F50" si="7">C34+$O$2</f>
        <v>-1.00601692</v>
      </c>
      <c r="G34" s="1">
        <f t="shared" ref="G34:G50" si="8">D34-$P$2</f>
        <v>0.19785118000000002</v>
      </c>
      <c r="H34" s="1">
        <f t="shared" ref="H34:H50" si="9">$N$2</f>
        <v>0.21149999999999999</v>
      </c>
      <c r="I34" s="3">
        <v>-0.84819999999999995</v>
      </c>
      <c r="J34" s="3">
        <v>0.35520000000000002</v>
      </c>
      <c r="K34" s="1">
        <f t="shared" ref="K34:K50" si="10">ABS(E34-$N$2)</f>
        <v>4.9861749999999982E-2</v>
      </c>
      <c r="L34" s="4">
        <f t="shared" si="5"/>
        <v>0.15781692000000003</v>
      </c>
      <c r="M34" s="1">
        <f t="shared" si="6"/>
        <v>0.15734882</v>
      </c>
      <c r="N34" s="1"/>
      <c r="O34" s="1"/>
      <c r="P34" s="1"/>
    </row>
    <row r="35" spans="2:16">
      <c r="B35" s="5">
        <v>0.16870777000000001</v>
      </c>
      <c r="C35" s="5">
        <v>-0.99753645999999996</v>
      </c>
      <c r="D35" s="5">
        <v>0.49750548</v>
      </c>
      <c r="E35" s="1">
        <f t="shared" si="0"/>
        <v>0.16870777000000001</v>
      </c>
      <c r="F35" s="1">
        <f t="shared" si="7"/>
        <v>-1.01053646</v>
      </c>
      <c r="G35" s="1">
        <f t="shared" si="8"/>
        <v>0.29950547999999999</v>
      </c>
      <c r="H35" s="1">
        <f t="shared" si="9"/>
        <v>0.21149999999999999</v>
      </c>
      <c r="I35" s="3">
        <v>-0.84819999999999995</v>
      </c>
      <c r="J35" s="3">
        <v>0.457199999999999</v>
      </c>
      <c r="K35" s="1">
        <f t="shared" si="10"/>
        <v>4.2792229999999987E-2</v>
      </c>
      <c r="L35" s="4">
        <f t="shared" si="5"/>
        <v>0.16233646000000002</v>
      </c>
      <c r="M35" s="1">
        <f t="shared" si="6"/>
        <v>0.15769451999999901</v>
      </c>
      <c r="N35" s="1"/>
      <c r="O35" s="1"/>
      <c r="P35" s="1"/>
    </row>
    <row r="36" spans="2:16">
      <c r="B36" s="5">
        <v>0.14178602000000001</v>
      </c>
      <c r="C36" s="5">
        <v>-1.0554126699999999</v>
      </c>
      <c r="D36" s="5">
        <v>8.8420449999999998E-2</v>
      </c>
      <c r="E36" s="1">
        <f t="shared" si="0"/>
        <v>0.14178602000000001</v>
      </c>
      <c r="F36" s="1">
        <f t="shared" si="7"/>
        <v>-1.0684126699999998</v>
      </c>
      <c r="G36" s="1">
        <f t="shared" si="8"/>
        <v>-0.10957955000000001</v>
      </c>
      <c r="H36" s="1">
        <f t="shared" si="9"/>
        <v>0.21149999999999999</v>
      </c>
      <c r="I36" s="3">
        <v>-0.92420000000000002</v>
      </c>
      <c r="J36" s="3">
        <v>5.0200000000000002E-2</v>
      </c>
      <c r="K36" s="1">
        <f t="shared" si="10"/>
        <v>6.9713979999999981E-2</v>
      </c>
      <c r="L36" s="4">
        <f t="shared" si="5"/>
        <v>0.14421266999999982</v>
      </c>
      <c r="M36" s="1">
        <f t="shared" si="6"/>
        <v>0.15977955000000002</v>
      </c>
      <c r="N36" s="1"/>
      <c r="O36" s="1"/>
      <c r="P36" s="1"/>
    </row>
    <row r="37" spans="2:16">
      <c r="B37" s="5">
        <v>0.14885554000000001</v>
      </c>
      <c r="C37" s="5">
        <v>-1.0599322200000001</v>
      </c>
      <c r="D37" s="5">
        <v>0.19007473999999999</v>
      </c>
      <c r="E37" s="1">
        <f t="shared" si="0"/>
        <v>0.14885554000000001</v>
      </c>
      <c r="F37" s="1">
        <f t="shared" si="7"/>
        <v>-1.07293222</v>
      </c>
      <c r="G37" s="1">
        <f t="shared" si="8"/>
        <v>-7.9252600000000173E-3</v>
      </c>
      <c r="H37" s="1">
        <f t="shared" si="9"/>
        <v>0.21149999999999999</v>
      </c>
      <c r="I37" s="3">
        <v>-0.92420000000000002</v>
      </c>
      <c r="J37" s="3">
        <v>0.1522</v>
      </c>
      <c r="K37" s="1">
        <f t="shared" si="10"/>
        <v>6.2644459999999985E-2</v>
      </c>
      <c r="L37" s="4">
        <f t="shared" si="5"/>
        <v>0.14873221999999997</v>
      </c>
      <c r="M37" s="1">
        <f t="shared" si="6"/>
        <v>0.16012526000000002</v>
      </c>
      <c r="N37" s="1"/>
      <c r="O37" s="1"/>
      <c r="P37" s="1"/>
    </row>
    <row r="38" spans="2:16">
      <c r="B38" s="5">
        <v>0.15592506</v>
      </c>
      <c r="C38" s="5">
        <v>-1.0644517600000001</v>
      </c>
      <c r="D38" s="5">
        <v>0.29172904</v>
      </c>
      <c r="E38" s="1">
        <f t="shared" si="0"/>
        <v>0.15592506</v>
      </c>
      <c r="F38" s="1">
        <f t="shared" si="7"/>
        <v>-1.07745176</v>
      </c>
      <c r="G38" s="1">
        <f t="shared" si="8"/>
        <v>9.3729039999999986E-2</v>
      </c>
      <c r="H38" s="1">
        <f t="shared" si="9"/>
        <v>0.21149999999999999</v>
      </c>
      <c r="I38" s="3">
        <v>-0.92420000000000002</v>
      </c>
      <c r="J38" s="3">
        <v>0.25419999999999898</v>
      </c>
      <c r="K38" s="1">
        <f t="shared" si="10"/>
        <v>5.5574939999999989E-2</v>
      </c>
      <c r="L38" s="4">
        <f t="shared" si="5"/>
        <v>0.15325175999999996</v>
      </c>
      <c r="M38" s="1">
        <f t="shared" si="6"/>
        <v>0.160470959999999</v>
      </c>
      <c r="N38" s="1"/>
      <c r="O38" s="1"/>
      <c r="P38" s="1"/>
    </row>
    <row r="39" spans="2:16">
      <c r="B39" s="5">
        <v>0.16292525999999999</v>
      </c>
      <c r="C39" s="5">
        <v>-1.068927</v>
      </c>
      <c r="D39" s="5">
        <v>0.39238672000000002</v>
      </c>
      <c r="E39" s="1">
        <f t="shared" si="0"/>
        <v>0.16292525999999999</v>
      </c>
      <c r="F39" s="1">
        <f t="shared" si="7"/>
        <v>-1.0819269999999999</v>
      </c>
      <c r="G39" s="1">
        <f t="shared" si="8"/>
        <v>0.19438672000000001</v>
      </c>
      <c r="H39" s="1">
        <f t="shared" si="9"/>
        <v>0.21149999999999999</v>
      </c>
      <c r="I39" s="3">
        <v>-0.92420000000000002</v>
      </c>
      <c r="J39" s="3">
        <v>0.35520000000000002</v>
      </c>
      <c r="K39" s="1">
        <f t="shared" si="10"/>
        <v>4.8574740000000005E-2</v>
      </c>
      <c r="L39" s="4">
        <f t="shared" si="5"/>
        <v>0.15772699999999984</v>
      </c>
      <c r="M39" s="1">
        <f t="shared" si="6"/>
        <v>0.16081328</v>
      </c>
      <c r="N39" s="1"/>
      <c r="O39" s="1"/>
      <c r="P39" s="1"/>
    </row>
    <row r="40" spans="2:16">
      <c r="B40" s="5">
        <v>0.16999478000000001</v>
      </c>
      <c r="C40" s="5">
        <v>-1.0734465500000001</v>
      </c>
      <c r="D40" s="5">
        <v>0.49404101</v>
      </c>
      <c r="E40" s="1">
        <f t="shared" si="0"/>
        <v>0.16999478000000001</v>
      </c>
      <c r="F40" s="1">
        <f t="shared" si="7"/>
        <v>-1.08644655</v>
      </c>
      <c r="G40" s="1">
        <f t="shared" si="8"/>
        <v>0.29604100999999999</v>
      </c>
      <c r="H40" s="1">
        <f t="shared" si="9"/>
        <v>0.21149999999999999</v>
      </c>
      <c r="I40" s="3">
        <v>-0.92420000000000002</v>
      </c>
      <c r="J40" s="3">
        <v>0.457199999999999</v>
      </c>
      <c r="K40" s="1">
        <f t="shared" si="10"/>
        <v>4.1505219999999982E-2</v>
      </c>
      <c r="L40" s="4">
        <f t="shared" si="5"/>
        <v>0.16224654999999999</v>
      </c>
      <c r="M40" s="1">
        <f t="shared" si="6"/>
        <v>0.161158989999999</v>
      </c>
      <c r="N40" s="1"/>
      <c r="O40" s="1"/>
      <c r="P40" s="1"/>
    </row>
    <row r="41" spans="2:16">
      <c r="B41" s="5">
        <v>0.14308997000000001</v>
      </c>
      <c r="C41" s="5">
        <v>-1.13232157</v>
      </c>
      <c r="D41" s="5">
        <v>8.4910399999999997E-2</v>
      </c>
      <c r="E41" s="1">
        <f t="shared" si="0"/>
        <v>0.14308997000000001</v>
      </c>
      <c r="F41" s="1">
        <f t="shared" si="7"/>
        <v>-1.1453215699999999</v>
      </c>
      <c r="G41" s="1">
        <f t="shared" si="8"/>
        <v>-0.11308960000000001</v>
      </c>
      <c r="H41" s="1">
        <f t="shared" si="9"/>
        <v>0.21149999999999999</v>
      </c>
      <c r="I41" s="3">
        <v>-1.0012000000000001</v>
      </c>
      <c r="J41" s="3">
        <v>5.0200000000000002E-2</v>
      </c>
      <c r="K41" s="1">
        <f t="shared" si="10"/>
        <v>6.8410029999999983E-2</v>
      </c>
      <c r="L41" s="4">
        <f t="shared" si="5"/>
        <v>0.14412156999999981</v>
      </c>
      <c r="M41" s="1">
        <f t="shared" si="6"/>
        <v>0.16328960000000001</v>
      </c>
      <c r="N41" s="1"/>
      <c r="O41" s="1"/>
      <c r="P41" s="1"/>
    </row>
    <row r="42" spans="2:16">
      <c r="B42" s="5">
        <v>0.15015948000000001</v>
      </c>
      <c r="C42" s="5">
        <v>-1.1368411199999999</v>
      </c>
      <c r="D42" s="5">
        <v>0.18656469000000001</v>
      </c>
      <c r="E42" s="1">
        <f t="shared" si="0"/>
        <v>0.15015948000000001</v>
      </c>
      <c r="F42" s="1">
        <f t="shared" si="7"/>
        <v>-1.1498411199999998</v>
      </c>
      <c r="G42" s="1">
        <f t="shared" si="8"/>
        <v>-1.1435310000000004E-2</v>
      </c>
      <c r="H42" s="1">
        <f t="shared" si="9"/>
        <v>0.21149999999999999</v>
      </c>
      <c r="I42" s="3">
        <v>-1.0012000000000001</v>
      </c>
      <c r="J42" s="3">
        <v>0.1522</v>
      </c>
      <c r="K42" s="1">
        <f t="shared" si="10"/>
        <v>6.1340519999999982E-2</v>
      </c>
      <c r="L42" s="4">
        <f t="shared" si="5"/>
        <v>0.14864111999999974</v>
      </c>
      <c r="M42" s="1">
        <f t="shared" si="6"/>
        <v>0.16363531000000001</v>
      </c>
      <c r="N42" s="1"/>
      <c r="O42" s="1"/>
      <c r="P42" s="1"/>
    </row>
    <row r="43" spans="2:16">
      <c r="B43" s="5">
        <v>0.15722900000000001</v>
      </c>
      <c r="C43" s="5">
        <v>-1.1413606700000001</v>
      </c>
      <c r="D43" s="5">
        <v>0.28821899000000001</v>
      </c>
      <c r="E43" s="1">
        <f t="shared" si="0"/>
        <v>0.15722900000000001</v>
      </c>
      <c r="F43" s="1">
        <f t="shared" si="7"/>
        <v>-1.15436067</v>
      </c>
      <c r="G43" s="1">
        <f t="shared" si="8"/>
        <v>9.0218989999999999E-2</v>
      </c>
      <c r="H43" s="1">
        <f t="shared" si="9"/>
        <v>0.21149999999999999</v>
      </c>
      <c r="I43" s="3">
        <v>-1.0012000000000001</v>
      </c>
      <c r="J43" s="3">
        <v>0.25419999999999898</v>
      </c>
      <c r="K43" s="1">
        <f t="shared" si="10"/>
        <v>5.4270999999999986E-2</v>
      </c>
      <c r="L43" s="4">
        <f t="shared" si="5"/>
        <v>0.15316066999999989</v>
      </c>
      <c r="M43" s="1">
        <f t="shared" si="6"/>
        <v>0.16398100999999898</v>
      </c>
      <c r="N43" s="1"/>
      <c r="O43" s="1"/>
      <c r="P43" s="1"/>
    </row>
    <row r="44" spans="2:16">
      <c r="B44" s="5">
        <v>0.16422919999999999</v>
      </c>
      <c r="C44" s="5">
        <v>-1.1458359</v>
      </c>
      <c r="D44" s="5">
        <v>0.38887666999999998</v>
      </c>
      <c r="E44" s="1">
        <f t="shared" si="0"/>
        <v>0.16422919999999999</v>
      </c>
      <c r="F44" s="1">
        <f t="shared" si="7"/>
        <v>-1.1588358999999999</v>
      </c>
      <c r="G44" s="1">
        <f t="shared" si="8"/>
        <v>0.19087666999999997</v>
      </c>
      <c r="H44" s="1">
        <f t="shared" si="9"/>
        <v>0.21149999999999999</v>
      </c>
      <c r="I44" s="3">
        <v>-1.0012000000000001</v>
      </c>
      <c r="J44" s="3">
        <v>0.35520000000000002</v>
      </c>
      <c r="K44" s="1">
        <f t="shared" si="10"/>
        <v>4.7270800000000002E-2</v>
      </c>
      <c r="L44" s="4">
        <f t="shared" si="5"/>
        <v>0.15763589999999983</v>
      </c>
      <c r="M44" s="1">
        <f t="shared" si="6"/>
        <v>0.16432333000000005</v>
      </c>
      <c r="N44" s="1"/>
      <c r="O44" s="1"/>
      <c r="P44" s="1"/>
    </row>
    <row r="45" spans="2:16">
      <c r="B45" s="5">
        <v>0.17129871999999999</v>
      </c>
      <c r="C45" s="5">
        <v>-1.1503554499999999</v>
      </c>
      <c r="D45" s="5">
        <v>0.49053096000000002</v>
      </c>
      <c r="E45" s="1">
        <f t="shared" si="0"/>
        <v>0.17129871999999999</v>
      </c>
      <c r="F45" s="1">
        <f t="shared" si="7"/>
        <v>-1.1633554499999998</v>
      </c>
      <c r="G45" s="1">
        <f t="shared" si="8"/>
        <v>0.29253096000000001</v>
      </c>
      <c r="H45" s="1">
        <f t="shared" si="9"/>
        <v>0.21149999999999999</v>
      </c>
      <c r="I45" s="3">
        <v>-1.0012000000000001</v>
      </c>
      <c r="J45" s="3">
        <v>0.457199999999999</v>
      </c>
      <c r="K45" s="1">
        <f t="shared" si="10"/>
        <v>4.0201280000000006E-2</v>
      </c>
      <c r="L45" s="4">
        <f t="shared" si="5"/>
        <v>0.16215544999999976</v>
      </c>
      <c r="M45" s="1">
        <f t="shared" si="6"/>
        <v>0.16466903999999899</v>
      </c>
      <c r="N45" s="1"/>
      <c r="O45" s="1"/>
      <c r="P45" s="1"/>
    </row>
    <row r="46" spans="2:16">
      <c r="B46" s="5">
        <v>0.14437696999999999</v>
      </c>
      <c r="C46" s="5">
        <v>-1.20823166</v>
      </c>
      <c r="D46" s="5">
        <v>8.144593E-2</v>
      </c>
      <c r="E46" s="1">
        <f t="shared" si="0"/>
        <v>0.14437696999999999</v>
      </c>
      <c r="F46" s="1">
        <f t="shared" si="7"/>
        <v>-1.2212316599999999</v>
      </c>
      <c r="G46" s="1">
        <f t="shared" si="8"/>
        <v>-0.11655407000000001</v>
      </c>
      <c r="H46" s="1">
        <f t="shared" si="9"/>
        <v>0.21149999999999999</v>
      </c>
      <c r="I46" s="3">
        <v>-1.0771999999999899</v>
      </c>
      <c r="J46" s="3">
        <v>5.0200000000000002E-2</v>
      </c>
      <c r="K46" s="1">
        <f t="shared" si="10"/>
        <v>6.712303E-2</v>
      </c>
      <c r="L46" s="4">
        <f t="shared" si="5"/>
        <v>0.14403166000001</v>
      </c>
      <c r="M46" s="1">
        <f t="shared" si="6"/>
        <v>0.16675407</v>
      </c>
      <c r="N46" s="1"/>
      <c r="O46" s="1"/>
      <c r="P46" s="1"/>
    </row>
    <row r="47" spans="2:16">
      <c r="B47" s="5">
        <v>0.15144648999999999</v>
      </c>
      <c r="C47" s="5">
        <v>-1.21275121</v>
      </c>
      <c r="D47" s="5">
        <v>0.18310023</v>
      </c>
      <c r="E47" s="1">
        <f t="shared" si="0"/>
        <v>0.15144648999999999</v>
      </c>
      <c r="F47" s="1">
        <f t="shared" si="7"/>
        <v>-1.2257512099999999</v>
      </c>
      <c r="G47" s="1">
        <f t="shared" si="8"/>
        <v>-1.4899770000000007E-2</v>
      </c>
      <c r="H47" s="1">
        <f t="shared" si="9"/>
        <v>0.21149999999999999</v>
      </c>
      <c r="I47" s="3">
        <v>-1.0771999999999899</v>
      </c>
      <c r="J47" s="3">
        <v>0.1522</v>
      </c>
      <c r="K47" s="1">
        <f t="shared" si="10"/>
        <v>6.0053510000000004E-2</v>
      </c>
      <c r="L47" s="4">
        <f t="shared" si="5"/>
        <v>0.14855121000000993</v>
      </c>
      <c r="M47" s="1">
        <f t="shared" si="6"/>
        <v>0.16709977000000001</v>
      </c>
      <c r="N47" s="1"/>
      <c r="O47" s="1"/>
      <c r="P47" s="1"/>
    </row>
    <row r="48" spans="2:16">
      <c r="B48" s="5">
        <v>0.15851601000000001</v>
      </c>
      <c r="C48" s="5">
        <v>-1.21727075</v>
      </c>
      <c r="D48" s="5">
        <v>0.28475452000000001</v>
      </c>
      <c r="E48" s="1">
        <f t="shared" si="0"/>
        <v>0.15851601000000001</v>
      </c>
      <c r="F48" s="1">
        <f t="shared" si="7"/>
        <v>-1.2302707499999999</v>
      </c>
      <c r="G48" s="1">
        <f t="shared" si="8"/>
        <v>8.6754520000000002E-2</v>
      </c>
      <c r="H48" s="1">
        <f t="shared" si="9"/>
        <v>0.21149999999999999</v>
      </c>
      <c r="I48" s="3">
        <v>-1.0771999999999899</v>
      </c>
      <c r="J48" s="3">
        <v>0.25419999999999898</v>
      </c>
      <c r="K48" s="1">
        <f t="shared" si="10"/>
        <v>5.2983989999999981E-2</v>
      </c>
      <c r="L48" s="4">
        <f t="shared" si="5"/>
        <v>0.15307075000000991</v>
      </c>
      <c r="M48" s="1">
        <f t="shared" si="6"/>
        <v>0.16744547999999898</v>
      </c>
      <c r="N48" s="1"/>
      <c r="O48" s="1"/>
      <c r="P48" s="1"/>
    </row>
    <row r="49" spans="2:16">
      <c r="B49" s="5">
        <v>0.16551621</v>
      </c>
      <c r="C49" s="5">
        <v>-1.2217459900000001</v>
      </c>
      <c r="D49" s="5">
        <v>0.38541219999999998</v>
      </c>
      <c r="E49" s="1">
        <f t="shared" si="0"/>
        <v>0.16551621</v>
      </c>
      <c r="F49" s="1">
        <f t="shared" si="7"/>
        <v>-1.23474599</v>
      </c>
      <c r="G49" s="1">
        <f t="shared" si="8"/>
        <v>0.18741219999999997</v>
      </c>
      <c r="H49" s="1">
        <f t="shared" si="9"/>
        <v>0.21149999999999999</v>
      </c>
      <c r="I49" s="3">
        <v>-1.0771999999999899</v>
      </c>
      <c r="J49" s="3">
        <v>0.35520000000000002</v>
      </c>
      <c r="K49" s="1">
        <f t="shared" si="10"/>
        <v>4.5983789999999997E-2</v>
      </c>
      <c r="L49" s="4">
        <f t="shared" si="5"/>
        <v>0.15754599000001002</v>
      </c>
      <c r="M49" s="1">
        <f t="shared" si="6"/>
        <v>0.16778780000000004</v>
      </c>
      <c r="N49" s="1"/>
      <c r="O49" s="1"/>
      <c r="P49" s="1"/>
    </row>
    <row r="50" spans="2:16">
      <c r="B50" s="5">
        <v>0.17258572999999999</v>
      </c>
      <c r="C50" s="5">
        <v>-1.22626554</v>
      </c>
      <c r="D50" s="5">
        <v>0.48706650000000001</v>
      </c>
      <c r="E50" s="1">
        <f t="shared" si="0"/>
        <v>0.17258572999999999</v>
      </c>
      <c r="F50" s="1">
        <f t="shared" si="7"/>
        <v>-1.2392655399999999</v>
      </c>
      <c r="G50" s="1">
        <f t="shared" si="8"/>
        <v>0.2890665</v>
      </c>
      <c r="H50" s="1">
        <f t="shared" si="9"/>
        <v>0.21149999999999999</v>
      </c>
      <c r="I50" s="3">
        <v>-1.0771999999999899</v>
      </c>
      <c r="J50" s="3">
        <v>0.457199999999999</v>
      </c>
      <c r="K50" s="1">
        <f t="shared" si="10"/>
        <v>3.8914270000000001E-2</v>
      </c>
      <c r="L50" s="4">
        <f t="shared" si="5"/>
        <v>0.16206554000000994</v>
      </c>
      <c r="M50" s="1">
        <f t="shared" si="6"/>
        <v>0.16813349999999899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5.9131255918367334E-2</v>
      </c>
      <c r="L51" s="4">
        <f t="shared" si="11"/>
        <v>0.15362660877551138</v>
      </c>
      <c r="M51" s="1">
        <f t="shared" si="11"/>
        <v>0.15042677816326486</v>
      </c>
      <c r="N51" s="1"/>
      <c r="O51" s="1"/>
      <c r="P51" s="1"/>
    </row>
    <row r="52" spans="2:16">
      <c r="K52">
        <f>_xlfn.STDEV.P(K2:K50)</f>
        <v>1.0395533404196815E-2</v>
      </c>
      <c r="L52">
        <f>_xlfn.STDEV.P(L2:L50)</f>
        <v>6.0611743363663366E-3</v>
      </c>
      <c r="M52">
        <f>_xlfn.STDEV.P(M2:M50)</f>
        <v>1.264973887012321E-2</v>
      </c>
    </row>
  </sheetData>
  <pageMargins left="0.75" right="0.75" top="1" bottom="1" header="0.51180555555555596" footer="0.5118055555555559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2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7" width="12.5703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0.14145724000000001</v>
      </c>
      <c r="C2" s="5">
        <v>-0.22997598999999999</v>
      </c>
      <c r="D2" s="5">
        <v>0.33028468999999999</v>
      </c>
      <c r="E2" s="1">
        <f t="shared" ref="E2:E50" si="0">B2</f>
        <v>0.14145724000000001</v>
      </c>
      <c r="F2" s="1">
        <f t="shared" ref="F2:F33" si="1">C2+$O$2</f>
        <v>-0.24297599</v>
      </c>
      <c r="G2" s="1">
        <f t="shared" ref="G2:G33" si="2">D2-$P$2</f>
        <v>0.13228468999999998</v>
      </c>
      <c r="H2" s="1">
        <f t="shared" ref="H2:H33" si="3">$N$2</f>
        <v>0.21149999999999999</v>
      </c>
      <c r="I2" s="3">
        <v>-8.8200000000000001E-2</v>
      </c>
      <c r="J2" s="3">
        <v>0.25519999999999898</v>
      </c>
      <c r="K2" s="1">
        <f t="shared" ref="K2:K33" si="4">ABS(E2-$N$2)</f>
        <v>7.0042759999999982E-2</v>
      </c>
      <c r="L2" s="4">
        <f t="shared" ref="L2:L50" si="5">ABS(F2-I2)</f>
        <v>0.15477599</v>
      </c>
      <c r="M2" s="1">
        <f t="shared" ref="M2:M50" si="6">ABS(G2-J2)</f>
        <v>0.122915309999999</v>
      </c>
      <c r="N2" s="5">
        <v>0.21149999999999999</v>
      </c>
      <c r="O2" s="5">
        <v>-1.2999999999999999E-2</v>
      </c>
      <c r="P2" s="5">
        <v>0.19800000000000001</v>
      </c>
    </row>
    <row r="3" spans="2:16">
      <c r="B3" s="5">
        <v>0.14912661999999999</v>
      </c>
      <c r="C3" s="5">
        <v>-0.26551302999999998</v>
      </c>
      <c r="D3" s="5">
        <v>0.43253584</v>
      </c>
      <c r="E3" s="1">
        <f t="shared" si="0"/>
        <v>0.14912661999999999</v>
      </c>
      <c r="F3" s="1">
        <f t="shared" si="1"/>
        <v>-0.27851302999999999</v>
      </c>
      <c r="G3" s="1">
        <f t="shared" si="2"/>
        <v>0.23453584</v>
      </c>
      <c r="H3" s="1">
        <f t="shared" si="3"/>
        <v>0.21149999999999999</v>
      </c>
      <c r="I3" s="3">
        <v>-0.1192</v>
      </c>
      <c r="J3" s="3">
        <v>0.35919999999999902</v>
      </c>
      <c r="K3" s="1">
        <f t="shared" si="4"/>
        <v>6.2373380000000006E-2</v>
      </c>
      <c r="L3" s="4">
        <f t="shared" si="5"/>
        <v>0.15931302999999999</v>
      </c>
      <c r="M3" s="1">
        <f t="shared" si="6"/>
        <v>0.12466415999999902</v>
      </c>
      <c r="N3" s="1"/>
      <c r="O3" s="1"/>
      <c r="P3" s="1"/>
    </row>
    <row r="4" spans="2:16">
      <c r="B4" s="5">
        <v>0.13569713999999999</v>
      </c>
      <c r="C4" s="5">
        <v>-0.27769475999999998</v>
      </c>
      <c r="D4" s="5">
        <v>0.2322554</v>
      </c>
      <c r="E4" s="1">
        <f t="shared" si="0"/>
        <v>0.13569713999999999</v>
      </c>
      <c r="F4" s="1">
        <f t="shared" si="1"/>
        <v>-0.29069476</v>
      </c>
      <c r="G4" s="1">
        <f t="shared" si="2"/>
        <v>3.4255399999999991E-2</v>
      </c>
      <c r="H4" s="1">
        <f t="shared" si="3"/>
        <v>0.21149999999999999</v>
      </c>
      <c r="I4" s="3">
        <v>-0.14019999999999899</v>
      </c>
      <c r="J4" s="3">
        <v>0.15920000000000001</v>
      </c>
      <c r="K4" s="1">
        <f t="shared" si="4"/>
        <v>7.580286E-2</v>
      </c>
      <c r="L4" s="4">
        <f t="shared" si="5"/>
        <v>0.150494760000001</v>
      </c>
      <c r="M4" s="1">
        <f t="shared" si="6"/>
        <v>0.12494460000000002</v>
      </c>
      <c r="N4" s="1"/>
      <c r="O4" s="1"/>
      <c r="P4" s="1"/>
    </row>
    <row r="5" spans="2:16">
      <c r="B5" s="5">
        <v>0.15426239999999999</v>
      </c>
      <c r="C5" s="5">
        <v>-0.36268964999999997</v>
      </c>
      <c r="D5" s="5">
        <v>0.48006822999999998</v>
      </c>
      <c r="E5" s="1">
        <f t="shared" si="0"/>
        <v>0.15426239999999999</v>
      </c>
      <c r="F5" s="1">
        <f t="shared" si="1"/>
        <v>-0.37568964999999999</v>
      </c>
      <c r="G5" s="1">
        <f t="shared" si="2"/>
        <v>0.28206822999999998</v>
      </c>
      <c r="H5" s="1">
        <f t="shared" si="3"/>
        <v>0.21149999999999999</v>
      </c>
      <c r="I5" s="3">
        <v>-0.2142</v>
      </c>
      <c r="J5" s="3">
        <v>0.41120000000000001</v>
      </c>
      <c r="K5" s="1">
        <f t="shared" si="4"/>
        <v>5.72376E-2</v>
      </c>
      <c r="L5" s="4">
        <f t="shared" si="5"/>
        <v>0.16148964999999998</v>
      </c>
      <c r="M5" s="1">
        <f t="shared" si="6"/>
        <v>0.12913177000000003</v>
      </c>
      <c r="N5" s="1"/>
      <c r="O5" s="1"/>
      <c r="P5" s="1"/>
    </row>
    <row r="6" spans="2:16">
      <c r="B6" s="5">
        <v>0.14479781</v>
      </c>
      <c r="C6" s="5">
        <v>-0.37147254000000002</v>
      </c>
      <c r="D6" s="5">
        <v>0.33886170999999998</v>
      </c>
      <c r="E6" s="1">
        <f t="shared" si="0"/>
        <v>0.14479781</v>
      </c>
      <c r="F6" s="1">
        <f t="shared" si="1"/>
        <v>-0.38447254000000003</v>
      </c>
      <c r="G6" s="1">
        <f t="shared" si="2"/>
        <v>0.14086170999999997</v>
      </c>
      <c r="H6" s="1">
        <f t="shared" si="3"/>
        <v>0.21149999999999999</v>
      </c>
      <c r="I6" s="3">
        <v>-0.22919999999999999</v>
      </c>
      <c r="J6" s="3">
        <v>0.270199999999999</v>
      </c>
      <c r="K6" s="1">
        <f t="shared" si="4"/>
        <v>6.6702189999999995E-2</v>
      </c>
      <c r="L6" s="4">
        <f t="shared" si="5"/>
        <v>0.15527254000000004</v>
      </c>
      <c r="M6" s="1">
        <f t="shared" si="6"/>
        <v>0.12933828999999902</v>
      </c>
      <c r="N6" s="1"/>
      <c r="O6" s="1"/>
      <c r="P6" s="1"/>
    </row>
    <row r="7" spans="2:16">
      <c r="B7" s="5">
        <v>0.13528071999999999</v>
      </c>
      <c r="C7" s="5">
        <v>-0.38121031</v>
      </c>
      <c r="D7" s="5">
        <v>0.19661333</v>
      </c>
      <c r="E7" s="1">
        <f t="shared" si="0"/>
        <v>0.13528071999999999</v>
      </c>
      <c r="F7" s="1">
        <f t="shared" si="1"/>
        <v>-0.39421031000000001</v>
      </c>
      <c r="G7" s="1">
        <f t="shared" si="2"/>
        <v>-1.3866700000000065E-3</v>
      </c>
      <c r="H7" s="1">
        <f t="shared" si="3"/>
        <v>0.21149999999999999</v>
      </c>
      <c r="I7" s="3">
        <v>-0.245199999999999</v>
      </c>
      <c r="J7" s="3">
        <v>0.12819999999999901</v>
      </c>
      <c r="K7" s="1">
        <f t="shared" si="4"/>
        <v>7.621928E-2</v>
      </c>
      <c r="L7" s="4">
        <f t="shared" si="5"/>
        <v>0.14901031000000101</v>
      </c>
      <c r="M7" s="1">
        <f t="shared" si="6"/>
        <v>0.12958666999999902</v>
      </c>
      <c r="N7" s="1"/>
      <c r="O7" s="1"/>
      <c r="P7" s="1"/>
    </row>
    <row r="8" spans="2:16">
      <c r="B8" s="5">
        <v>0.15391484999999999</v>
      </c>
      <c r="C8" s="5">
        <v>-0.46624916999999999</v>
      </c>
      <c r="D8" s="5">
        <v>0.44542282</v>
      </c>
      <c r="E8" s="1">
        <f t="shared" si="0"/>
        <v>0.15391484999999999</v>
      </c>
      <c r="F8" s="1">
        <f t="shared" si="1"/>
        <v>-0.47924917</v>
      </c>
      <c r="G8" s="1">
        <f t="shared" si="2"/>
        <v>0.24742281999999999</v>
      </c>
      <c r="H8" s="1">
        <f t="shared" si="3"/>
        <v>0.21149999999999999</v>
      </c>
      <c r="I8" s="3">
        <v>-0.31919999999999898</v>
      </c>
      <c r="J8" s="3">
        <v>0.38119999999999898</v>
      </c>
      <c r="K8" s="1">
        <f t="shared" si="4"/>
        <v>5.7585150000000002E-2</v>
      </c>
      <c r="L8" s="4">
        <f t="shared" si="5"/>
        <v>0.16004917000000102</v>
      </c>
      <c r="M8" s="1">
        <f t="shared" si="6"/>
        <v>0.133777179999999</v>
      </c>
      <c r="N8" s="1"/>
      <c r="O8" s="1"/>
      <c r="P8" s="1"/>
    </row>
    <row r="9" spans="2:16">
      <c r="B9" s="5">
        <v>0.1404165</v>
      </c>
      <c r="C9" s="5">
        <v>-0.47838692999999999</v>
      </c>
      <c r="D9" s="5">
        <v>0.24414572000000001</v>
      </c>
      <c r="E9" s="1">
        <f t="shared" si="0"/>
        <v>0.1404165</v>
      </c>
      <c r="F9" s="1">
        <f t="shared" si="1"/>
        <v>-0.49138693</v>
      </c>
      <c r="G9" s="1">
        <f t="shared" si="2"/>
        <v>4.6145720000000001E-2</v>
      </c>
      <c r="H9" s="1">
        <f t="shared" si="3"/>
        <v>0.21149999999999999</v>
      </c>
      <c r="I9" s="3">
        <v>-0.3402</v>
      </c>
      <c r="J9" s="3">
        <v>0.1802</v>
      </c>
      <c r="K9" s="1">
        <f t="shared" si="4"/>
        <v>7.1083499999999994E-2</v>
      </c>
      <c r="L9" s="4">
        <f t="shared" si="5"/>
        <v>0.15118693</v>
      </c>
      <c r="M9" s="1">
        <f t="shared" si="6"/>
        <v>0.13405428</v>
      </c>
      <c r="N9" s="1"/>
      <c r="O9" s="1"/>
      <c r="P9" s="1"/>
    </row>
    <row r="10" spans="2:16">
      <c r="B10" s="5">
        <v>0.14815475</v>
      </c>
      <c r="C10" s="5">
        <v>-0.51396794000000001</v>
      </c>
      <c r="D10" s="5">
        <v>0.34739353000000001</v>
      </c>
      <c r="E10" s="1">
        <f t="shared" si="0"/>
        <v>0.14815475</v>
      </c>
      <c r="F10" s="1">
        <f t="shared" si="1"/>
        <v>-0.52696794000000002</v>
      </c>
      <c r="G10" s="1">
        <f t="shared" si="2"/>
        <v>0.14939353</v>
      </c>
      <c r="H10" s="1">
        <f t="shared" si="3"/>
        <v>0.21149999999999999</v>
      </c>
      <c r="I10" s="3">
        <v>-0.37119999999999898</v>
      </c>
      <c r="J10" s="3">
        <v>0.28520000000000001</v>
      </c>
      <c r="K10" s="1">
        <f t="shared" si="4"/>
        <v>6.3345249999999992E-2</v>
      </c>
      <c r="L10" s="4">
        <f t="shared" si="5"/>
        <v>0.15576794000000105</v>
      </c>
      <c r="M10" s="1">
        <f t="shared" si="6"/>
        <v>0.13580647000000001</v>
      </c>
      <c r="N10" s="1"/>
      <c r="O10" s="1"/>
      <c r="P10" s="1"/>
    </row>
    <row r="11" spans="2:16">
      <c r="B11" s="5">
        <v>0.13478622000000001</v>
      </c>
      <c r="C11" s="5">
        <v>-0.67543615999999995</v>
      </c>
      <c r="D11" s="5">
        <v>0.10540532</v>
      </c>
      <c r="E11" s="1">
        <f t="shared" si="0"/>
        <v>0.13478622000000001</v>
      </c>
      <c r="F11" s="1">
        <f t="shared" si="1"/>
        <v>-0.68843615999999996</v>
      </c>
      <c r="G11" s="1">
        <f t="shared" si="2"/>
        <v>-9.2594680000000013E-2</v>
      </c>
      <c r="H11" s="1">
        <f t="shared" si="3"/>
        <v>0.21149999999999999</v>
      </c>
      <c r="I11" s="3">
        <v>-0.54320000000000002</v>
      </c>
      <c r="J11" s="3">
        <v>5.0200000000000002E-2</v>
      </c>
      <c r="K11" s="1">
        <f t="shared" si="4"/>
        <v>7.6713779999999981E-2</v>
      </c>
      <c r="L11" s="4">
        <f t="shared" si="5"/>
        <v>0.14523615999999995</v>
      </c>
      <c r="M11" s="1">
        <f t="shared" si="6"/>
        <v>0.14279468000000001</v>
      </c>
      <c r="N11" s="1"/>
      <c r="O11" s="1"/>
      <c r="P11" s="1"/>
    </row>
    <row r="12" spans="2:16">
      <c r="B12" s="5">
        <v>0.14181052999999999</v>
      </c>
      <c r="C12" s="5">
        <v>-0.67992109999999994</v>
      </c>
      <c r="D12" s="5">
        <v>0.20706427999999999</v>
      </c>
      <c r="E12" s="1">
        <f t="shared" si="0"/>
        <v>0.14181052999999999</v>
      </c>
      <c r="F12" s="1">
        <f t="shared" si="1"/>
        <v>-0.69292109999999996</v>
      </c>
      <c r="G12" s="1">
        <f t="shared" si="2"/>
        <v>9.0642799999999801E-3</v>
      </c>
      <c r="H12" s="1">
        <f t="shared" si="3"/>
        <v>0.21149999999999999</v>
      </c>
      <c r="I12" s="3">
        <v>-0.54320000000000002</v>
      </c>
      <c r="J12" s="3">
        <v>0.1522</v>
      </c>
      <c r="K12" s="1">
        <f t="shared" si="4"/>
        <v>6.9689470000000003E-2</v>
      </c>
      <c r="L12" s="4">
        <f t="shared" si="5"/>
        <v>0.14972109999999994</v>
      </c>
      <c r="M12" s="1">
        <f t="shared" si="6"/>
        <v>0.14313572000000002</v>
      </c>
      <c r="N12" s="1"/>
      <c r="O12" s="1"/>
      <c r="P12" s="1"/>
    </row>
    <row r="13" spans="2:16">
      <c r="B13" s="5">
        <v>0.14883484999999999</v>
      </c>
      <c r="C13" s="5">
        <v>-0.68440604000000005</v>
      </c>
      <c r="D13" s="5">
        <v>0.30872324000000001</v>
      </c>
      <c r="E13" s="1">
        <f t="shared" si="0"/>
        <v>0.14883484999999999</v>
      </c>
      <c r="F13" s="1">
        <f t="shared" si="1"/>
        <v>-0.69740604000000006</v>
      </c>
      <c r="G13" s="1">
        <f t="shared" si="2"/>
        <v>0.11072324</v>
      </c>
      <c r="H13" s="1">
        <f t="shared" si="3"/>
        <v>0.21149999999999999</v>
      </c>
      <c r="I13" s="3">
        <v>-0.54320000000000002</v>
      </c>
      <c r="J13" s="3">
        <v>0.25419999999999898</v>
      </c>
      <c r="K13" s="1">
        <f t="shared" si="4"/>
        <v>6.2665150000000003E-2</v>
      </c>
      <c r="L13" s="4">
        <f t="shared" si="5"/>
        <v>0.15420604000000004</v>
      </c>
      <c r="M13" s="1">
        <f t="shared" si="6"/>
        <v>0.14347675999999898</v>
      </c>
      <c r="N13" s="1"/>
      <c r="O13" s="1"/>
      <c r="P13" s="1"/>
    </row>
    <row r="14" spans="2:16">
      <c r="B14" s="5">
        <v>0.15579029</v>
      </c>
      <c r="C14" s="5">
        <v>-0.68884701000000004</v>
      </c>
      <c r="D14" s="5">
        <v>0.40938554999999999</v>
      </c>
      <c r="E14" s="1">
        <f t="shared" si="0"/>
        <v>0.15579029</v>
      </c>
      <c r="F14" s="1">
        <f t="shared" si="1"/>
        <v>-0.70184701000000005</v>
      </c>
      <c r="G14" s="1">
        <f t="shared" si="2"/>
        <v>0.21138554999999998</v>
      </c>
      <c r="H14" s="1">
        <f t="shared" si="3"/>
        <v>0.21149999999999999</v>
      </c>
      <c r="I14" s="3">
        <v>-0.54320000000000002</v>
      </c>
      <c r="J14" s="3">
        <v>0.35520000000000002</v>
      </c>
      <c r="K14" s="1">
        <f t="shared" si="4"/>
        <v>5.5709709999999996E-2</v>
      </c>
      <c r="L14" s="4">
        <f t="shared" si="5"/>
        <v>0.15864701000000003</v>
      </c>
      <c r="M14" s="1">
        <f t="shared" si="6"/>
        <v>0.14381445000000004</v>
      </c>
      <c r="N14" s="1"/>
      <c r="O14" s="1"/>
      <c r="P14" s="1"/>
    </row>
    <row r="15" spans="2:16">
      <c r="B15" s="5">
        <v>0.16281461</v>
      </c>
      <c r="C15" s="5">
        <v>-0.69333195000000003</v>
      </c>
      <c r="D15" s="5">
        <v>0.51104450999999995</v>
      </c>
      <c r="E15" s="1">
        <f t="shared" si="0"/>
        <v>0.16281461</v>
      </c>
      <c r="F15" s="1">
        <f t="shared" si="1"/>
        <v>-0.70633195000000004</v>
      </c>
      <c r="G15" s="1">
        <f t="shared" si="2"/>
        <v>0.31304450999999994</v>
      </c>
      <c r="H15" s="1">
        <f t="shared" si="3"/>
        <v>0.21149999999999999</v>
      </c>
      <c r="I15" s="3">
        <v>-0.54320000000000002</v>
      </c>
      <c r="J15" s="3">
        <v>0.457199999999999</v>
      </c>
      <c r="K15" s="1">
        <f t="shared" si="4"/>
        <v>4.8685389999999995E-2</v>
      </c>
      <c r="L15" s="4">
        <f t="shared" si="5"/>
        <v>0.16313195000000003</v>
      </c>
      <c r="M15" s="1">
        <f t="shared" si="6"/>
        <v>0.14415548999999905</v>
      </c>
      <c r="N15" s="1"/>
      <c r="O15" s="1"/>
      <c r="P15" s="1"/>
    </row>
    <row r="16" spans="2:16">
      <c r="B16" s="5">
        <v>0.13604638999999999</v>
      </c>
      <c r="C16" s="5">
        <v>-0.75234714999999996</v>
      </c>
      <c r="D16" s="5">
        <v>0.10192511999999999</v>
      </c>
      <c r="E16" s="1">
        <f t="shared" si="0"/>
        <v>0.13604638999999999</v>
      </c>
      <c r="F16" s="1">
        <f t="shared" si="1"/>
        <v>-0.76534714999999998</v>
      </c>
      <c r="G16" s="1">
        <f t="shared" si="2"/>
        <v>-9.6074880000000015E-2</v>
      </c>
      <c r="H16" s="1">
        <f t="shared" si="3"/>
        <v>0.21149999999999999</v>
      </c>
      <c r="I16" s="3">
        <v>-0.62019999999999997</v>
      </c>
      <c r="J16" s="3">
        <v>5.0200000000000002E-2</v>
      </c>
      <c r="K16" s="1">
        <f t="shared" si="4"/>
        <v>7.5453610000000004E-2</v>
      </c>
      <c r="L16" s="4">
        <f t="shared" si="5"/>
        <v>0.14514715</v>
      </c>
      <c r="M16" s="1">
        <f t="shared" si="6"/>
        <v>0.14627488000000002</v>
      </c>
      <c r="N16" s="1"/>
      <c r="O16" s="1"/>
      <c r="P16" s="1"/>
    </row>
    <row r="17" spans="2:16">
      <c r="B17" s="5">
        <v>0.14307070999999999</v>
      </c>
      <c r="C17" s="5">
        <v>-0.75683208999999996</v>
      </c>
      <c r="D17" s="5">
        <v>0.20358409</v>
      </c>
      <c r="E17" s="1">
        <f t="shared" si="0"/>
        <v>0.14307070999999999</v>
      </c>
      <c r="F17" s="1">
        <f t="shared" si="1"/>
        <v>-0.76983208999999997</v>
      </c>
      <c r="G17" s="1">
        <f t="shared" si="2"/>
        <v>5.584089999999986E-3</v>
      </c>
      <c r="H17" s="1">
        <f t="shared" si="3"/>
        <v>0.21149999999999999</v>
      </c>
      <c r="I17" s="3">
        <v>-0.62019999999999997</v>
      </c>
      <c r="J17" s="3">
        <v>0.1522</v>
      </c>
      <c r="K17" s="1">
        <f t="shared" si="4"/>
        <v>6.8429290000000004E-2</v>
      </c>
      <c r="L17" s="4">
        <f t="shared" si="5"/>
        <v>0.14963209</v>
      </c>
      <c r="M17" s="1">
        <f t="shared" si="6"/>
        <v>0.14661591000000002</v>
      </c>
      <c r="N17" s="1"/>
      <c r="O17" s="1"/>
      <c r="P17" s="1"/>
    </row>
    <row r="18" spans="2:16">
      <c r="B18" s="5">
        <v>0.15009502</v>
      </c>
      <c r="C18" s="5">
        <v>-0.76131702999999995</v>
      </c>
      <c r="D18" s="5">
        <v>0.30524305000000002</v>
      </c>
      <c r="E18" s="1">
        <f t="shared" si="0"/>
        <v>0.15009502</v>
      </c>
      <c r="F18" s="1">
        <f t="shared" si="1"/>
        <v>-0.77431702999999996</v>
      </c>
      <c r="G18" s="1">
        <f t="shared" si="2"/>
        <v>0.10724305000000001</v>
      </c>
      <c r="H18" s="1">
        <f t="shared" si="3"/>
        <v>0.21149999999999999</v>
      </c>
      <c r="I18" s="3">
        <v>-0.62019999999999997</v>
      </c>
      <c r="J18" s="3">
        <v>0.25419999999999898</v>
      </c>
      <c r="K18" s="1">
        <f t="shared" si="4"/>
        <v>6.1404979999999998E-2</v>
      </c>
      <c r="L18" s="4">
        <f t="shared" si="5"/>
        <v>0.15411702999999999</v>
      </c>
      <c r="M18" s="1">
        <f t="shared" si="6"/>
        <v>0.14695694999999898</v>
      </c>
      <c r="N18" s="1"/>
      <c r="O18" s="1"/>
      <c r="P18" s="1"/>
    </row>
    <row r="19" spans="2:16">
      <c r="B19" s="5">
        <v>0.15705047</v>
      </c>
      <c r="C19" s="5">
        <v>-0.76575800000000005</v>
      </c>
      <c r="D19" s="5">
        <v>0.40590535</v>
      </c>
      <c r="E19" s="1">
        <f t="shared" si="0"/>
        <v>0.15705047</v>
      </c>
      <c r="F19" s="1">
        <f t="shared" si="1"/>
        <v>-0.77875800000000006</v>
      </c>
      <c r="G19" s="1">
        <f t="shared" si="2"/>
        <v>0.20790534999999999</v>
      </c>
      <c r="H19" s="1">
        <f t="shared" si="3"/>
        <v>0.21149999999999999</v>
      </c>
      <c r="I19" s="3">
        <v>-0.62019999999999997</v>
      </c>
      <c r="J19" s="3">
        <v>0.35520000000000002</v>
      </c>
      <c r="K19" s="1">
        <f t="shared" si="4"/>
        <v>5.4449529999999996E-2</v>
      </c>
      <c r="L19" s="4">
        <f t="shared" si="5"/>
        <v>0.15855800000000009</v>
      </c>
      <c r="M19" s="1">
        <f t="shared" si="6"/>
        <v>0.14729465000000003</v>
      </c>
      <c r="N19" s="1"/>
      <c r="O19" s="1"/>
      <c r="P19" s="1"/>
    </row>
    <row r="20" spans="2:16">
      <c r="B20" s="5">
        <v>0.16407478</v>
      </c>
      <c r="C20" s="5">
        <v>-0.77024294000000004</v>
      </c>
      <c r="D20" s="5">
        <v>0.50756431000000002</v>
      </c>
      <c r="E20" s="1">
        <f t="shared" si="0"/>
        <v>0.16407478</v>
      </c>
      <c r="F20" s="1">
        <f t="shared" si="1"/>
        <v>-0.78324294000000005</v>
      </c>
      <c r="G20" s="1">
        <f t="shared" si="2"/>
        <v>0.30956431000000001</v>
      </c>
      <c r="H20" s="1">
        <f t="shared" si="3"/>
        <v>0.21149999999999999</v>
      </c>
      <c r="I20" s="3">
        <v>-0.62019999999999997</v>
      </c>
      <c r="J20" s="3">
        <v>0.457199999999999</v>
      </c>
      <c r="K20" s="1">
        <f t="shared" si="4"/>
        <v>4.742521999999999E-2</v>
      </c>
      <c r="L20" s="4">
        <f t="shared" si="5"/>
        <v>0.16304294000000008</v>
      </c>
      <c r="M20" s="1">
        <f t="shared" si="6"/>
        <v>0.14763568999999899</v>
      </c>
      <c r="N20" s="1"/>
      <c r="O20" s="1"/>
      <c r="P20" s="1"/>
    </row>
    <row r="21" spans="2:16">
      <c r="B21" s="5">
        <v>0.1372902</v>
      </c>
      <c r="C21" s="5">
        <v>-0.82825930000000003</v>
      </c>
      <c r="D21" s="5">
        <v>9.8490129999999995E-2</v>
      </c>
      <c r="E21" s="1">
        <f t="shared" si="0"/>
        <v>0.1372902</v>
      </c>
      <c r="F21" s="1">
        <f t="shared" si="1"/>
        <v>-0.84125930000000004</v>
      </c>
      <c r="G21" s="1">
        <f t="shared" si="2"/>
        <v>-9.9509870000000014E-2</v>
      </c>
      <c r="H21" s="1">
        <f t="shared" si="3"/>
        <v>0.21149999999999999</v>
      </c>
      <c r="I21" s="3">
        <v>-0.69620000000000004</v>
      </c>
      <c r="J21" s="3">
        <v>5.0200000000000002E-2</v>
      </c>
      <c r="K21" s="1">
        <f t="shared" si="4"/>
        <v>7.4209799999999992E-2</v>
      </c>
      <c r="L21" s="4">
        <f t="shared" si="5"/>
        <v>0.1450593</v>
      </c>
      <c r="M21" s="1">
        <f t="shared" si="6"/>
        <v>0.14970987000000002</v>
      </c>
      <c r="N21" s="1"/>
      <c r="O21" s="1"/>
      <c r="P21" s="1"/>
    </row>
    <row r="22" spans="2:16">
      <c r="B22" s="5">
        <v>0.14431451000000001</v>
      </c>
      <c r="C22" s="5">
        <v>-0.83274424000000002</v>
      </c>
      <c r="D22" s="5">
        <v>0.20014909</v>
      </c>
      <c r="E22" s="1">
        <f t="shared" si="0"/>
        <v>0.14431451000000001</v>
      </c>
      <c r="F22" s="1">
        <f t="shared" si="1"/>
        <v>-0.84574424000000004</v>
      </c>
      <c r="G22" s="1">
        <f t="shared" si="2"/>
        <v>2.1490899999999924E-3</v>
      </c>
      <c r="H22" s="1">
        <f t="shared" si="3"/>
        <v>0.21149999999999999</v>
      </c>
      <c r="I22" s="3">
        <v>-0.69620000000000004</v>
      </c>
      <c r="J22" s="3">
        <v>0.1522</v>
      </c>
      <c r="K22" s="1">
        <f t="shared" si="4"/>
        <v>6.7185489999999987E-2</v>
      </c>
      <c r="L22" s="4">
        <f t="shared" si="5"/>
        <v>0.14954423999999999</v>
      </c>
      <c r="M22" s="1">
        <f t="shared" si="6"/>
        <v>0.15005091000000001</v>
      </c>
      <c r="N22" s="1"/>
      <c r="O22" s="1"/>
      <c r="P22" s="1"/>
    </row>
    <row r="23" spans="2:16">
      <c r="B23" s="5">
        <v>0.15133883000000001</v>
      </c>
      <c r="C23" s="5">
        <v>-0.83722918000000002</v>
      </c>
      <c r="D23" s="5">
        <v>0.30180804999999999</v>
      </c>
      <c r="E23" s="1">
        <f t="shared" si="0"/>
        <v>0.15133883000000001</v>
      </c>
      <c r="F23" s="1">
        <f t="shared" si="1"/>
        <v>-0.85022918000000003</v>
      </c>
      <c r="G23" s="1">
        <f t="shared" si="2"/>
        <v>0.10380804999999999</v>
      </c>
      <c r="H23" s="1">
        <f t="shared" si="3"/>
        <v>0.21149999999999999</v>
      </c>
      <c r="I23" s="3">
        <v>-0.69620000000000004</v>
      </c>
      <c r="J23" s="3">
        <v>0.25419999999999898</v>
      </c>
      <c r="K23" s="1">
        <f t="shared" si="4"/>
        <v>6.0161169999999986E-2</v>
      </c>
      <c r="L23" s="4">
        <f t="shared" si="5"/>
        <v>0.15402917999999999</v>
      </c>
      <c r="M23" s="1">
        <f t="shared" si="6"/>
        <v>0.150391949999999</v>
      </c>
      <c r="N23" s="1"/>
      <c r="O23" s="1"/>
      <c r="P23" s="1"/>
    </row>
    <row r="24" spans="2:16">
      <c r="B24" s="5">
        <v>0.15829426999999999</v>
      </c>
      <c r="C24" s="5">
        <v>-0.84167013999999996</v>
      </c>
      <c r="D24" s="5">
        <v>0.40247034999999998</v>
      </c>
      <c r="E24" s="1">
        <f t="shared" si="0"/>
        <v>0.15829426999999999</v>
      </c>
      <c r="F24" s="1">
        <f t="shared" si="1"/>
        <v>-0.85467013999999997</v>
      </c>
      <c r="G24" s="1">
        <f t="shared" si="2"/>
        <v>0.20447034999999997</v>
      </c>
      <c r="H24" s="1">
        <f t="shared" si="3"/>
        <v>0.21149999999999999</v>
      </c>
      <c r="I24" s="3">
        <v>-0.69620000000000004</v>
      </c>
      <c r="J24" s="3">
        <v>0.35520000000000002</v>
      </c>
      <c r="K24" s="1">
        <f t="shared" si="4"/>
        <v>5.3205730000000007E-2</v>
      </c>
      <c r="L24" s="4">
        <f t="shared" si="5"/>
        <v>0.15847013999999993</v>
      </c>
      <c r="M24" s="1">
        <f t="shared" si="6"/>
        <v>0.15072965000000005</v>
      </c>
      <c r="N24" s="1"/>
      <c r="O24" s="1"/>
      <c r="P24" s="1"/>
    </row>
    <row r="25" spans="2:16">
      <c r="B25" s="5">
        <v>0.16531858999999999</v>
      </c>
      <c r="C25" s="5">
        <v>-0.84615507999999995</v>
      </c>
      <c r="D25" s="5">
        <v>0.50412931000000005</v>
      </c>
      <c r="E25" s="1">
        <f t="shared" si="0"/>
        <v>0.16531858999999999</v>
      </c>
      <c r="F25" s="1">
        <f t="shared" si="1"/>
        <v>-0.85915507999999996</v>
      </c>
      <c r="G25" s="1">
        <f t="shared" si="2"/>
        <v>0.30612931000000004</v>
      </c>
      <c r="H25" s="1">
        <f t="shared" si="3"/>
        <v>0.21149999999999999</v>
      </c>
      <c r="I25" s="3">
        <v>-0.69620000000000004</v>
      </c>
      <c r="J25" s="3">
        <v>0.457199999999999</v>
      </c>
      <c r="K25" s="1">
        <f t="shared" si="4"/>
        <v>4.6181410000000006E-2</v>
      </c>
      <c r="L25" s="4">
        <f t="shared" si="5"/>
        <v>0.16295507999999992</v>
      </c>
      <c r="M25" s="1">
        <f t="shared" si="6"/>
        <v>0.15107068999999895</v>
      </c>
      <c r="N25" s="1"/>
      <c r="O25" s="1"/>
      <c r="P25" s="1"/>
    </row>
    <row r="26" spans="2:16">
      <c r="B26" s="5">
        <v>0.13853401000000001</v>
      </c>
      <c r="C26" s="5">
        <v>-0.90417144000000005</v>
      </c>
      <c r="D26" s="5">
        <v>9.5055130000000002E-2</v>
      </c>
      <c r="E26" s="1">
        <f t="shared" si="0"/>
        <v>0.13853401000000001</v>
      </c>
      <c r="F26" s="1">
        <f t="shared" si="1"/>
        <v>-0.91717144000000006</v>
      </c>
      <c r="G26" s="1">
        <f t="shared" si="2"/>
        <v>-0.10294487000000001</v>
      </c>
      <c r="H26" s="1">
        <f t="shared" si="3"/>
        <v>0.21149999999999999</v>
      </c>
      <c r="I26" s="3">
        <v>-0.772199999999999</v>
      </c>
      <c r="J26" s="3">
        <v>5.0200000000000002E-2</v>
      </c>
      <c r="K26" s="1">
        <f t="shared" si="4"/>
        <v>7.2965989999999981E-2</v>
      </c>
      <c r="L26" s="4">
        <f t="shared" si="5"/>
        <v>0.14497144000000106</v>
      </c>
      <c r="M26" s="1">
        <f t="shared" si="6"/>
        <v>0.15314487000000002</v>
      </c>
      <c r="N26" s="1"/>
      <c r="O26" s="1"/>
      <c r="P26" s="1"/>
    </row>
    <row r="27" spans="2:16">
      <c r="B27" s="5">
        <v>0.14555831999999999</v>
      </c>
      <c r="C27" s="5">
        <v>-0.90865638000000004</v>
      </c>
      <c r="D27" s="5">
        <v>0.19671409000000001</v>
      </c>
      <c r="E27" s="1">
        <f t="shared" si="0"/>
        <v>0.14555831999999999</v>
      </c>
      <c r="F27" s="1">
        <f t="shared" si="1"/>
        <v>-0.92165638000000005</v>
      </c>
      <c r="G27" s="1">
        <f t="shared" si="2"/>
        <v>-1.2859100000000012E-3</v>
      </c>
      <c r="H27" s="1">
        <f t="shared" si="3"/>
        <v>0.21149999999999999</v>
      </c>
      <c r="I27" s="3">
        <v>-0.772199999999999</v>
      </c>
      <c r="J27" s="3">
        <v>0.1522</v>
      </c>
      <c r="K27" s="1">
        <f t="shared" si="4"/>
        <v>6.5941680000000003E-2</v>
      </c>
      <c r="L27" s="4">
        <f t="shared" si="5"/>
        <v>0.14945638000000105</v>
      </c>
      <c r="M27" s="1">
        <f t="shared" si="6"/>
        <v>0.15348591</v>
      </c>
      <c r="N27" s="1"/>
      <c r="O27" s="1"/>
      <c r="P27" s="1"/>
    </row>
    <row r="28" spans="2:16">
      <c r="B28" s="5">
        <v>0.15258263</v>
      </c>
      <c r="C28" s="5">
        <v>-0.91314132000000003</v>
      </c>
      <c r="D28" s="5">
        <v>0.29837304999999997</v>
      </c>
      <c r="E28" s="1">
        <f t="shared" si="0"/>
        <v>0.15258263</v>
      </c>
      <c r="F28" s="1">
        <f t="shared" si="1"/>
        <v>-0.92614132000000005</v>
      </c>
      <c r="G28" s="1">
        <f t="shared" si="2"/>
        <v>0.10037304999999996</v>
      </c>
      <c r="H28" s="1">
        <f t="shared" si="3"/>
        <v>0.21149999999999999</v>
      </c>
      <c r="I28" s="3">
        <v>-0.772199999999999</v>
      </c>
      <c r="J28" s="3">
        <v>0.25419999999999898</v>
      </c>
      <c r="K28" s="1">
        <f t="shared" si="4"/>
        <v>5.8917369999999997E-2</v>
      </c>
      <c r="L28" s="4">
        <f t="shared" si="5"/>
        <v>0.15394132000000105</v>
      </c>
      <c r="M28" s="1">
        <f t="shared" si="6"/>
        <v>0.15382694999999902</v>
      </c>
      <c r="N28" s="1"/>
      <c r="O28" s="1"/>
      <c r="P28" s="1"/>
    </row>
    <row r="29" spans="2:16">
      <c r="B29" s="5">
        <v>0.15953808</v>
      </c>
      <c r="C29" s="5">
        <v>-0.91758229000000002</v>
      </c>
      <c r="D29" s="5">
        <v>0.39903536000000001</v>
      </c>
      <c r="E29" s="1">
        <f t="shared" si="0"/>
        <v>0.15953808</v>
      </c>
      <c r="F29" s="1">
        <f t="shared" si="1"/>
        <v>-0.93058229000000003</v>
      </c>
      <c r="G29" s="1">
        <f t="shared" si="2"/>
        <v>0.20103536</v>
      </c>
      <c r="H29" s="1">
        <f t="shared" si="3"/>
        <v>0.21149999999999999</v>
      </c>
      <c r="I29" s="3">
        <v>-0.772199999999999</v>
      </c>
      <c r="J29" s="3">
        <v>0.35520000000000002</v>
      </c>
      <c r="K29" s="1">
        <f t="shared" si="4"/>
        <v>5.1961919999999995E-2</v>
      </c>
      <c r="L29" s="4">
        <f t="shared" si="5"/>
        <v>0.15838229000000104</v>
      </c>
      <c r="M29" s="1">
        <f t="shared" si="6"/>
        <v>0.15416464000000002</v>
      </c>
      <c r="N29" s="1"/>
      <c r="O29" s="1"/>
      <c r="P29" s="1"/>
    </row>
    <row r="30" spans="2:16">
      <c r="B30" s="5">
        <v>0.16656239</v>
      </c>
      <c r="C30" s="5">
        <v>-0.92206723000000002</v>
      </c>
      <c r="D30" s="5">
        <v>0.50069432000000003</v>
      </c>
      <c r="E30" s="1">
        <f t="shared" si="0"/>
        <v>0.16656239</v>
      </c>
      <c r="F30" s="1">
        <f t="shared" si="1"/>
        <v>-0.93506723000000003</v>
      </c>
      <c r="G30" s="1">
        <f t="shared" si="2"/>
        <v>0.30269432000000002</v>
      </c>
      <c r="H30" s="1">
        <f t="shared" si="3"/>
        <v>0.21149999999999999</v>
      </c>
      <c r="I30" s="3">
        <v>-0.772199999999999</v>
      </c>
      <c r="J30" s="3">
        <v>0.457199999999999</v>
      </c>
      <c r="K30" s="1">
        <f t="shared" si="4"/>
        <v>4.4937609999999989E-2</v>
      </c>
      <c r="L30" s="4">
        <f t="shared" si="5"/>
        <v>0.16286723000000103</v>
      </c>
      <c r="M30" s="1">
        <f t="shared" si="6"/>
        <v>0.15450567999999898</v>
      </c>
      <c r="N30" s="1"/>
      <c r="O30" s="1"/>
      <c r="P30" s="1"/>
    </row>
    <row r="31" spans="2:16">
      <c r="B31" s="5">
        <v>0.13977782</v>
      </c>
      <c r="C31" s="5">
        <v>-0.98008359</v>
      </c>
      <c r="D31" s="5">
        <v>9.1620129999999994E-2</v>
      </c>
      <c r="E31" s="1">
        <f t="shared" si="0"/>
        <v>0.13977782</v>
      </c>
      <c r="F31" s="1">
        <f t="shared" si="1"/>
        <v>-0.99308359000000002</v>
      </c>
      <c r="G31" s="1">
        <f t="shared" si="2"/>
        <v>-0.10637987000000002</v>
      </c>
      <c r="H31" s="1">
        <f t="shared" si="3"/>
        <v>0.21149999999999999</v>
      </c>
      <c r="I31" s="3">
        <v>-0.84819999999999995</v>
      </c>
      <c r="J31" s="3">
        <v>5.0200000000000002E-2</v>
      </c>
      <c r="K31" s="1">
        <f t="shared" si="4"/>
        <v>7.1722179999999996E-2</v>
      </c>
      <c r="L31" s="4">
        <f t="shared" si="5"/>
        <v>0.14488359000000006</v>
      </c>
      <c r="M31" s="1">
        <f t="shared" si="6"/>
        <v>0.15657987000000001</v>
      </c>
      <c r="N31" s="1"/>
      <c r="O31" s="1"/>
      <c r="P31" s="1"/>
    </row>
    <row r="32" spans="2:16">
      <c r="B32" s="5">
        <v>0.14680213</v>
      </c>
      <c r="C32" s="5">
        <v>-0.98456851999999995</v>
      </c>
      <c r="D32" s="5">
        <v>0.19327908999999999</v>
      </c>
      <c r="E32" s="1">
        <f t="shared" si="0"/>
        <v>0.14680213</v>
      </c>
      <c r="F32" s="1">
        <f t="shared" si="1"/>
        <v>-0.99756851999999996</v>
      </c>
      <c r="G32" s="1">
        <f t="shared" si="2"/>
        <v>-4.7209100000000226E-3</v>
      </c>
      <c r="H32" s="1">
        <f t="shared" si="3"/>
        <v>0.21149999999999999</v>
      </c>
      <c r="I32" s="3">
        <v>-0.84819999999999995</v>
      </c>
      <c r="J32" s="3">
        <v>0.1522</v>
      </c>
      <c r="K32" s="1">
        <f t="shared" si="4"/>
        <v>6.4697869999999991E-2</v>
      </c>
      <c r="L32" s="4">
        <f t="shared" si="5"/>
        <v>0.14936852</v>
      </c>
      <c r="M32" s="1">
        <f t="shared" si="6"/>
        <v>0.15692091000000002</v>
      </c>
      <c r="N32" s="1"/>
      <c r="O32" s="1"/>
      <c r="P32" s="1"/>
    </row>
    <row r="33" spans="2:16">
      <c r="B33" s="5">
        <v>0.15382644000000001</v>
      </c>
      <c r="C33" s="5">
        <v>-0.98905346000000005</v>
      </c>
      <c r="D33" s="5">
        <v>0.29493805000000001</v>
      </c>
      <c r="E33" s="1">
        <f t="shared" si="0"/>
        <v>0.15382644000000001</v>
      </c>
      <c r="F33" s="1">
        <f t="shared" si="1"/>
        <v>-1.00205346</v>
      </c>
      <c r="G33" s="1">
        <f t="shared" si="2"/>
        <v>9.6938049999999998E-2</v>
      </c>
      <c r="H33" s="1">
        <f t="shared" si="3"/>
        <v>0.21149999999999999</v>
      </c>
      <c r="I33" s="3">
        <v>-0.84819999999999995</v>
      </c>
      <c r="J33" s="3">
        <v>0.25419999999999898</v>
      </c>
      <c r="K33" s="1">
        <f t="shared" si="4"/>
        <v>5.7673559999999985E-2</v>
      </c>
      <c r="L33" s="4">
        <f t="shared" si="5"/>
        <v>0.15385346</v>
      </c>
      <c r="M33" s="1">
        <f t="shared" si="6"/>
        <v>0.15726194999999898</v>
      </c>
      <c r="N33" s="1"/>
      <c r="O33" s="1"/>
      <c r="P33" s="1"/>
    </row>
    <row r="34" spans="2:16">
      <c r="B34" s="5">
        <v>0.16078189000000001</v>
      </c>
      <c r="C34" s="5">
        <v>-0.99349443000000004</v>
      </c>
      <c r="D34" s="5">
        <v>0.39560035999999998</v>
      </c>
      <c r="E34" s="1">
        <f t="shared" si="0"/>
        <v>0.16078189000000001</v>
      </c>
      <c r="F34" s="1">
        <f t="shared" ref="F34:F50" si="7">C34+$O$2</f>
        <v>-1.0064944300000001</v>
      </c>
      <c r="G34" s="1">
        <f t="shared" ref="G34:G50" si="8">D34-$P$2</f>
        <v>0.19760035999999997</v>
      </c>
      <c r="H34" s="1">
        <f t="shared" ref="H34:H50" si="9">$N$2</f>
        <v>0.21149999999999999</v>
      </c>
      <c r="I34" s="3">
        <v>-0.84819999999999995</v>
      </c>
      <c r="J34" s="3">
        <v>0.35520000000000002</v>
      </c>
      <c r="K34" s="1">
        <f t="shared" ref="K34:K50" si="10">ABS(E34-$N$2)</f>
        <v>5.0718109999999983E-2</v>
      </c>
      <c r="L34" s="4">
        <f t="shared" si="5"/>
        <v>0.1582944300000001</v>
      </c>
      <c r="M34" s="1">
        <f t="shared" si="6"/>
        <v>0.15759964000000004</v>
      </c>
      <c r="N34" s="1"/>
      <c r="O34" s="1"/>
      <c r="P34" s="1"/>
    </row>
    <row r="35" spans="2:16">
      <c r="B35" s="5">
        <v>0.16780619999999999</v>
      </c>
      <c r="C35" s="5">
        <v>-0.99797937000000003</v>
      </c>
      <c r="D35" s="5">
        <v>0.49725932</v>
      </c>
      <c r="E35" s="1">
        <f t="shared" si="0"/>
        <v>0.16780619999999999</v>
      </c>
      <c r="F35" s="1">
        <f t="shared" si="7"/>
        <v>-1.01097937</v>
      </c>
      <c r="G35" s="1">
        <f t="shared" si="8"/>
        <v>0.29925932</v>
      </c>
      <c r="H35" s="1">
        <f t="shared" si="9"/>
        <v>0.21149999999999999</v>
      </c>
      <c r="I35" s="3">
        <v>-0.84819999999999995</v>
      </c>
      <c r="J35" s="3">
        <v>0.457199999999999</v>
      </c>
      <c r="K35" s="1">
        <f t="shared" si="10"/>
        <v>4.3693800000000005E-2</v>
      </c>
      <c r="L35" s="4">
        <f t="shared" si="5"/>
        <v>0.16277937000000009</v>
      </c>
      <c r="M35" s="1">
        <f t="shared" si="6"/>
        <v>0.157940679999999</v>
      </c>
      <c r="N35" s="1"/>
      <c r="O35" s="1"/>
      <c r="P35" s="1"/>
    </row>
    <row r="36" spans="2:16">
      <c r="B36" s="5">
        <v>0.14102161999999999</v>
      </c>
      <c r="C36" s="5">
        <v>-1.05599573</v>
      </c>
      <c r="D36" s="5">
        <v>8.818513E-2</v>
      </c>
      <c r="E36" s="1">
        <f t="shared" si="0"/>
        <v>0.14102161999999999</v>
      </c>
      <c r="F36" s="1">
        <f t="shared" si="7"/>
        <v>-1.0689957299999999</v>
      </c>
      <c r="G36" s="1">
        <f t="shared" si="8"/>
        <v>-0.10981487000000001</v>
      </c>
      <c r="H36" s="1">
        <f t="shared" si="9"/>
        <v>0.21149999999999999</v>
      </c>
      <c r="I36" s="3">
        <v>-0.92420000000000002</v>
      </c>
      <c r="J36" s="3">
        <v>5.0200000000000002E-2</v>
      </c>
      <c r="K36" s="1">
        <f t="shared" si="10"/>
        <v>7.0478380000000007E-2</v>
      </c>
      <c r="L36" s="4">
        <f t="shared" si="5"/>
        <v>0.1447957299999999</v>
      </c>
      <c r="M36" s="1">
        <f t="shared" si="6"/>
        <v>0.16001487</v>
      </c>
      <c r="N36" s="1"/>
      <c r="O36" s="1"/>
      <c r="P36" s="1"/>
    </row>
    <row r="37" spans="2:16">
      <c r="B37" s="5">
        <v>0.14804593999999999</v>
      </c>
      <c r="C37" s="5">
        <v>-1.06048067</v>
      </c>
      <c r="D37" s="5">
        <v>0.18984408999999999</v>
      </c>
      <c r="E37" s="1">
        <f t="shared" si="0"/>
        <v>0.14804593999999999</v>
      </c>
      <c r="F37" s="1">
        <f t="shared" si="7"/>
        <v>-1.0734806699999999</v>
      </c>
      <c r="G37" s="1">
        <f t="shared" si="8"/>
        <v>-8.1559100000000162E-3</v>
      </c>
      <c r="H37" s="1">
        <f t="shared" si="9"/>
        <v>0.21149999999999999</v>
      </c>
      <c r="I37" s="3">
        <v>-0.92420000000000002</v>
      </c>
      <c r="J37" s="3">
        <v>0.1522</v>
      </c>
      <c r="K37" s="1">
        <f t="shared" si="10"/>
        <v>6.3454060000000007E-2</v>
      </c>
      <c r="L37" s="4">
        <f t="shared" si="5"/>
        <v>0.14928066999999989</v>
      </c>
      <c r="M37" s="1">
        <f t="shared" si="6"/>
        <v>0.16035591000000002</v>
      </c>
      <c r="N37" s="1"/>
      <c r="O37" s="1"/>
      <c r="P37" s="1"/>
    </row>
    <row r="38" spans="2:16">
      <c r="B38" s="5">
        <v>0.15507024999999999</v>
      </c>
      <c r="C38" s="5">
        <v>-1.06496561</v>
      </c>
      <c r="D38" s="5">
        <v>0.29150305999999998</v>
      </c>
      <c r="E38" s="1">
        <f t="shared" si="0"/>
        <v>0.15507024999999999</v>
      </c>
      <c r="F38" s="1">
        <f t="shared" si="7"/>
        <v>-1.0779656099999999</v>
      </c>
      <c r="G38" s="1">
        <f t="shared" si="8"/>
        <v>9.3503059999999971E-2</v>
      </c>
      <c r="H38" s="1">
        <f t="shared" si="9"/>
        <v>0.21149999999999999</v>
      </c>
      <c r="I38" s="3">
        <v>-0.92420000000000002</v>
      </c>
      <c r="J38" s="3">
        <v>0.25419999999999898</v>
      </c>
      <c r="K38" s="1">
        <f t="shared" si="10"/>
        <v>5.6429750000000001E-2</v>
      </c>
      <c r="L38" s="4">
        <f t="shared" si="5"/>
        <v>0.15376560999999989</v>
      </c>
      <c r="M38" s="1">
        <f t="shared" si="6"/>
        <v>0.16069693999999901</v>
      </c>
      <c r="N38" s="1"/>
      <c r="O38" s="1"/>
      <c r="P38" s="1"/>
    </row>
    <row r="39" spans="2:16">
      <c r="B39" s="5">
        <v>0.16202569</v>
      </c>
      <c r="C39" s="5">
        <v>-1.0694065800000001</v>
      </c>
      <c r="D39" s="5">
        <v>0.39216536000000002</v>
      </c>
      <c r="E39" s="1">
        <f t="shared" si="0"/>
        <v>0.16202569</v>
      </c>
      <c r="F39" s="1">
        <f t="shared" si="7"/>
        <v>-1.08240658</v>
      </c>
      <c r="G39" s="1">
        <f t="shared" si="8"/>
        <v>0.19416536000000001</v>
      </c>
      <c r="H39" s="1">
        <f t="shared" si="9"/>
        <v>0.21149999999999999</v>
      </c>
      <c r="I39" s="3">
        <v>-0.92420000000000002</v>
      </c>
      <c r="J39" s="3">
        <v>0.35520000000000002</v>
      </c>
      <c r="K39" s="1">
        <f t="shared" si="10"/>
        <v>4.9474309999999994E-2</v>
      </c>
      <c r="L39" s="4">
        <f t="shared" si="5"/>
        <v>0.15820657999999999</v>
      </c>
      <c r="M39" s="1">
        <f t="shared" si="6"/>
        <v>0.16103464000000001</v>
      </c>
      <c r="N39" s="1"/>
      <c r="O39" s="1"/>
      <c r="P39" s="1"/>
    </row>
    <row r="40" spans="2:16">
      <c r="B40" s="5">
        <v>0.16905001</v>
      </c>
      <c r="C40" s="5">
        <v>-1.0738915200000001</v>
      </c>
      <c r="D40" s="5">
        <v>0.49382431999999998</v>
      </c>
      <c r="E40" s="1">
        <f t="shared" si="0"/>
        <v>0.16905001</v>
      </c>
      <c r="F40" s="1">
        <f t="shared" si="7"/>
        <v>-1.08689152</v>
      </c>
      <c r="G40" s="1">
        <f t="shared" si="8"/>
        <v>0.29582431999999997</v>
      </c>
      <c r="H40" s="1">
        <f t="shared" si="9"/>
        <v>0.21149999999999999</v>
      </c>
      <c r="I40" s="3">
        <v>-0.92420000000000002</v>
      </c>
      <c r="J40" s="3">
        <v>0.457199999999999</v>
      </c>
      <c r="K40" s="1">
        <f t="shared" si="10"/>
        <v>4.2449989999999993E-2</v>
      </c>
      <c r="L40" s="4">
        <f t="shared" si="5"/>
        <v>0.16269151999999998</v>
      </c>
      <c r="M40" s="1">
        <f t="shared" si="6"/>
        <v>0.16137567999999902</v>
      </c>
      <c r="N40" s="1"/>
      <c r="O40" s="1"/>
      <c r="P40" s="1"/>
    </row>
    <row r="41" spans="2:16">
      <c r="B41" s="5">
        <v>0.14228180000000001</v>
      </c>
      <c r="C41" s="5">
        <v>-1.13290672</v>
      </c>
      <c r="D41" s="5">
        <v>8.4704940000000006E-2</v>
      </c>
      <c r="E41" s="1">
        <f t="shared" si="0"/>
        <v>0.14228180000000001</v>
      </c>
      <c r="F41" s="1">
        <f t="shared" si="7"/>
        <v>-1.1459067199999999</v>
      </c>
      <c r="G41" s="1">
        <f t="shared" si="8"/>
        <v>-0.11329506</v>
      </c>
      <c r="H41" s="1">
        <f t="shared" si="9"/>
        <v>0.21149999999999999</v>
      </c>
      <c r="I41" s="3">
        <v>-1.0012000000000001</v>
      </c>
      <c r="J41" s="3">
        <v>5.0200000000000002E-2</v>
      </c>
      <c r="K41" s="1">
        <f t="shared" si="10"/>
        <v>6.921819999999998E-2</v>
      </c>
      <c r="L41" s="4">
        <f t="shared" si="5"/>
        <v>0.14470671999999984</v>
      </c>
      <c r="M41" s="1">
        <f t="shared" si="6"/>
        <v>0.16349506</v>
      </c>
      <c r="N41" s="1"/>
      <c r="O41" s="1"/>
      <c r="P41" s="1"/>
    </row>
    <row r="42" spans="2:16">
      <c r="B42" s="5">
        <v>0.14930610999999999</v>
      </c>
      <c r="C42" s="5">
        <v>-1.13739166</v>
      </c>
      <c r="D42" s="5">
        <v>0.1863639</v>
      </c>
      <c r="E42" s="1">
        <f t="shared" si="0"/>
        <v>0.14930610999999999</v>
      </c>
      <c r="F42" s="1">
        <f t="shared" si="7"/>
        <v>-1.1503916599999999</v>
      </c>
      <c r="G42" s="1">
        <f t="shared" si="8"/>
        <v>-1.163610000000001E-2</v>
      </c>
      <c r="H42" s="1">
        <f t="shared" si="9"/>
        <v>0.21149999999999999</v>
      </c>
      <c r="I42" s="3">
        <v>-1.0012000000000001</v>
      </c>
      <c r="J42" s="3">
        <v>0.1522</v>
      </c>
      <c r="K42" s="1">
        <f t="shared" si="10"/>
        <v>6.2193890000000002E-2</v>
      </c>
      <c r="L42" s="4">
        <f t="shared" si="5"/>
        <v>0.14919165999999984</v>
      </c>
      <c r="M42" s="1">
        <f t="shared" si="6"/>
        <v>0.16383610000000001</v>
      </c>
      <c r="N42" s="1"/>
      <c r="O42" s="1"/>
      <c r="P42" s="1"/>
    </row>
    <row r="43" spans="2:16">
      <c r="B43" s="5">
        <v>0.15633042</v>
      </c>
      <c r="C43" s="5">
        <v>-1.1418766</v>
      </c>
      <c r="D43" s="5">
        <v>0.28802285999999999</v>
      </c>
      <c r="E43" s="1">
        <f t="shared" si="0"/>
        <v>0.15633042</v>
      </c>
      <c r="F43" s="1">
        <f t="shared" si="7"/>
        <v>-1.1548765999999999</v>
      </c>
      <c r="G43" s="1">
        <f t="shared" si="8"/>
        <v>9.0022859999999982E-2</v>
      </c>
      <c r="H43" s="1">
        <f t="shared" si="9"/>
        <v>0.21149999999999999</v>
      </c>
      <c r="I43" s="3">
        <v>-1.0012000000000001</v>
      </c>
      <c r="J43" s="3">
        <v>0.25419999999999898</v>
      </c>
      <c r="K43" s="1">
        <f t="shared" si="10"/>
        <v>5.5169579999999996E-2</v>
      </c>
      <c r="L43" s="4">
        <f t="shared" si="5"/>
        <v>0.15367659999999983</v>
      </c>
      <c r="M43" s="1">
        <f t="shared" si="6"/>
        <v>0.164177139999999</v>
      </c>
      <c r="N43" s="1"/>
      <c r="O43" s="1"/>
      <c r="P43" s="1"/>
    </row>
    <row r="44" spans="2:16">
      <c r="B44" s="5">
        <v>0.16328587</v>
      </c>
      <c r="C44" s="5">
        <v>-1.1463175699999999</v>
      </c>
      <c r="D44" s="5">
        <v>0.38868517000000002</v>
      </c>
      <c r="E44" s="1">
        <f t="shared" si="0"/>
        <v>0.16328587</v>
      </c>
      <c r="F44" s="1">
        <f t="shared" si="7"/>
        <v>-1.1593175699999998</v>
      </c>
      <c r="G44" s="1">
        <f t="shared" si="8"/>
        <v>0.19068517000000001</v>
      </c>
      <c r="H44" s="1">
        <f t="shared" si="9"/>
        <v>0.21149999999999999</v>
      </c>
      <c r="I44" s="3">
        <v>-1.0012000000000001</v>
      </c>
      <c r="J44" s="3">
        <v>0.35520000000000002</v>
      </c>
      <c r="K44" s="1">
        <f t="shared" si="10"/>
        <v>4.8214129999999994E-2</v>
      </c>
      <c r="L44" s="4">
        <f t="shared" si="5"/>
        <v>0.15811756999999971</v>
      </c>
      <c r="M44" s="1">
        <f t="shared" si="6"/>
        <v>0.16451483</v>
      </c>
      <c r="N44" s="1"/>
      <c r="O44" s="1"/>
      <c r="P44" s="1"/>
    </row>
    <row r="45" spans="2:16">
      <c r="B45" s="5">
        <v>0.17031018000000001</v>
      </c>
      <c r="C45" s="5">
        <v>-1.1508025099999999</v>
      </c>
      <c r="D45" s="5">
        <v>0.49034412999999999</v>
      </c>
      <c r="E45" s="1">
        <f t="shared" si="0"/>
        <v>0.17031018000000001</v>
      </c>
      <c r="F45" s="1">
        <f t="shared" si="7"/>
        <v>-1.1638025099999998</v>
      </c>
      <c r="G45" s="1">
        <f t="shared" si="8"/>
        <v>0.29234412999999998</v>
      </c>
      <c r="H45" s="1">
        <f t="shared" si="9"/>
        <v>0.21149999999999999</v>
      </c>
      <c r="I45" s="3">
        <v>-1.0012000000000001</v>
      </c>
      <c r="J45" s="3">
        <v>0.457199999999999</v>
      </c>
      <c r="K45" s="1">
        <f t="shared" si="10"/>
        <v>4.1189819999999988E-2</v>
      </c>
      <c r="L45" s="4">
        <f t="shared" si="5"/>
        <v>0.1626025099999997</v>
      </c>
      <c r="M45" s="1">
        <f t="shared" si="6"/>
        <v>0.16485586999999902</v>
      </c>
      <c r="N45" s="1"/>
      <c r="O45" s="1"/>
      <c r="P45" s="1"/>
    </row>
    <row r="46" spans="2:16">
      <c r="B46" s="5">
        <v>0.1435256</v>
      </c>
      <c r="C46" s="5">
        <v>-1.2088188600000001</v>
      </c>
      <c r="D46" s="5">
        <v>8.1269939999999999E-2</v>
      </c>
      <c r="E46" s="1">
        <f t="shared" si="0"/>
        <v>0.1435256</v>
      </c>
      <c r="F46" s="1">
        <f t="shared" si="7"/>
        <v>-1.22181886</v>
      </c>
      <c r="G46" s="1">
        <f t="shared" si="8"/>
        <v>-0.11673006000000001</v>
      </c>
      <c r="H46" s="1">
        <f t="shared" si="9"/>
        <v>0.21149999999999999</v>
      </c>
      <c r="I46" s="3">
        <v>-1.0771999999999899</v>
      </c>
      <c r="J46" s="3">
        <v>5.0200000000000002E-2</v>
      </c>
      <c r="K46" s="1">
        <f t="shared" si="10"/>
        <v>6.797439999999999E-2</v>
      </c>
      <c r="L46" s="4">
        <f t="shared" si="5"/>
        <v>0.14461886000001001</v>
      </c>
      <c r="M46" s="1">
        <f t="shared" si="6"/>
        <v>0.16693006000000002</v>
      </c>
      <c r="N46" s="1"/>
      <c r="O46" s="1"/>
      <c r="P46" s="1"/>
    </row>
    <row r="47" spans="2:16">
      <c r="B47" s="5">
        <v>0.15054992</v>
      </c>
      <c r="C47" s="5">
        <v>-1.2133038</v>
      </c>
      <c r="D47" s="5">
        <v>0.18292890000000001</v>
      </c>
      <c r="E47" s="1">
        <f t="shared" si="0"/>
        <v>0.15054992</v>
      </c>
      <c r="F47" s="1">
        <f t="shared" si="7"/>
        <v>-1.2263037999999999</v>
      </c>
      <c r="G47" s="1">
        <f t="shared" si="8"/>
        <v>-1.5071100000000004E-2</v>
      </c>
      <c r="H47" s="1">
        <f t="shared" si="9"/>
        <v>0.21149999999999999</v>
      </c>
      <c r="I47" s="3">
        <v>-1.0771999999999899</v>
      </c>
      <c r="J47" s="3">
        <v>0.1522</v>
      </c>
      <c r="K47" s="1">
        <f t="shared" si="10"/>
        <v>6.095007999999999E-2</v>
      </c>
      <c r="L47" s="4">
        <f t="shared" si="5"/>
        <v>0.14910380000001</v>
      </c>
      <c r="M47" s="1">
        <f t="shared" si="6"/>
        <v>0.16727110000000001</v>
      </c>
      <c r="N47" s="1"/>
      <c r="O47" s="1"/>
      <c r="P47" s="1"/>
    </row>
    <row r="48" spans="2:16">
      <c r="B48" s="5">
        <v>0.15757423000000001</v>
      </c>
      <c r="C48" s="5">
        <v>-1.21778874</v>
      </c>
      <c r="D48" s="5">
        <v>0.28458786000000003</v>
      </c>
      <c r="E48" s="1">
        <f t="shared" si="0"/>
        <v>0.15757423000000001</v>
      </c>
      <c r="F48" s="1">
        <f t="shared" si="7"/>
        <v>-1.2307887399999999</v>
      </c>
      <c r="G48" s="1">
        <f t="shared" si="8"/>
        <v>8.6587860000000016E-2</v>
      </c>
      <c r="H48" s="1">
        <f t="shared" si="9"/>
        <v>0.21149999999999999</v>
      </c>
      <c r="I48" s="3">
        <v>-1.0771999999999899</v>
      </c>
      <c r="J48" s="3">
        <v>0.25419999999999898</v>
      </c>
      <c r="K48" s="1">
        <f t="shared" si="10"/>
        <v>5.3925769999999984E-2</v>
      </c>
      <c r="L48" s="4">
        <f t="shared" si="5"/>
        <v>0.15358874000000999</v>
      </c>
      <c r="M48" s="1">
        <f t="shared" si="6"/>
        <v>0.16761213999999897</v>
      </c>
      <c r="N48" s="1"/>
      <c r="O48" s="1"/>
      <c r="P48" s="1"/>
    </row>
    <row r="49" spans="2:16">
      <c r="B49" s="5">
        <v>0.16452966999999999</v>
      </c>
      <c r="C49" s="5">
        <v>-1.2222297099999999</v>
      </c>
      <c r="D49" s="5">
        <v>0.38525017</v>
      </c>
      <c r="E49" s="1">
        <f t="shared" si="0"/>
        <v>0.16452966999999999</v>
      </c>
      <c r="F49" s="1">
        <f t="shared" si="7"/>
        <v>-1.2352297099999998</v>
      </c>
      <c r="G49" s="1">
        <f t="shared" si="8"/>
        <v>0.18725016999999999</v>
      </c>
      <c r="H49" s="1">
        <f t="shared" si="9"/>
        <v>0.21149999999999999</v>
      </c>
      <c r="I49" s="3">
        <v>-1.0771999999999899</v>
      </c>
      <c r="J49" s="3">
        <v>0.35520000000000002</v>
      </c>
      <c r="K49" s="1">
        <f t="shared" si="10"/>
        <v>4.6970330000000005E-2</v>
      </c>
      <c r="L49" s="4">
        <f t="shared" si="5"/>
        <v>0.15802971000000987</v>
      </c>
      <c r="M49" s="1">
        <f t="shared" si="6"/>
        <v>0.16794983000000002</v>
      </c>
      <c r="N49" s="1"/>
      <c r="O49" s="1"/>
      <c r="P49" s="1"/>
    </row>
    <row r="50" spans="2:16">
      <c r="B50" s="5">
        <v>0.17155398999999999</v>
      </c>
      <c r="C50" s="5">
        <v>-1.2267146499999999</v>
      </c>
      <c r="D50" s="5">
        <v>0.48690913000000002</v>
      </c>
      <c r="E50" s="1">
        <f t="shared" si="0"/>
        <v>0.17155398999999999</v>
      </c>
      <c r="F50" s="1">
        <f t="shared" si="7"/>
        <v>-1.2397146499999998</v>
      </c>
      <c r="G50" s="1">
        <f t="shared" si="8"/>
        <v>0.28890913000000001</v>
      </c>
      <c r="H50" s="1">
        <f t="shared" si="9"/>
        <v>0.21149999999999999</v>
      </c>
      <c r="I50" s="3">
        <v>-1.0771999999999899</v>
      </c>
      <c r="J50" s="3">
        <v>0.457199999999999</v>
      </c>
      <c r="K50" s="1">
        <f t="shared" si="10"/>
        <v>3.9946010000000004E-2</v>
      </c>
      <c r="L50" s="4">
        <f t="shared" si="5"/>
        <v>0.16251465000000986</v>
      </c>
      <c r="M50" s="1">
        <f t="shared" si="6"/>
        <v>0.16829086999999898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5.9861846734693892E-2</v>
      </c>
      <c r="L51" s="4">
        <f t="shared" si="11"/>
        <v>0.15413360591836853</v>
      </c>
      <c r="M51" s="1">
        <f t="shared" si="11"/>
        <v>0.15073814530612206</v>
      </c>
      <c r="N51" s="1"/>
      <c r="O51" s="1"/>
      <c r="P51" s="1"/>
    </row>
    <row r="52" spans="2:16">
      <c r="K52">
        <f>_xlfn.STDEV.P(K2:K50)</f>
        <v>1.027624214626959E-2</v>
      </c>
      <c r="L52">
        <f>_xlfn.STDEV.P(L2:L50)</f>
        <v>6.0143065722409305E-3</v>
      </c>
      <c r="M52">
        <f>_xlfn.STDEV.P(M2:M50)</f>
        <v>1.2542147290581236E-2</v>
      </c>
    </row>
  </sheetData>
  <pageMargins left="0.75" right="0.75" top="1" bottom="1" header="0.51180555555555596" footer="0.5118055555555559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2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7" width="12.5703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0.14476892999999999</v>
      </c>
      <c r="C2" s="5">
        <v>-0.2303327</v>
      </c>
      <c r="D2" s="5">
        <v>0.32951983000000001</v>
      </c>
      <c r="E2" s="1">
        <f t="shared" ref="E2:E50" si="0">B2</f>
        <v>0.14476892999999999</v>
      </c>
      <c r="F2" s="1">
        <f t="shared" ref="F2:F33" si="1">C2+$O$2</f>
        <v>-0.24333270000000001</v>
      </c>
      <c r="G2" s="1">
        <f t="shared" ref="G2:G33" si="2">D2-$P$2</f>
        <v>0.13151983</v>
      </c>
      <c r="H2" s="1">
        <f t="shared" ref="H2:H33" si="3">$N$2</f>
        <v>0.21149999999999999</v>
      </c>
      <c r="I2" s="3">
        <v>-8.8200000000000001E-2</v>
      </c>
      <c r="J2" s="3">
        <v>0.25519999999999898</v>
      </c>
      <c r="K2" s="1">
        <f t="shared" ref="K2:K33" si="4">ABS(E2-$N$2)</f>
        <v>6.6731070000000003E-2</v>
      </c>
      <c r="L2" s="4">
        <f t="shared" ref="L2:L50" si="5">ABS(F2-I2)</f>
        <v>0.15513270000000001</v>
      </c>
      <c r="M2" s="1">
        <f t="shared" ref="M2:M50" si="6">ABS(G2-J2)</f>
        <v>0.12368016999999898</v>
      </c>
      <c r="N2" s="5">
        <v>0.21149999999999999</v>
      </c>
      <c r="O2" s="5">
        <v>-1.2999999999999999E-2</v>
      </c>
      <c r="P2" s="5">
        <v>0.19800000000000001</v>
      </c>
    </row>
    <row r="3" spans="2:16">
      <c r="B3" s="5">
        <v>0.15400516</v>
      </c>
      <c r="C3" s="5">
        <v>-0.26595496000000002</v>
      </c>
      <c r="D3" s="5">
        <v>0.43161168999999999</v>
      </c>
      <c r="E3" s="1">
        <f t="shared" si="0"/>
        <v>0.15400516</v>
      </c>
      <c r="F3" s="1">
        <f t="shared" si="1"/>
        <v>-0.27895496000000003</v>
      </c>
      <c r="G3" s="1">
        <f t="shared" si="2"/>
        <v>0.23361168999999998</v>
      </c>
      <c r="H3" s="1">
        <f t="shared" si="3"/>
        <v>0.21149999999999999</v>
      </c>
      <c r="I3" s="3">
        <v>-0.1192</v>
      </c>
      <c r="J3" s="3">
        <v>0.35919999999999902</v>
      </c>
      <c r="K3" s="1">
        <f t="shared" si="4"/>
        <v>5.7494839999999992E-2</v>
      </c>
      <c r="L3" s="4">
        <f t="shared" si="5"/>
        <v>0.15975496000000003</v>
      </c>
      <c r="M3" s="1">
        <f t="shared" si="6"/>
        <v>0.12558830999999904</v>
      </c>
      <c r="N3" s="1"/>
      <c r="O3" s="1"/>
      <c r="P3" s="1"/>
    </row>
    <row r="4" spans="2:16">
      <c r="B4" s="5">
        <v>0.13690529000000001</v>
      </c>
      <c r="C4" s="5">
        <v>-0.27797926000000001</v>
      </c>
      <c r="D4" s="5">
        <v>0.23160165999999999</v>
      </c>
      <c r="E4" s="1">
        <f t="shared" si="0"/>
        <v>0.13690529000000001</v>
      </c>
      <c r="F4" s="1">
        <f t="shared" si="1"/>
        <v>-0.29097926000000002</v>
      </c>
      <c r="G4" s="1">
        <f t="shared" si="2"/>
        <v>3.3601659999999978E-2</v>
      </c>
      <c r="H4" s="1">
        <f t="shared" si="3"/>
        <v>0.21149999999999999</v>
      </c>
      <c r="I4" s="3">
        <v>-0.14019999999999899</v>
      </c>
      <c r="J4" s="3">
        <v>0.15920000000000001</v>
      </c>
      <c r="K4" s="1">
        <f t="shared" si="4"/>
        <v>7.4594709999999981E-2</v>
      </c>
      <c r="L4" s="4">
        <f t="shared" si="5"/>
        <v>0.15077926000000103</v>
      </c>
      <c r="M4" s="1">
        <f t="shared" si="6"/>
        <v>0.12559834000000003</v>
      </c>
      <c r="N4" s="1"/>
      <c r="O4" s="1"/>
      <c r="P4" s="1"/>
    </row>
    <row r="5" spans="2:16">
      <c r="B5" s="5">
        <v>0.15927622</v>
      </c>
      <c r="C5" s="5">
        <v>-0.36318054999999999</v>
      </c>
      <c r="D5" s="5">
        <v>0.47902898999999999</v>
      </c>
      <c r="E5" s="1">
        <f t="shared" si="0"/>
        <v>0.15927622</v>
      </c>
      <c r="F5" s="1">
        <f t="shared" si="1"/>
        <v>-0.37618055</v>
      </c>
      <c r="G5" s="1">
        <f t="shared" si="2"/>
        <v>0.28102898999999998</v>
      </c>
      <c r="H5" s="1">
        <f t="shared" si="3"/>
        <v>0.21149999999999999</v>
      </c>
      <c r="I5" s="3">
        <v>-0.2142</v>
      </c>
      <c r="J5" s="3">
        <v>0.41120000000000001</v>
      </c>
      <c r="K5" s="1">
        <f t="shared" si="4"/>
        <v>5.2223779999999997E-2</v>
      </c>
      <c r="L5" s="4">
        <f t="shared" si="5"/>
        <v>0.16198055</v>
      </c>
      <c r="M5" s="1">
        <f t="shared" si="6"/>
        <v>0.13017101000000003</v>
      </c>
      <c r="N5" s="1"/>
      <c r="O5" s="1"/>
      <c r="P5" s="1"/>
    </row>
    <row r="6" spans="2:16">
      <c r="B6" s="5">
        <v>0.14722241</v>
      </c>
      <c r="C6" s="5">
        <v>-0.37185247999999999</v>
      </c>
      <c r="D6" s="5">
        <v>0.33801302</v>
      </c>
      <c r="E6" s="1">
        <f t="shared" si="0"/>
        <v>0.14722241</v>
      </c>
      <c r="F6" s="1">
        <f t="shared" si="1"/>
        <v>-0.38485248</v>
      </c>
      <c r="G6" s="1">
        <f t="shared" si="2"/>
        <v>0.14001301999999999</v>
      </c>
      <c r="H6" s="1">
        <f t="shared" si="3"/>
        <v>0.21149999999999999</v>
      </c>
      <c r="I6" s="3">
        <v>-0.22919999999999999</v>
      </c>
      <c r="J6" s="3">
        <v>0.270199999999999</v>
      </c>
      <c r="K6" s="1">
        <f t="shared" si="4"/>
        <v>6.4277589999999996E-2</v>
      </c>
      <c r="L6" s="4">
        <f t="shared" si="5"/>
        <v>0.15565248000000001</v>
      </c>
      <c r="M6" s="1">
        <f t="shared" si="6"/>
        <v>0.13018697999999901</v>
      </c>
      <c r="N6" s="1"/>
      <c r="O6" s="1"/>
      <c r="P6" s="1"/>
    </row>
    <row r="7" spans="2:16">
      <c r="B7" s="5">
        <v>0.13509046</v>
      </c>
      <c r="C7" s="5">
        <v>-0.38147856000000002</v>
      </c>
      <c r="D7" s="5">
        <v>0.19595615</v>
      </c>
      <c r="E7" s="1">
        <f t="shared" si="0"/>
        <v>0.13509046</v>
      </c>
      <c r="F7" s="1">
        <f t="shared" si="1"/>
        <v>-0.39447856000000003</v>
      </c>
      <c r="G7" s="1">
        <f t="shared" si="2"/>
        <v>-2.0438500000000137E-3</v>
      </c>
      <c r="H7" s="1">
        <f t="shared" si="3"/>
        <v>0.21149999999999999</v>
      </c>
      <c r="I7" s="3">
        <v>-0.245199999999999</v>
      </c>
      <c r="J7" s="3">
        <v>0.12819999999999901</v>
      </c>
      <c r="K7" s="1">
        <f t="shared" si="4"/>
        <v>7.6409539999999998E-2</v>
      </c>
      <c r="L7" s="4">
        <f t="shared" si="5"/>
        <v>0.14927856000000103</v>
      </c>
      <c r="M7" s="1">
        <f t="shared" si="6"/>
        <v>0.13024384999999902</v>
      </c>
      <c r="N7" s="1"/>
      <c r="O7" s="1"/>
      <c r="P7" s="1"/>
    </row>
    <row r="8" spans="2:16">
      <c r="B8" s="5">
        <v>0.15754774999999999</v>
      </c>
      <c r="C8" s="5">
        <v>-0.46672460999999998</v>
      </c>
      <c r="D8" s="5">
        <v>0.44437873</v>
      </c>
      <c r="E8" s="1">
        <f t="shared" si="0"/>
        <v>0.15754774999999999</v>
      </c>
      <c r="F8" s="1">
        <f t="shared" si="1"/>
        <v>-0.47972461</v>
      </c>
      <c r="G8" s="1">
        <f t="shared" si="2"/>
        <v>0.24637872999999999</v>
      </c>
      <c r="H8" s="1">
        <f t="shared" si="3"/>
        <v>0.21149999999999999</v>
      </c>
      <c r="I8" s="3">
        <v>-0.31919999999999898</v>
      </c>
      <c r="J8" s="3">
        <v>0.38119999999999898</v>
      </c>
      <c r="K8" s="1">
        <f t="shared" si="4"/>
        <v>5.3952250000000007E-2</v>
      </c>
      <c r="L8" s="4">
        <f t="shared" si="5"/>
        <v>0.16052461000000101</v>
      </c>
      <c r="M8" s="1">
        <f t="shared" si="6"/>
        <v>0.13482126999999899</v>
      </c>
      <c r="N8" s="1"/>
      <c r="O8" s="1"/>
      <c r="P8" s="1"/>
    </row>
    <row r="9" spans="2:16">
      <c r="B9" s="5">
        <v>0.14036151999999999</v>
      </c>
      <c r="C9" s="5">
        <v>-0.47870414999999999</v>
      </c>
      <c r="D9" s="5">
        <v>0.24337344999999999</v>
      </c>
      <c r="E9" s="1">
        <f t="shared" si="0"/>
        <v>0.14036151999999999</v>
      </c>
      <c r="F9" s="1">
        <f t="shared" si="1"/>
        <v>-0.49170415000000001</v>
      </c>
      <c r="G9" s="1">
        <f t="shared" si="2"/>
        <v>4.5373449999999982E-2</v>
      </c>
      <c r="H9" s="1">
        <f t="shared" si="3"/>
        <v>0.21149999999999999</v>
      </c>
      <c r="I9" s="3">
        <v>-0.3402</v>
      </c>
      <c r="J9" s="3">
        <v>0.1802</v>
      </c>
      <c r="K9" s="1">
        <f t="shared" si="4"/>
        <v>7.1138480000000004E-2</v>
      </c>
      <c r="L9" s="4">
        <f t="shared" si="5"/>
        <v>0.15150415</v>
      </c>
      <c r="M9" s="1">
        <f t="shared" si="6"/>
        <v>0.13482655000000002</v>
      </c>
      <c r="N9" s="1"/>
      <c r="O9" s="1"/>
      <c r="P9" s="1"/>
    </row>
    <row r="10" spans="2:16">
      <c r="B10" s="5">
        <v>0.14968411000000001</v>
      </c>
      <c r="C10" s="5">
        <v>-0.51437116999999999</v>
      </c>
      <c r="D10" s="5">
        <v>0.34646055999999997</v>
      </c>
      <c r="E10" s="1">
        <f t="shared" si="0"/>
        <v>0.14968411000000001</v>
      </c>
      <c r="F10" s="1">
        <f t="shared" si="1"/>
        <v>-0.52737117</v>
      </c>
      <c r="G10" s="1">
        <f t="shared" si="2"/>
        <v>0.14846055999999996</v>
      </c>
      <c r="H10" s="1">
        <f t="shared" si="3"/>
        <v>0.21149999999999999</v>
      </c>
      <c r="I10" s="3">
        <v>-0.37119999999999898</v>
      </c>
      <c r="J10" s="3">
        <v>0.28520000000000001</v>
      </c>
      <c r="K10" s="1">
        <f t="shared" si="4"/>
        <v>6.1815889999999984E-2</v>
      </c>
      <c r="L10" s="4">
        <f t="shared" si="5"/>
        <v>0.15617117000000103</v>
      </c>
      <c r="M10" s="1">
        <f t="shared" si="6"/>
        <v>0.13673944000000005</v>
      </c>
      <c r="N10" s="1"/>
      <c r="O10" s="1"/>
      <c r="P10" s="1"/>
    </row>
    <row r="11" spans="2:16">
      <c r="B11" s="5">
        <v>0.13080177000000001</v>
      </c>
      <c r="C11" s="5">
        <v>-0.67566621000000004</v>
      </c>
      <c r="D11" s="5">
        <v>0.10472441</v>
      </c>
      <c r="E11" s="1">
        <f t="shared" si="0"/>
        <v>0.13080177000000001</v>
      </c>
      <c r="F11" s="1">
        <f t="shared" si="1"/>
        <v>-0.68866621000000006</v>
      </c>
      <c r="G11" s="1">
        <f t="shared" si="2"/>
        <v>-9.3275590000000005E-2</v>
      </c>
      <c r="H11" s="1">
        <f t="shared" si="3"/>
        <v>0.21149999999999999</v>
      </c>
      <c r="I11" s="3">
        <v>-0.54320000000000002</v>
      </c>
      <c r="J11" s="3">
        <v>5.0200000000000002E-2</v>
      </c>
      <c r="K11" s="1">
        <f t="shared" si="4"/>
        <v>8.0698229999999982E-2</v>
      </c>
      <c r="L11" s="4">
        <f t="shared" si="5"/>
        <v>0.14546621000000004</v>
      </c>
      <c r="M11" s="1">
        <f t="shared" si="6"/>
        <v>0.14347559000000001</v>
      </c>
      <c r="N11" s="1"/>
      <c r="O11" s="1"/>
      <c r="P11" s="1"/>
    </row>
    <row r="12" spans="2:16">
      <c r="B12" s="5">
        <v>0.13961066</v>
      </c>
      <c r="C12" s="5">
        <v>-0.68023230000000001</v>
      </c>
      <c r="D12" s="5">
        <v>0.20624069</v>
      </c>
      <c r="E12" s="1">
        <f t="shared" si="0"/>
        <v>0.13961066</v>
      </c>
      <c r="F12" s="1">
        <f t="shared" si="1"/>
        <v>-0.69323230000000002</v>
      </c>
      <c r="G12" s="1">
        <f t="shared" si="2"/>
        <v>8.240689999999995E-3</v>
      </c>
      <c r="H12" s="1">
        <f t="shared" si="3"/>
        <v>0.21149999999999999</v>
      </c>
      <c r="I12" s="3">
        <v>-0.54320000000000002</v>
      </c>
      <c r="J12" s="3">
        <v>0.1522</v>
      </c>
      <c r="K12" s="1">
        <f t="shared" si="4"/>
        <v>7.1889339999999996E-2</v>
      </c>
      <c r="L12" s="4">
        <f t="shared" si="5"/>
        <v>0.15003230000000001</v>
      </c>
      <c r="M12" s="1">
        <f t="shared" si="6"/>
        <v>0.14395931000000001</v>
      </c>
      <c r="N12" s="1"/>
      <c r="O12" s="1"/>
      <c r="P12" s="1"/>
    </row>
    <row r="13" spans="2:16">
      <c r="B13" s="5">
        <v>0.14841956000000001</v>
      </c>
      <c r="C13" s="5">
        <v>-0.68479838000000004</v>
      </c>
      <c r="D13" s="5">
        <v>0.30775696000000002</v>
      </c>
      <c r="E13" s="1">
        <f t="shared" si="0"/>
        <v>0.14841956000000001</v>
      </c>
      <c r="F13" s="1">
        <f t="shared" si="1"/>
        <v>-0.69779838000000005</v>
      </c>
      <c r="G13" s="1">
        <f t="shared" si="2"/>
        <v>0.10975696000000001</v>
      </c>
      <c r="H13" s="1">
        <f t="shared" si="3"/>
        <v>0.21149999999999999</v>
      </c>
      <c r="I13" s="3">
        <v>-0.54320000000000002</v>
      </c>
      <c r="J13" s="3">
        <v>0.25419999999999898</v>
      </c>
      <c r="K13" s="1">
        <f t="shared" si="4"/>
        <v>6.3080439999999988E-2</v>
      </c>
      <c r="L13" s="4">
        <f t="shared" si="5"/>
        <v>0.15459838000000004</v>
      </c>
      <c r="M13" s="1">
        <f t="shared" si="6"/>
        <v>0.14444303999999897</v>
      </c>
      <c r="N13" s="1"/>
      <c r="O13" s="1"/>
      <c r="P13" s="1"/>
    </row>
    <row r="14" spans="2:16">
      <c r="B14" s="5">
        <v>0.15714209000000001</v>
      </c>
      <c r="C14" s="5">
        <v>-0.68931969000000004</v>
      </c>
      <c r="D14" s="5">
        <v>0.40827797999999998</v>
      </c>
      <c r="E14" s="1">
        <f t="shared" si="0"/>
        <v>0.15714209000000001</v>
      </c>
      <c r="F14" s="1">
        <f t="shared" si="1"/>
        <v>-0.70231969000000005</v>
      </c>
      <c r="G14" s="1">
        <f t="shared" si="2"/>
        <v>0.21027797999999998</v>
      </c>
      <c r="H14" s="1">
        <f t="shared" si="3"/>
        <v>0.21149999999999999</v>
      </c>
      <c r="I14" s="3">
        <v>-0.54320000000000002</v>
      </c>
      <c r="J14" s="3">
        <v>0.35520000000000002</v>
      </c>
      <c r="K14" s="1">
        <f t="shared" si="4"/>
        <v>5.4357909999999982E-2</v>
      </c>
      <c r="L14" s="4">
        <f t="shared" si="5"/>
        <v>0.15911969000000004</v>
      </c>
      <c r="M14" s="1">
        <f t="shared" si="6"/>
        <v>0.14492202000000004</v>
      </c>
      <c r="N14" s="1"/>
      <c r="O14" s="1"/>
      <c r="P14" s="1"/>
    </row>
    <row r="15" spans="2:16">
      <c r="B15" s="5">
        <v>0.16595098999999999</v>
      </c>
      <c r="C15" s="5">
        <v>-0.69388578000000001</v>
      </c>
      <c r="D15" s="5">
        <v>0.50979426000000005</v>
      </c>
      <c r="E15" s="1">
        <f t="shared" si="0"/>
        <v>0.16595098999999999</v>
      </c>
      <c r="F15" s="1">
        <f t="shared" si="1"/>
        <v>-0.70688578000000002</v>
      </c>
      <c r="G15" s="1">
        <f t="shared" si="2"/>
        <v>0.31179426000000005</v>
      </c>
      <c r="H15" s="1">
        <f t="shared" si="3"/>
        <v>0.21149999999999999</v>
      </c>
      <c r="I15" s="3">
        <v>-0.54320000000000002</v>
      </c>
      <c r="J15" s="3">
        <v>0.457199999999999</v>
      </c>
      <c r="K15" s="1">
        <f t="shared" si="4"/>
        <v>4.5549010000000001E-2</v>
      </c>
      <c r="L15" s="4">
        <f t="shared" si="5"/>
        <v>0.16368578</v>
      </c>
      <c r="M15" s="1">
        <f t="shared" si="6"/>
        <v>0.14540573999999895</v>
      </c>
      <c r="N15" s="1"/>
      <c r="O15" s="1"/>
      <c r="P15" s="1"/>
    </row>
    <row r="16" spans="2:16">
      <c r="B16" s="5">
        <v>0.13143418000000001</v>
      </c>
      <c r="C16" s="5">
        <v>-0.75258336999999997</v>
      </c>
      <c r="D16" s="5">
        <v>0.10120989</v>
      </c>
      <c r="E16" s="1">
        <f t="shared" si="0"/>
        <v>0.13143418000000001</v>
      </c>
      <c r="F16" s="1">
        <f t="shared" si="1"/>
        <v>-0.76558336999999999</v>
      </c>
      <c r="G16" s="1">
        <f t="shared" si="2"/>
        <v>-9.6790110000000013E-2</v>
      </c>
      <c r="H16" s="1">
        <f t="shared" si="3"/>
        <v>0.21149999999999999</v>
      </c>
      <c r="I16" s="3">
        <v>-0.62019999999999997</v>
      </c>
      <c r="J16" s="3">
        <v>5.0200000000000002E-2</v>
      </c>
      <c r="K16" s="1">
        <f t="shared" si="4"/>
        <v>8.0065819999999982E-2</v>
      </c>
      <c r="L16" s="4">
        <f t="shared" si="5"/>
        <v>0.14538337000000001</v>
      </c>
      <c r="M16" s="1">
        <f t="shared" si="6"/>
        <v>0.14699011000000001</v>
      </c>
      <c r="N16" s="1"/>
      <c r="O16" s="1"/>
      <c r="P16" s="1"/>
    </row>
    <row r="17" spans="2:16">
      <c r="B17" s="5">
        <v>0.14024307999999999</v>
      </c>
      <c r="C17" s="5">
        <v>-0.75714945</v>
      </c>
      <c r="D17" s="5">
        <v>0.20272617000000001</v>
      </c>
      <c r="E17" s="1">
        <f t="shared" si="0"/>
        <v>0.14024307999999999</v>
      </c>
      <c r="F17" s="1">
        <f t="shared" si="1"/>
        <v>-0.77014945000000001</v>
      </c>
      <c r="G17" s="1">
        <f t="shared" si="2"/>
        <v>4.7261700000000018E-3</v>
      </c>
      <c r="H17" s="1">
        <f t="shared" si="3"/>
        <v>0.21149999999999999</v>
      </c>
      <c r="I17" s="3">
        <v>-0.62019999999999997</v>
      </c>
      <c r="J17" s="3">
        <v>0.1522</v>
      </c>
      <c r="K17" s="1">
        <f t="shared" si="4"/>
        <v>7.1256920000000001E-2</v>
      </c>
      <c r="L17" s="4">
        <f t="shared" si="5"/>
        <v>0.14994945000000004</v>
      </c>
      <c r="M17" s="1">
        <f t="shared" si="6"/>
        <v>0.14747383</v>
      </c>
      <c r="N17" s="1"/>
      <c r="O17" s="1"/>
      <c r="P17" s="1"/>
    </row>
    <row r="18" spans="2:16">
      <c r="B18" s="5">
        <v>0.14905197000000001</v>
      </c>
      <c r="C18" s="5">
        <v>-0.76171553000000003</v>
      </c>
      <c r="D18" s="5">
        <v>0.30424244</v>
      </c>
      <c r="E18" s="1">
        <f t="shared" si="0"/>
        <v>0.14905197000000001</v>
      </c>
      <c r="F18" s="1">
        <f t="shared" si="1"/>
        <v>-0.77471553000000004</v>
      </c>
      <c r="G18" s="1">
        <f t="shared" si="2"/>
        <v>0.10624243999999999</v>
      </c>
      <c r="H18" s="1">
        <f t="shared" si="3"/>
        <v>0.21149999999999999</v>
      </c>
      <c r="I18" s="3">
        <v>-0.62019999999999997</v>
      </c>
      <c r="J18" s="3">
        <v>0.25419999999999898</v>
      </c>
      <c r="K18" s="1">
        <f t="shared" si="4"/>
        <v>6.2448029999999988E-2</v>
      </c>
      <c r="L18" s="4">
        <f t="shared" si="5"/>
        <v>0.15451553000000007</v>
      </c>
      <c r="M18" s="1">
        <f t="shared" si="6"/>
        <v>0.14795755999999899</v>
      </c>
      <c r="N18" s="1"/>
      <c r="O18" s="1"/>
      <c r="P18" s="1"/>
    </row>
    <row r="19" spans="2:16">
      <c r="B19" s="5">
        <v>0.15777451000000001</v>
      </c>
      <c r="C19" s="5">
        <v>-0.76623684999999997</v>
      </c>
      <c r="D19" s="5">
        <v>0.40476346000000002</v>
      </c>
      <c r="E19" s="1">
        <f t="shared" si="0"/>
        <v>0.15777451000000001</v>
      </c>
      <c r="F19" s="1">
        <f t="shared" si="1"/>
        <v>-0.77923684999999998</v>
      </c>
      <c r="G19" s="1">
        <f t="shared" si="2"/>
        <v>0.20676346000000001</v>
      </c>
      <c r="H19" s="1">
        <f t="shared" si="3"/>
        <v>0.21149999999999999</v>
      </c>
      <c r="I19" s="3">
        <v>-0.62019999999999997</v>
      </c>
      <c r="J19" s="3">
        <v>0.35520000000000002</v>
      </c>
      <c r="K19" s="1">
        <f t="shared" si="4"/>
        <v>5.3725489999999987E-2</v>
      </c>
      <c r="L19" s="4">
        <f t="shared" si="5"/>
        <v>0.15903685000000001</v>
      </c>
      <c r="M19" s="1">
        <f t="shared" si="6"/>
        <v>0.14843654000000001</v>
      </c>
      <c r="N19" s="1"/>
      <c r="O19" s="1"/>
      <c r="P19" s="1"/>
    </row>
    <row r="20" spans="2:16">
      <c r="B20" s="5">
        <v>0.16658339999999999</v>
      </c>
      <c r="C20" s="5">
        <v>-0.77080293</v>
      </c>
      <c r="D20" s="5">
        <v>0.50627973999999998</v>
      </c>
      <c r="E20" s="1">
        <f t="shared" si="0"/>
        <v>0.16658339999999999</v>
      </c>
      <c r="F20" s="1">
        <f t="shared" si="1"/>
        <v>-0.78380293000000001</v>
      </c>
      <c r="G20" s="1">
        <f t="shared" si="2"/>
        <v>0.30827973999999997</v>
      </c>
      <c r="H20" s="1">
        <f t="shared" si="3"/>
        <v>0.21149999999999999</v>
      </c>
      <c r="I20" s="3">
        <v>-0.62019999999999997</v>
      </c>
      <c r="J20" s="3">
        <v>0.457199999999999</v>
      </c>
      <c r="K20" s="1">
        <f t="shared" si="4"/>
        <v>4.4916600000000001E-2</v>
      </c>
      <c r="L20" s="4">
        <f t="shared" si="5"/>
        <v>0.16360293000000004</v>
      </c>
      <c r="M20" s="1">
        <f t="shared" si="6"/>
        <v>0.14892025999999903</v>
      </c>
      <c r="N20" s="1"/>
      <c r="O20" s="1"/>
      <c r="P20" s="1"/>
    </row>
    <row r="21" spans="2:16">
      <c r="B21" s="5">
        <v>0.13205838</v>
      </c>
      <c r="C21" s="5">
        <v>-0.82850159000000001</v>
      </c>
      <c r="D21" s="5">
        <v>9.7741019999999998E-2</v>
      </c>
      <c r="E21" s="1">
        <f t="shared" si="0"/>
        <v>0.13205838</v>
      </c>
      <c r="F21" s="1">
        <f t="shared" si="1"/>
        <v>-0.84150159000000002</v>
      </c>
      <c r="G21" s="1">
        <f t="shared" si="2"/>
        <v>-0.10025898000000001</v>
      </c>
      <c r="H21" s="1">
        <f t="shared" si="3"/>
        <v>0.21149999999999999</v>
      </c>
      <c r="I21" s="3">
        <v>-0.69620000000000004</v>
      </c>
      <c r="J21" s="3">
        <v>5.0200000000000002E-2</v>
      </c>
      <c r="K21" s="1">
        <f t="shared" si="4"/>
        <v>7.9441619999999991E-2</v>
      </c>
      <c r="L21" s="4">
        <f t="shared" si="5"/>
        <v>0.14530158999999998</v>
      </c>
      <c r="M21" s="1">
        <f t="shared" si="6"/>
        <v>0.15045898000000002</v>
      </c>
      <c r="N21" s="1"/>
      <c r="O21" s="1"/>
      <c r="P21" s="1"/>
    </row>
    <row r="22" spans="2:16">
      <c r="B22" s="5">
        <v>0.14086728000000001</v>
      </c>
      <c r="C22" s="5">
        <v>-0.83306767000000004</v>
      </c>
      <c r="D22" s="5">
        <v>0.19925729</v>
      </c>
      <c r="E22" s="1">
        <f t="shared" si="0"/>
        <v>0.14086728000000001</v>
      </c>
      <c r="F22" s="1">
        <f t="shared" si="1"/>
        <v>-0.84606767000000005</v>
      </c>
      <c r="G22" s="1">
        <f t="shared" si="2"/>
        <v>1.2572899999999942E-3</v>
      </c>
      <c r="H22" s="1">
        <f t="shared" si="3"/>
        <v>0.21149999999999999</v>
      </c>
      <c r="I22" s="3">
        <v>-0.69620000000000004</v>
      </c>
      <c r="J22" s="3">
        <v>0.1522</v>
      </c>
      <c r="K22" s="1">
        <f t="shared" si="4"/>
        <v>7.0632719999999982E-2</v>
      </c>
      <c r="L22" s="4">
        <f t="shared" si="5"/>
        <v>0.14986767000000001</v>
      </c>
      <c r="M22" s="1">
        <f t="shared" si="6"/>
        <v>0.15094271000000001</v>
      </c>
      <c r="N22" s="1"/>
      <c r="O22" s="1"/>
      <c r="P22" s="1"/>
    </row>
    <row r="23" spans="2:16">
      <c r="B23" s="5">
        <v>0.14967617</v>
      </c>
      <c r="C23" s="5">
        <v>-0.83763376</v>
      </c>
      <c r="D23" s="5">
        <v>0.30077356999999999</v>
      </c>
      <c r="E23" s="1">
        <f t="shared" si="0"/>
        <v>0.14967617</v>
      </c>
      <c r="F23" s="1">
        <f t="shared" si="1"/>
        <v>-0.85063376000000002</v>
      </c>
      <c r="G23" s="1">
        <f t="shared" si="2"/>
        <v>0.10277356999999998</v>
      </c>
      <c r="H23" s="1">
        <f t="shared" si="3"/>
        <v>0.21149999999999999</v>
      </c>
      <c r="I23" s="3">
        <v>-0.69620000000000004</v>
      </c>
      <c r="J23" s="3">
        <v>0.25419999999999898</v>
      </c>
      <c r="K23" s="1">
        <f t="shared" si="4"/>
        <v>6.1823829999999996E-2</v>
      </c>
      <c r="L23" s="4">
        <f t="shared" si="5"/>
        <v>0.15443375999999998</v>
      </c>
      <c r="M23" s="1">
        <f t="shared" si="6"/>
        <v>0.151426429999999</v>
      </c>
      <c r="N23" s="1"/>
      <c r="O23" s="1"/>
      <c r="P23" s="1"/>
    </row>
    <row r="24" spans="2:16">
      <c r="B24" s="5">
        <v>0.15839871</v>
      </c>
      <c r="C24" s="5">
        <v>-0.84215507000000001</v>
      </c>
      <c r="D24" s="5">
        <v>0.40129459000000001</v>
      </c>
      <c r="E24" s="1">
        <f t="shared" si="0"/>
        <v>0.15839871</v>
      </c>
      <c r="F24" s="1">
        <f t="shared" si="1"/>
        <v>-0.85515507000000002</v>
      </c>
      <c r="G24" s="1">
        <f t="shared" si="2"/>
        <v>0.20329459</v>
      </c>
      <c r="H24" s="1">
        <f t="shared" si="3"/>
        <v>0.21149999999999999</v>
      </c>
      <c r="I24" s="3">
        <v>-0.69620000000000004</v>
      </c>
      <c r="J24" s="3">
        <v>0.35520000000000002</v>
      </c>
      <c r="K24" s="1">
        <f t="shared" si="4"/>
        <v>5.3101289999999995E-2</v>
      </c>
      <c r="L24" s="4">
        <f t="shared" si="5"/>
        <v>0.15895506999999998</v>
      </c>
      <c r="M24" s="1">
        <f t="shared" si="6"/>
        <v>0.15190541000000002</v>
      </c>
      <c r="N24" s="1"/>
      <c r="O24" s="1"/>
      <c r="P24" s="1"/>
    </row>
    <row r="25" spans="2:16">
      <c r="B25" s="5">
        <v>0.16720760000000001</v>
      </c>
      <c r="C25" s="5">
        <v>-0.84672115999999997</v>
      </c>
      <c r="D25" s="5">
        <v>0.50281085999999997</v>
      </c>
      <c r="E25" s="1">
        <f t="shared" si="0"/>
        <v>0.16720760000000001</v>
      </c>
      <c r="F25" s="1">
        <f t="shared" si="1"/>
        <v>-0.85972115999999998</v>
      </c>
      <c r="G25" s="1">
        <f t="shared" si="2"/>
        <v>0.30481085999999996</v>
      </c>
      <c r="H25" s="1">
        <f t="shared" si="3"/>
        <v>0.21149999999999999</v>
      </c>
      <c r="I25" s="3">
        <v>-0.69620000000000004</v>
      </c>
      <c r="J25" s="3">
        <v>0.457199999999999</v>
      </c>
      <c r="K25" s="1">
        <f t="shared" si="4"/>
        <v>4.4292399999999982E-2</v>
      </c>
      <c r="L25" s="4">
        <f t="shared" si="5"/>
        <v>0.16352115999999994</v>
      </c>
      <c r="M25" s="1">
        <f t="shared" si="6"/>
        <v>0.15238913999999903</v>
      </c>
      <c r="N25" s="1"/>
      <c r="O25" s="1"/>
      <c r="P25" s="1"/>
    </row>
    <row r="26" spans="2:16">
      <c r="B26" s="5">
        <v>0.13268257999999999</v>
      </c>
      <c r="C26" s="5">
        <v>-0.90441981999999999</v>
      </c>
      <c r="D26" s="5">
        <v>9.4272140000000004E-2</v>
      </c>
      <c r="E26" s="1">
        <f t="shared" si="0"/>
        <v>0.13268257999999999</v>
      </c>
      <c r="F26" s="1">
        <f t="shared" si="1"/>
        <v>-0.91741982</v>
      </c>
      <c r="G26" s="1">
        <f t="shared" si="2"/>
        <v>-0.10372786000000001</v>
      </c>
      <c r="H26" s="1">
        <f t="shared" si="3"/>
        <v>0.21149999999999999</v>
      </c>
      <c r="I26" s="3">
        <v>-0.772199999999999</v>
      </c>
      <c r="J26" s="3">
        <v>5.0200000000000002E-2</v>
      </c>
      <c r="K26" s="1">
        <f t="shared" si="4"/>
        <v>7.8817419999999999E-2</v>
      </c>
      <c r="L26" s="4">
        <f t="shared" si="5"/>
        <v>0.145219820000001</v>
      </c>
      <c r="M26" s="1">
        <f t="shared" si="6"/>
        <v>0.15392786</v>
      </c>
      <c r="N26" s="1"/>
      <c r="O26" s="1"/>
      <c r="P26" s="1"/>
    </row>
    <row r="27" spans="2:16">
      <c r="B27" s="5">
        <v>0.14149148</v>
      </c>
      <c r="C27" s="5">
        <v>-0.90898590000000001</v>
      </c>
      <c r="D27" s="5">
        <v>0.19578841999999999</v>
      </c>
      <c r="E27" s="1">
        <f t="shared" si="0"/>
        <v>0.14149148</v>
      </c>
      <c r="F27" s="1">
        <f t="shared" si="1"/>
        <v>-0.92198590000000002</v>
      </c>
      <c r="G27" s="1">
        <f t="shared" si="2"/>
        <v>-2.2115800000000185E-3</v>
      </c>
      <c r="H27" s="1">
        <f t="shared" si="3"/>
        <v>0.21149999999999999</v>
      </c>
      <c r="I27" s="3">
        <v>-0.772199999999999</v>
      </c>
      <c r="J27" s="3">
        <v>0.1522</v>
      </c>
      <c r="K27" s="1">
        <f t="shared" si="4"/>
        <v>7.0008519999999991E-2</v>
      </c>
      <c r="L27" s="4">
        <f t="shared" si="5"/>
        <v>0.14978590000000103</v>
      </c>
      <c r="M27" s="1">
        <f t="shared" si="6"/>
        <v>0.15441158000000002</v>
      </c>
      <c r="N27" s="1"/>
      <c r="O27" s="1"/>
      <c r="P27" s="1"/>
    </row>
    <row r="28" spans="2:16">
      <c r="B28" s="5">
        <v>0.15030036999999999</v>
      </c>
      <c r="C28" s="5">
        <v>-0.91355198000000004</v>
      </c>
      <c r="D28" s="5">
        <v>0.29730468999999998</v>
      </c>
      <c r="E28" s="1">
        <f t="shared" si="0"/>
        <v>0.15030036999999999</v>
      </c>
      <c r="F28" s="1">
        <f t="shared" si="1"/>
        <v>-0.92655198000000005</v>
      </c>
      <c r="G28" s="1">
        <f t="shared" si="2"/>
        <v>9.9304689999999973E-2</v>
      </c>
      <c r="H28" s="1">
        <f t="shared" si="3"/>
        <v>0.21149999999999999</v>
      </c>
      <c r="I28" s="3">
        <v>-0.772199999999999</v>
      </c>
      <c r="J28" s="3">
        <v>0.25419999999999898</v>
      </c>
      <c r="K28" s="1">
        <f t="shared" si="4"/>
        <v>6.1199630000000005E-2</v>
      </c>
      <c r="L28" s="4">
        <f t="shared" si="5"/>
        <v>0.15435198000000105</v>
      </c>
      <c r="M28" s="1">
        <f t="shared" si="6"/>
        <v>0.15489530999999901</v>
      </c>
      <c r="N28" s="1"/>
      <c r="O28" s="1"/>
      <c r="P28" s="1"/>
    </row>
    <row r="29" spans="2:16">
      <c r="B29" s="5">
        <v>0.15902290999999999</v>
      </c>
      <c r="C29" s="5">
        <v>-0.91807329999999998</v>
      </c>
      <c r="D29" s="5">
        <v>0.39782571</v>
      </c>
      <c r="E29" s="1">
        <f t="shared" si="0"/>
        <v>0.15902290999999999</v>
      </c>
      <c r="F29" s="1">
        <f t="shared" si="1"/>
        <v>-0.93107329999999999</v>
      </c>
      <c r="G29" s="1">
        <f t="shared" si="2"/>
        <v>0.19982570999999999</v>
      </c>
      <c r="H29" s="1">
        <f t="shared" si="3"/>
        <v>0.21149999999999999</v>
      </c>
      <c r="I29" s="3">
        <v>-0.772199999999999</v>
      </c>
      <c r="J29" s="3">
        <v>0.35520000000000002</v>
      </c>
      <c r="K29" s="1">
        <f t="shared" si="4"/>
        <v>5.2477090000000004E-2</v>
      </c>
      <c r="L29" s="4">
        <f t="shared" si="5"/>
        <v>0.15887330000000099</v>
      </c>
      <c r="M29" s="1">
        <f t="shared" si="6"/>
        <v>0.15537429000000003</v>
      </c>
      <c r="N29" s="1"/>
      <c r="O29" s="1"/>
      <c r="P29" s="1"/>
    </row>
    <row r="30" spans="2:16">
      <c r="B30" s="5">
        <v>0.1678318</v>
      </c>
      <c r="C30" s="5">
        <v>-0.92263938000000001</v>
      </c>
      <c r="D30" s="5">
        <v>0.49934199000000001</v>
      </c>
      <c r="E30" s="1">
        <f t="shared" si="0"/>
        <v>0.1678318</v>
      </c>
      <c r="F30" s="1">
        <f t="shared" si="1"/>
        <v>-0.93563938000000002</v>
      </c>
      <c r="G30" s="1">
        <f t="shared" si="2"/>
        <v>0.30134199</v>
      </c>
      <c r="H30" s="1">
        <f t="shared" si="3"/>
        <v>0.21149999999999999</v>
      </c>
      <c r="I30" s="3">
        <v>-0.772199999999999</v>
      </c>
      <c r="J30" s="3">
        <v>0.457199999999999</v>
      </c>
      <c r="K30" s="1">
        <f t="shared" si="4"/>
        <v>4.366819999999999E-2</v>
      </c>
      <c r="L30" s="4">
        <f t="shared" si="5"/>
        <v>0.16343938000000102</v>
      </c>
      <c r="M30" s="1">
        <f t="shared" si="6"/>
        <v>0.15585800999999899</v>
      </c>
      <c r="N30" s="1"/>
      <c r="O30" s="1"/>
      <c r="P30" s="1"/>
    </row>
    <row r="31" spans="2:16">
      <c r="B31" s="5">
        <v>0.13330678000000001</v>
      </c>
      <c r="C31" s="5">
        <v>-0.98033804999999996</v>
      </c>
      <c r="D31" s="5">
        <v>9.0803270000000005E-2</v>
      </c>
      <c r="E31" s="1">
        <f t="shared" si="0"/>
        <v>0.13330678000000001</v>
      </c>
      <c r="F31" s="1">
        <f t="shared" si="1"/>
        <v>-0.99333804999999997</v>
      </c>
      <c r="G31" s="1">
        <f t="shared" si="2"/>
        <v>-0.10719673</v>
      </c>
      <c r="H31" s="1">
        <f t="shared" si="3"/>
        <v>0.21149999999999999</v>
      </c>
      <c r="I31" s="3">
        <v>-0.84819999999999995</v>
      </c>
      <c r="J31" s="3">
        <v>5.0200000000000002E-2</v>
      </c>
      <c r="K31" s="1">
        <f t="shared" si="4"/>
        <v>7.819321999999998E-2</v>
      </c>
      <c r="L31" s="4">
        <f t="shared" si="5"/>
        <v>0.14513805000000002</v>
      </c>
      <c r="M31" s="1">
        <f t="shared" si="6"/>
        <v>0.15739673000000001</v>
      </c>
      <c r="N31" s="1"/>
      <c r="O31" s="1"/>
      <c r="P31" s="1"/>
    </row>
    <row r="32" spans="2:16">
      <c r="B32" s="5">
        <v>0.14211567999999999</v>
      </c>
      <c r="C32" s="5">
        <v>-0.98490412999999999</v>
      </c>
      <c r="D32" s="5">
        <v>0.19231954000000001</v>
      </c>
      <c r="E32" s="1">
        <f t="shared" si="0"/>
        <v>0.14211567999999999</v>
      </c>
      <c r="F32" s="1">
        <f t="shared" si="1"/>
        <v>-0.99790413</v>
      </c>
      <c r="G32" s="1">
        <f t="shared" si="2"/>
        <v>-5.6804599999999983E-3</v>
      </c>
      <c r="H32" s="1">
        <f t="shared" si="3"/>
        <v>0.21149999999999999</v>
      </c>
      <c r="I32" s="3">
        <v>-0.84819999999999995</v>
      </c>
      <c r="J32" s="3">
        <v>0.1522</v>
      </c>
      <c r="K32" s="1">
        <f t="shared" si="4"/>
        <v>6.9384319999999999E-2</v>
      </c>
      <c r="L32" s="4">
        <f t="shared" si="5"/>
        <v>0.14970413000000005</v>
      </c>
      <c r="M32" s="1">
        <f t="shared" si="6"/>
        <v>0.15788046</v>
      </c>
      <c r="N32" s="1"/>
      <c r="O32" s="1"/>
      <c r="P32" s="1"/>
    </row>
    <row r="33" spans="2:16">
      <c r="B33" s="5">
        <v>0.15092457000000001</v>
      </c>
      <c r="C33" s="5">
        <v>-0.98947021000000002</v>
      </c>
      <c r="D33" s="5">
        <v>0.29383582000000003</v>
      </c>
      <c r="E33" s="1">
        <f t="shared" si="0"/>
        <v>0.15092457000000001</v>
      </c>
      <c r="F33" s="1">
        <f t="shared" si="1"/>
        <v>-1.00247021</v>
      </c>
      <c r="G33" s="1">
        <f t="shared" si="2"/>
        <v>9.5835820000000016E-2</v>
      </c>
      <c r="H33" s="1">
        <f t="shared" si="3"/>
        <v>0.21149999999999999</v>
      </c>
      <c r="I33" s="3">
        <v>-0.84819999999999995</v>
      </c>
      <c r="J33" s="3">
        <v>0.25419999999999898</v>
      </c>
      <c r="K33" s="1">
        <f t="shared" si="4"/>
        <v>6.0575429999999986E-2</v>
      </c>
      <c r="L33" s="4">
        <f t="shared" si="5"/>
        <v>0.15427021000000007</v>
      </c>
      <c r="M33" s="1">
        <f t="shared" si="6"/>
        <v>0.15836417999999897</v>
      </c>
      <c r="N33" s="1"/>
      <c r="O33" s="1"/>
      <c r="P33" s="1"/>
    </row>
    <row r="34" spans="2:16">
      <c r="B34" s="5">
        <v>0.15964711000000001</v>
      </c>
      <c r="C34" s="5">
        <v>-0.99399152999999996</v>
      </c>
      <c r="D34" s="5">
        <v>0.39435683999999999</v>
      </c>
      <c r="E34" s="1">
        <f t="shared" si="0"/>
        <v>0.15964711000000001</v>
      </c>
      <c r="F34" s="1">
        <f t="shared" ref="F34:F50" si="7">C34+$O$2</f>
        <v>-1.0069915299999999</v>
      </c>
      <c r="G34" s="1">
        <f t="shared" ref="G34:G50" si="8">D34-$P$2</f>
        <v>0.19635683999999998</v>
      </c>
      <c r="H34" s="1">
        <f t="shared" ref="H34:H50" si="9">$N$2</f>
        <v>0.21149999999999999</v>
      </c>
      <c r="I34" s="3">
        <v>-0.84819999999999995</v>
      </c>
      <c r="J34" s="3">
        <v>0.35520000000000002</v>
      </c>
      <c r="K34" s="1">
        <f t="shared" ref="K34:K50" si="10">ABS(E34-$N$2)</f>
        <v>5.1852889999999985E-2</v>
      </c>
      <c r="L34" s="4">
        <f t="shared" si="5"/>
        <v>0.1587915299999999</v>
      </c>
      <c r="M34" s="1">
        <f t="shared" si="6"/>
        <v>0.15884316000000004</v>
      </c>
      <c r="N34" s="1"/>
      <c r="O34" s="1"/>
      <c r="P34" s="1"/>
    </row>
    <row r="35" spans="2:16">
      <c r="B35" s="5">
        <v>0.16845599999999999</v>
      </c>
      <c r="C35" s="5">
        <v>-0.99855760999999998</v>
      </c>
      <c r="D35" s="5">
        <v>0.49587311000000001</v>
      </c>
      <c r="E35" s="1">
        <f t="shared" si="0"/>
        <v>0.16845599999999999</v>
      </c>
      <c r="F35" s="1">
        <f t="shared" si="7"/>
        <v>-1.0115576099999999</v>
      </c>
      <c r="G35" s="1">
        <f t="shared" si="8"/>
        <v>0.29787311</v>
      </c>
      <c r="H35" s="1">
        <f t="shared" si="9"/>
        <v>0.21149999999999999</v>
      </c>
      <c r="I35" s="3">
        <v>-0.84819999999999995</v>
      </c>
      <c r="J35" s="3">
        <v>0.457199999999999</v>
      </c>
      <c r="K35" s="1">
        <f t="shared" si="10"/>
        <v>4.3043999999999999E-2</v>
      </c>
      <c r="L35" s="4">
        <f t="shared" si="5"/>
        <v>0.16335760999999993</v>
      </c>
      <c r="M35" s="1">
        <f t="shared" si="6"/>
        <v>0.159326889999999</v>
      </c>
      <c r="N35" s="1"/>
      <c r="O35" s="1"/>
      <c r="P35" s="1"/>
    </row>
    <row r="36" spans="2:16">
      <c r="B36" s="5">
        <v>0.13393098000000001</v>
      </c>
      <c r="C36" s="5">
        <v>-1.0562562799999999</v>
      </c>
      <c r="D36" s="5">
        <v>8.7334389999999998E-2</v>
      </c>
      <c r="E36" s="1">
        <f t="shared" si="0"/>
        <v>0.13393098000000001</v>
      </c>
      <c r="F36" s="1">
        <f t="shared" si="7"/>
        <v>-1.0692562799999998</v>
      </c>
      <c r="G36" s="1">
        <f t="shared" si="8"/>
        <v>-0.11066561000000001</v>
      </c>
      <c r="H36" s="1">
        <f t="shared" si="9"/>
        <v>0.21149999999999999</v>
      </c>
      <c r="I36" s="3">
        <v>-0.92420000000000002</v>
      </c>
      <c r="J36" s="3">
        <v>5.0200000000000002E-2</v>
      </c>
      <c r="K36" s="1">
        <f t="shared" si="10"/>
        <v>7.7569019999999989E-2</v>
      </c>
      <c r="L36" s="4">
        <f t="shared" si="5"/>
        <v>0.14505627999999982</v>
      </c>
      <c r="M36" s="1">
        <f t="shared" si="6"/>
        <v>0.16086561000000002</v>
      </c>
      <c r="N36" s="1"/>
      <c r="O36" s="1"/>
      <c r="P36" s="1"/>
    </row>
    <row r="37" spans="2:16">
      <c r="B37" s="5">
        <v>0.14273988000000001</v>
      </c>
      <c r="C37" s="5">
        <v>-1.06082236</v>
      </c>
      <c r="D37" s="5">
        <v>0.18885067</v>
      </c>
      <c r="E37" s="1">
        <f t="shared" si="0"/>
        <v>0.14273988000000001</v>
      </c>
      <c r="F37" s="1">
        <f t="shared" si="7"/>
        <v>-1.0738223599999999</v>
      </c>
      <c r="G37" s="1">
        <f t="shared" si="8"/>
        <v>-9.1493300000000111E-3</v>
      </c>
      <c r="H37" s="1">
        <f t="shared" si="9"/>
        <v>0.21149999999999999</v>
      </c>
      <c r="I37" s="3">
        <v>-0.92420000000000002</v>
      </c>
      <c r="J37" s="3">
        <v>0.1522</v>
      </c>
      <c r="K37" s="1">
        <f t="shared" si="10"/>
        <v>6.876011999999998E-2</v>
      </c>
      <c r="L37" s="4">
        <f t="shared" si="5"/>
        <v>0.14962235999999984</v>
      </c>
      <c r="M37" s="1">
        <f t="shared" si="6"/>
        <v>0.16134933000000001</v>
      </c>
      <c r="N37" s="1"/>
      <c r="O37" s="1"/>
      <c r="P37" s="1"/>
    </row>
    <row r="38" spans="2:16">
      <c r="B38" s="5">
        <v>0.15154877</v>
      </c>
      <c r="C38" s="5">
        <v>-1.06538844</v>
      </c>
      <c r="D38" s="5">
        <v>0.29036694000000002</v>
      </c>
      <c r="E38" s="1">
        <f t="shared" si="0"/>
        <v>0.15154877</v>
      </c>
      <c r="F38" s="1">
        <f t="shared" si="7"/>
        <v>-1.0783884399999999</v>
      </c>
      <c r="G38" s="1">
        <f t="shared" si="8"/>
        <v>9.2366940000000008E-2</v>
      </c>
      <c r="H38" s="1">
        <f t="shared" si="9"/>
        <v>0.21149999999999999</v>
      </c>
      <c r="I38" s="3">
        <v>-0.92420000000000002</v>
      </c>
      <c r="J38" s="3">
        <v>0.25419999999999898</v>
      </c>
      <c r="K38" s="1">
        <f t="shared" si="10"/>
        <v>5.9951229999999994E-2</v>
      </c>
      <c r="L38" s="4">
        <f t="shared" si="5"/>
        <v>0.15418843999999987</v>
      </c>
      <c r="M38" s="1">
        <f t="shared" si="6"/>
        <v>0.16183305999999897</v>
      </c>
      <c r="N38" s="1"/>
      <c r="O38" s="1"/>
      <c r="P38" s="1"/>
    </row>
    <row r="39" spans="2:16">
      <c r="B39" s="5">
        <v>0.16027131</v>
      </c>
      <c r="C39" s="5">
        <v>-1.06990976</v>
      </c>
      <c r="D39" s="5">
        <v>0.39088795999999998</v>
      </c>
      <c r="E39" s="1">
        <f t="shared" si="0"/>
        <v>0.16027131</v>
      </c>
      <c r="F39" s="1">
        <f t="shared" si="7"/>
        <v>-1.0829097599999999</v>
      </c>
      <c r="G39" s="1">
        <f t="shared" si="8"/>
        <v>0.19288795999999997</v>
      </c>
      <c r="H39" s="1">
        <f t="shared" si="9"/>
        <v>0.21149999999999999</v>
      </c>
      <c r="I39" s="3">
        <v>-0.92420000000000002</v>
      </c>
      <c r="J39" s="3">
        <v>0.35520000000000002</v>
      </c>
      <c r="K39" s="1">
        <f t="shared" si="10"/>
        <v>5.1228689999999993E-2</v>
      </c>
      <c r="L39" s="4">
        <f t="shared" si="5"/>
        <v>0.15870975999999992</v>
      </c>
      <c r="M39" s="1">
        <f t="shared" si="6"/>
        <v>0.16231204000000005</v>
      </c>
      <c r="N39" s="1"/>
      <c r="O39" s="1"/>
      <c r="P39" s="1"/>
    </row>
    <row r="40" spans="2:16">
      <c r="B40" s="5">
        <v>0.16908020000000001</v>
      </c>
      <c r="C40" s="5">
        <v>-1.0744758400000001</v>
      </c>
      <c r="D40" s="5">
        <v>0.49240423999999999</v>
      </c>
      <c r="E40" s="1">
        <f t="shared" si="0"/>
        <v>0.16908020000000001</v>
      </c>
      <c r="F40" s="1">
        <f t="shared" si="7"/>
        <v>-1.08747584</v>
      </c>
      <c r="G40" s="1">
        <f t="shared" si="8"/>
        <v>0.29440423999999998</v>
      </c>
      <c r="H40" s="1">
        <f t="shared" si="9"/>
        <v>0.21149999999999999</v>
      </c>
      <c r="I40" s="3">
        <v>-0.92420000000000002</v>
      </c>
      <c r="J40" s="3">
        <v>0.457199999999999</v>
      </c>
      <c r="K40" s="1">
        <f t="shared" si="10"/>
        <v>4.241979999999998E-2</v>
      </c>
      <c r="L40" s="4">
        <f t="shared" si="5"/>
        <v>0.16327583999999995</v>
      </c>
      <c r="M40" s="1">
        <f t="shared" si="6"/>
        <v>0.16279575999999901</v>
      </c>
      <c r="N40" s="1"/>
      <c r="O40" s="1"/>
      <c r="P40" s="1"/>
    </row>
    <row r="41" spans="2:16">
      <c r="B41" s="5">
        <v>0.13456339</v>
      </c>
      <c r="C41" s="5">
        <v>-1.13317343</v>
      </c>
      <c r="D41" s="5">
        <v>8.3819870000000005E-2</v>
      </c>
      <c r="E41" s="1">
        <f t="shared" si="0"/>
        <v>0.13456339</v>
      </c>
      <c r="F41" s="1">
        <f t="shared" si="7"/>
        <v>-1.1461734299999999</v>
      </c>
      <c r="G41" s="1">
        <f t="shared" si="8"/>
        <v>-0.11418013</v>
      </c>
      <c r="H41" s="1">
        <f t="shared" si="9"/>
        <v>0.21149999999999999</v>
      </c>
      <c r="I41" s="3">
        <v>-1.0012000000000001</v>
      </c>
      <c r="J41" s="3">
        <v>5.0200000000000002E-2</v>
      </c>
      <c r="K41" s="1">
        <f t="shared" si="10"/>
        <v>7.6936609999999989E-2</v>
      </c>
      <c r="L41" s="4">
        <f t="shared" si="5"/>
        <v>0.14497342999999985</v>
      </c>
      <c r="M41" s="1">
        <f t="shared" si="6"/>
        <v>0.16438013000000001</v>
      </c>
      <c r="N41" s="1"/>
      <c r="O41" s="1"/>
      <c r="P41" s="1"/>
    </row>
    <row r="42" spans="2:16">
      <c r="B42" s="5">
        <v>0.14337229000000001</v>
      </c>
      <c r="C42" s="5">
        <v>-1.1377395100000001</v>
      </c>
      <c r="D42" s="5">
        <v>0.18533615000000001</v>
      </c>
      <c r="E42" s="1">
        <f t="shared" si="0"/>
        <v>0.14337229000000001</v>
      </c>
      <c r="F42" s="1">
        <f t="shared" si="7"/>
        <v>-1.15073951</v>
      </c>
      <c r="G42" s="1">
        <f t="shared" si="8"/>
        <v>-1.2663850000000004E-2</v>
      </c>
      <c r="H42" s="1">
        <f t="shared" si="9"/>
        <v>0.21149999999999999</v>
      </c>
      <c r="I42" s="3">
        <v>-1.0012000000000001</v>
      </c>
      <c r="J42" s="3">
        <v>0.1522</v>
      </c>
      <c r="K42" s="1">
        <f t="shared" si="10"/>
        <v>6.812770999999998E-2</v>
      </c>
      <c r="L42" s="4">
        <f t="shared" si="5"/>
        <v>0.14953950999999988</v>
      </c>
      <c r="M42" s="1">
        <f t="shared" si="6"/>
        <v>0.16486385000000001</v>
      </c>
      <c r="N42" s="1"/>
      <c r="O42" s="1"/>
      <c r="P42" s="1"/>
    </row>
    <row r="43" spans="2:16">
      <c r="B43" s="5">
        <v>0.15218118</v>
      </c>
      <c r="C43" s="5">
        <v>-1.1423055900000001</v>
      </c>
      <c r="D43" s="5">
        <v>0.28685242</v>
      </c>
      <c r="E43" s="1">
        <f t="shared" si="0"/>
        <v>0.15218118</v>
      </c>
      <c r="F43" s="1">
        <f t="shared" si="7"/>
        <v>-1.15530559</v>
      </c>
      <c r="G43" s="1">
        <f t="shared" si="8"/>
        <v>8.8852419999999988E-2</v>
      </c>
      <c r="H43" s="1">
        <f t="shared" si="9"/>
        <v>0.21149999999999999</v>
      </c>
      <c r="I43" s="3">
        <v>-1.0012000000000001</v>
      </c>
      <c r="J43" s="3">
        <v>0.25419999999999898</v>
      </c>
      <c r="K43" s="1">
        <f t="shared" si="10"/>
        <v>5.9318819999999994E-2</v>
      </c>
      <c r="L43" s="4">
        <f t="shared" si="5"/>
        <v>0.1541055899999999</v>
      </c>
      <c r="M43" s="1">
        <f t="shared" si="6"/>
        <v>0.16534757999999899</v>
      </c>
      <c r="N43" s="1"/>
      <c r="O43" s="1"/>
      <c r="P43" s="1"/>
    </row>
    <row r="44" spans="2:16">
      <c r="B44" s="5">
        <v>0.16090372</v>
      </c>
      <c r="C44" s="5">
        <v>-1.1468269099999999</v>
      </c>
      <c r="D44" s="5">
        <v>0.38737344000000001</v>
      </c>
      <c r="E44" s="1">
        <f t="shared" si="0"/>
        <v>0.16090372</v>
      </c>
      <c r="F44" s="1">
        <f t="shared" si="7"/>
        <v>-1.1598269099999998</v>
      </c>
      <c r="G44" s="1">
        <f t="shared" si="8"/>
        <v>0.18937344</v>
      </c>
      <c r="H44" s="1">
        <f t="shared" si="9"/>
        <v>0.21149999999999999</v>
      </c>
      <c r="I44" s="3">
        <v>-1.0012000000000001</v>
      </c>
      <c r="J44" s="3">
        <v>0.35520000000000002</v>
      </c>
      <c r="K44" s="1">
        <f t="shared" si="10"/>
        <v>5.0596279999999993E-2</v>
      </c>
      <c r="L44" s="4">
        <f t="shared" si="5"/>
        <v>0.15862690999999973</v>
      </c>
      <c r="M44" s="1">
        <f t="shared" si="6"/>
        <v>0.16582656000000001</v>
      </c>
      <c r="N44" s="1"/>
      <c r="O44" s="1"/>
      <c r="P44" s="1"/>
    </row>
    <row r="45" spans="2:16">
      <c r="B45" s="5">
        <v>0.16971261000000001</v>
      </c>
      <c r="C45" s="5">
        <v>-1.1513929899999999</v>
      </c>
      <c r="D45" s="5">
        <v>0.48888972000000003</v>
      </c>
      <c r="E45" s="1">
        <f t="shared" si="0"/>
        <v>0.16971261000000001</v>
      </c>
      <c r="F45" s="1">
        <f t="shared" si="7"/>
        <v>-1.1643929899999999</v>
      </c>
      <c r="G45" s="1">
        <f t="shared" si="8"/>
        <v>0.29088972000000002</v>
      </c>
      <c r="H45" s="1">
        <f t="shared" si="9"/>
        <v>0.21149999999999999</v>
      </c>
      <c r="I45" s="3">
        <v>-1.0012000000000001</v>
      </c>
      <c r="J45" s="3">
        <v>0.457199999999999</v>
      </c>
      <c r="K45" s="1">
        <f t="shared" si="10"/>
        <v>4.178738999999998E-2</v>
      </c>
      <c r="L45" s="4">
        <f t="shared" si="5"/>
        <v>0.16319298999999976</v>
      </c>
      <c r="M45" s="1">
        <f t="shared" si="6"/>
        <v>0.16631027999999898</v>
      </c>
      <c r="N45" s="1"/>
      <c r="O45" s="1"/>
      <c r="P45" s="1"/>
    </row>
    <row r="46" spans="2:16">
      <c r="B46" s="5">
        <v>0.13518759</v>
      </c>
      <c r="C46" s="5">
        <v>-1.20909165</v>
      </c>
      <c r="D46" s="5">
        <v>8.0350989999999997E-2</v>
      </c>
      <c r="E46" s="1">
        <f t="shared" si="0"/>
        <v>0.13518759</v>
      </c>
      <c r="F46" s="1">
        <f t="shared" si="7"/>
        <v>-1.2220916499999999</v>
      </c>
      <c r="G46" s="1">
        <f t="shared" si="8"/>
        <v>-0.11764901000000001</v>
      </c>
      <c r="H46" s="1">
        <f t="shared" si="9"/>
        <v>0.21149999999999999</v>
      </c>
      <c r="I46" s="3">
        <v>-1.0771999999999899</v>
      </c>
      <c r="J46" s="3">
        <v>5.0200000000000002E-2</v>
      </c>
      <c r="K46" s="1">
        <f t="shared" si="10"/>
        <v>7.6312409999999997E-2</v>
      </c>
      <c r="L46" s="4">
        <f t="shared" si="5"/>
        <v>0.14489165000000992</v>
      </c>
      <c r="M46" s="1">
        <f t="shared" si="6"/>
        <v>0.16784901000000002</v>
      </c>
      <c r="N46" s="1"/>
      <c r="O46" s="1"/>
      <c r="P46" s="1"/>
    </row>
    <row r="47" spans="2:16">
      <c r="B47" s="5">
        <v>0.14399649</v>
      </c>
      <c r="C47" s="5">
        <v>-1.2136577399999999</v>
      </c>
      <c r="D47" s="5">
        <v>0.18186727</v>
      </c>
      <c r="E47" s="1">
        <f t="shared" si="0"/>
        <v>0.14399649</v>
      </c>
      <c r="F47" s="1">
        <f t="shared" si="7"/>
        <v>-1.2266577399999998</v>
      </c>
      <c r="G47" s="1">
        <f t="shared" si="8"/>
        <v>-1.6132730000000012E-2</v>
      </c>
      <c r="H47" s="1">
        <f t="shared" si="9"/>
        <v>0.21149999999999999</v>
      </c>
      <c r="I47" s="3">
        <v>-1.0771999999999899</v>
      </c>
      <c r="J47" s="3">
        <v>0.1522</v>
      </c>
      <c r="K47" s="1">
        <f t="shared" si="10"/>
        <v>6.7503509999999989E-2</v>
      </c>
      <c r="L47" s="4">
        <f t="shared" si="5"/>
        <v>0.14945774000000989</v>
      </c>
      <c r="M47" s="1">
        <f t="shared" si="6"/>
        <v>0.16833273000000001</v>
      </c>
      <c r="N47" s="1"/>
      <c r="O47" s="1"/>
      <c r="P47" s="1"/>
    </row>
    <row r="48" spans="2:16">
      <c r="B48" s="5">
        <v>0.15280537999999999</v>
      </c>
      <c r="C48" s="5">
        <v>-1.21822382</v>
      </c>
      <c r="D48" s="5">
        <v>0.28338354999999998</v>
      </c>
      <c r="E48" s="1">
        <f t="shared" si="0"/>
        <v>0.15280537999999999</v>
      </c>
      <c r="F48" s="1">
        <f t="shared" si="7"/>
        <v>-1.2312238199999999</v>
      </c>
      <c r="G48" s="1">
        <f t="shared" si="8"/>
        <v>8.5383549999999975E-2</v>
      </c>
      <c r="H48" s="1">
        <f t="shared" si="9"/>
        <v>0.21149999999999999</v>
      </c>
      <c r="I48" s="3">
        <v>-1.0771999999999899</v>
      </c>
      <c r="J48" s="3">
        <v>0.25419999999999898</v>
      </c>
      <c r="K48" s="1">
        <f t="shared" si="10"/>
        <v>5.8694620000000003E-2</v>
      </c>
      <c r="L48" s="4">
        <f t="shared" si="5"/>
        <v>0.15402382000000991</v>
      </c>
      <c r="M48" s="1">
        <f t="shared" si="6"/>
        <v>0.16881644999999901</v>
      </c>
      <c r="N48" s="1"/>
      <c r="O48" s="1"/>
      <c r="P48" s="1"/>
    </row>
    <row r="49" spans="2:16">
      <c r="B49" s="5">
        <v>0.16152791999999999</v>
      </c>
      <c r="C49" s="5">
        <v>-1.2227451300000001</v>
      </c>
      <c r="D49" s="5">
        <v>0.38390456000000001</v>
      </c>
      <c r="E49" s="1">
        <f t="shared" si="0"/>
        <v>0.16152791999999999</v>
      </c>
      <c r="F49" s="1">
        <f t="shared" si="7"/>
        <v>-1.23574513</v>
      </c>
      <c r="G49" s="1">
        <f t="shared" si="8"/>
        <v>0.18590456</v>
      </c>
      <c r="H49" s="1">
        <f t="shared" si="9"/>
        <v>0.21149999999999999</v>
      </c>
      <c r="I49" s="3">
        <v>-1.0771999999999899</v>
      </c>
      <c r="J49" s="3">
        <v>0.35520000000000002</v>
      </c>
      <c r="K49" s="1">
        <f t="shared" si="10"/>
        <v>4.9972080000000002E-2</v>
      </c>
      <c r="L49" s="4">
        <f t="shared" si="5"/>
        <v>0.15854513000001003</v>
      </c>
      <c r="M49" s="1">
        <f t="shared" si="6"/>
        <v>0.16929544000000002</v>
      </c>
      <c r="N49" s="1"/>
      <c r="O49" s="1"/>
      <c r="P49" s="1"/>
    </row>
    <row r="50" spans="2:16">
      <c r="B50" s="5">
        <v>0.17033681000000001</v>
      </c>
      <c r="C50" s="5">
        <v>-1.22731122</v>
      </c>
      <c r="D50" s="5">
        <v>0.48542084000000002</v>
      </c>
      <c r="E50" s="1">
        <f t="shared" si="0"/>
        <v>0.17033681000000001</v>
      </c>
      <c r="F50" s="1">
        <f t="shared" si="7"/>
        <v>-1.2403112199999999</v>
      </c>
      <c r="G50" s="1">
        <f t="shared" si="8"/>
        <v>0.28742084000000001</v>
      </c>
      <c r="H50" s="1">
        <f t="shared" si="9"/>
        <v>0.21149999999999999</v>
      </c>
      <c r="I50" s="3">
        <v>-1.0771999999999899</v>
      </c>
      <c r="J50" s="3">
        <v>0.457199999999999</v>
      </c>
      <c r="K50" s="1">
        <f t="shared" si="10"/>
        <v>4.1163189999999988E-2</v>
      </c>
      <c r="L50" s="4">
        <f t="shared" si="5"/>
        <v>0.16311122000000999</v>
      </c>
      <c r="M50" s="1">
        <f t="shared" si="6"/>
        <v>0.16977915999999899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6.1540408163265288E-2</v>
      </c>
      <c r="L51" s="4">
        <f t="shared" si="11"/>
        <v>0.15454083183673586</v>
      </c>
      <c r="M51" s="1">
        <f t="shared" si="11"/>
        <v>0.15177955204081592</v>
      </c>
      <c r="N51" s="1"/>
      <c r="O51" s="1"/>
      <c r="P51" s="1"/>
    </row>
    <row r="52" spans="2:16">
      <c r="K52">
        <f>_xlfn.STDEV.P(K2:K50)</f>
        <v>1.1907660555279264E-2</v>
      </c>
      <c r="L52">
        <f>_xlfn.STDEV.P(L2:L50)</f>
        <v>6.1206462809800608E-3</v>
      </c>
      <c r="M52">
        <f>_xlfn.STDEV.P(M2:M50)</f>
        <v>1.2667042203954815E-2</v>
      </c>
    </row>
  </sheetData>
  <pageMargins left="0.75" right="0.75" top="1" bottom="1" header="0.51180555555555596" footer="0.5118055555555559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tabSelected="1" workbookViewId="0">
      <selection activeCell="K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7" width="12.5703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0.14166672999999999</v>
      </c>
      <c r="C2" s="5">
        <v>-0.22932880999999999</v>
      </c>
      <c r="D2" s="5">
        <v>0.33044242000000001</v>
      </c>
      <c r="E2" s="1">
        <f t="shared" ref="E2:E50" si="0">B2</f>
        <v>0.14166672999999999</v>
      </c>
      <c r="F2" s="1">
        <f t="shared" ref="F2:F33" si="1">C2+$O$2</f>
        <v>-0.21632880999999998</v>
      </c>
      <c r="G2" s="1">
        <f t="shared" ref="G2:G33" si="2">D2-$P$2</f>
        <v>0.13244242000000001</v>
      </c>
      <c r="H2" s="1">
        <f t="shared" ref="H2:H33" si="3">$N$2</f>
        <v>0.1525</v>
      </c>
      <c r="I2" s="3">
        <v>-8.8200000000000001E-2</v>
      </c>
      <c r="J2" s="3">
        <v>0.25519999999999898</v>
      </c>
      <c r="K2" s="1">
        <f t="shared" ref="K2:K33" si="4">ABS(E2-$N$2)</f>
        <v>1.0833270000000006E-2</v>
      </c>
      <c r="L2" s="4">
        <f t="shared" ref="L2:L50" si="5">ABS(F2-I2)</f>
        <v>0.12812880999999998</v>
      </c>
      <c r="M2" s="1">
        <f t="shared" ref="M2:M50" si="6">ABS(G2-J2)</f>
        <v>0.12275757999999898</v>
      </c>
      <c r="N2" s="5">
        <v>0.1525</v>
      </c>
      <c r="O2" s="5">
        <v>1.2999999999999999E-2</v>
      </c>
      <c r="P2" s="5">
        <v>0.19800000000000001</v>
      </c>
    </row>
    <row r="3" spans="2:16">
      <c r="B3" s="5">
        <v>0.14939954999999999</v>
      </c>
      <c r="C3" s="5">
        <v>-0.26472590000000001</v>
      </c>
      <c r="D3" s="5">
        <v>0.43273732999999998</v>
      </c>
      <c r="E3" s="1">
        <f t="shared" si="0"/>
        <v>0.14939954999999999</v>
      </c>
      <c r="F3" s="1">
        <f t="shared" si="1"/>
        <v>-0.2517259</v>
      </c>
      <c r="G3" s="1">
        <f t="shared" si="2"/>
        <v>0.23473732999999997</v>
      </c>
      <c r="H3" s="1">
        <f t="shared" si="3"/>
        <v>0.1525</v>
      </c>
      <c r="I3" s="3">
        <v>-0.1192</v>
      </c>
      <c r="J3" s="3">
        <v>0.35919999999999902</v>
      </c>
      <c r="K3" s="1">
        <f t="shared" si="4"/>
        <v>3.1004500000000046E-3</v>
      </c>
      <c r="L3" s="4">
        <f t="shared" si="5"/>
        <v>0.1325259</v>
      </c>
      <c r="M3" s="1">
        <f t="shared" si="6"/>
        <v>0.12446266999999905</v>
      </c>
      <c r="N3" s="1"/>
      <c r="O3" s="1"/>
      <c r="P3" s="1"/>
    </row>
    <row r="4" spans="2:16">
      <c r="B4" s="5">
        <v>0.13654090999999999</v>
      </c>
      <c r="C4" s="5">
        <v>-0.27716522999999998</v>
      </c>
      <c r="D4" s="5">
        <v>0.23243526</v>
      </c>
      <c r="E4" s="1">
        <f t="shared" si="0"/>
        <v>0.13654090999999999</v>
      </c>
      <c r="F4" s="1">
        <f t="shared" si="1"/>
        <v>-0.26416522999999997</v>
      </c>
      <c r="G4" s="1">
        <f t="shared" si="2"/>
        <v>3.4435259999999995E-2</v>
      </c>
      <c r="H4" s="1">
        <f t="shared" si="3"/>
        <v>0.1525</v>
      </c>
      <c r="I4" s="3">
        <v>-0.14019999999999899</v>
      </c>
      <c r="J4" s="3">
        <v>0.15920000000000001</v>
      </c>
      <c r="K4" s="1">
        <f t="shared" si="4"/>
        <v>1.5959090000000009E-2</v>
      </c>
      <c r="L4" s="4">
        <f t="shared" si="5"/>
        <v>0.12396523000000098</v>
      </c>
      <c r="M4" s="1">
        <f t="shared" si="6"/>
        <v>0.12476474000000001</v>
      </c>
      <c r="N4" s="1"/>
      <c r="O4" s="1"/>
      <c r="P4" s="1"/>
    </row>
    <row r="5" spans="2:16">
      <c r="B5" s="5">
        <v>0.15525029000000001</v>
      </c>
      <c r="C5" s="5">
        <v>-0.36182118000000002</v>
      </c>
      <c r="D5" s="5">
        <v>0.48035325000000001</v>
      </c>
      <c r="E5" s="1">
        <f t="shared" si="0"/>
        <v>0.15525029000000001</v>
      </c>
      <c r="F5" s="1">
        <f t="shared" si="1"/>
        <v>-0.34882118000000001</v>
      </c>
      <c r="G5" s="1">
        <f t="shared" si="2"/>
        <v>0.28235325</v>
      </c>
      <c r="H5" s="1">
        <f t="shared" si="3"/>
        <v>0.1525</v>
      </c>
      <c r="I5" s="3">
        <v>-0.2142</v>
      </c>
      <c r="J5" s="3">
        <v>0.41120000000000001</v>
      </c>
      <c r="K5" s="1">
        <f t="shared" si="4"/>
        <v>2.7502900000000163E-3</v>
      </c>
      <c r="L5" s="4">
        <f t="shared" si="5"/>
        <v>0.13462118000000001</v>
      </c>
      <c r="M5" s="1">
        <f t="shared" si="6"/>
        <v>0.12884675000000001</v>
      </c>
      <c r="N5" s="1"/>
      <c r="O5" s="1"/>
      <c r="P5" s="1"/>
    </row>
    <row r="6" spans="2:16">
      <c r="B6" s="5">
        <v>0.14618981</v>
      </c>
      <c r="C6" s="5">
        <v>-0.37078565000000002</v>
      </c>
      <c r="D6" s="5">
        <v>0.33913163000000002</v>
      </c>
      <c r="E6" s="1">
        <f t="shared" si="0"/>
        <v>0.14618981</v>
      </c>
      <c r="F6" s="1">
        <f t="shared" si="1"/>
        <v>-0.35778565000000001</v>
      </c>
      <c r="G6" s="1">
        <f t="shared" si="2"/>
        <v>0.14113163000000001</v>
      </c>
      <c r="H6" s="1">
        <f t="shared" si="3"/>
        <v>0.1525</v>
      </c>
      <c r="I6" s="3">
        <v>-0.22919999999999999</v>
      </c>
      <c r="J6" s="3">
        <v>0.270199999999999</v>
      </c>
      <c r="K6" s="1">
        <f t="shared" si="4"/>
        <v>6.3101899999999933E-3</v>
      </c>
      <c r="L6" s="4">
        <f t="shared" si="5"/>
        <v>0.12858565000000002</v>
      </c>
      <c r="M6" s="1">
        <f t="shared" si="6"/>
        <v>0.12906836999999899</v>
      </c>
      <c r="N6" s="1"/>
      <c r="O6" s="1"/>
      <c r="P6" s="1"/>
    </row>
    <row r="7" spans="2:16">
      <c r="B7" s="5">
        <v>0.13708738000000001</v>
      </c>
      <c r="C7" s="5">
        <v>-0.38070616000000002</v>
      </c>
      <c r="D7" s="5">
        <v>0.19686873999999999</v>
      </c>
      <c r="E7" s="1">
        <f t="shared" si="0"/>
        <v>0.13708738000000001</v>
      </c>
      <c r="F7" s="1">
        <f t="shared" si="1"/>
        <v>-0.36770616</v>
      </c>
      <c r="G7" s="1">
        <f t="shared" si="2"/>
        <v>-1.1312600000000228E-3</v>
      </c>
      <c r="H7" s="1">
        <f t="shared" si="3"/>
        <v>0.1525</v>
      </c>
      <c r="I7" s="3">
        <v>-0.245199999999999</v>
      </c>
      <c r="J7" s="3">
        <v>0.12819999999999901</v>
      </c>
      <c r="K7" s="1">
        <f t="shared" si="4"/>
        <v>1.5412619999999988E-2</v>
      </c>
      <c r="L7" s="4">
        <f t="shared" si="5"/>
        <v>0.122506160000001</v>
      </c>
      <c r="M7" s="1">
        <f t="shared" si="6"/>
        <v>0.12933125999999903</v>
      </c>
      <c r="N7" s="1"/>
      <c r="O7" s="1"/>
      <c r="P7" s="1"/>
    </row>
    <row r="8" spans="2:16">
      <c r="B8" s="5">
        <v>0.15586368</v>
      </c>
      <c r="C8" s="5">
        <v>-0.46540478000000002</v>
      </c>
      <c r="D8" s="5">
        <v>0.44578358000000001</v>
      </c>
      <c r="E8" s="1">
        <f t="shared" si="0"/>
        <v>0.15586368</v>
      </c>
      <c r="F8" s="1">
        <f t="shared" si="1"/>
        <v>-0.45240478000000001</v>
      </c>
      <c r="G8" s="1">
        <f t="shared" si="2"/>
        <v>0.24778358</v>
      </c>
      <c r="H8" s="1">
        <f t="shared" si="3"/>
        <v>0.1525</v>
      </c>
      <c r="I8" s="3">
        <v>-0.31919999999999898</v>
      </c>
      <c r="J8" s="3">
        <v>0.38119999999999898</v>
      </c>
      <c r="K8" s="1">
        <f t="shared" si="4"/>
        <v>3.3636800000000078E-3</v>
      </c>
      <c r="L8" s="4">
        <f t="shared" si="5"/>
        <v>0.13320478000000102</v>
      </c>
      <c r="M8" s="1">
        <f t="shared" si="6"/>
        <v>0.13341641999999898</v>
      </c>
      <c r="N8" s="1"/>
      <c r="O8" s="1"/>
      <c r="P8" s="1"/>
    </row>
    <row r="9" spans="2:16">
      <c r="B9" s="5">
        <v>0.14293812</v>
      </c>
      <c r="C9" s="5">
        <v>-0.47780144000000002</v>
      </c>
      <c r="D9" s="5">
        <v>0.24448465999999999</v>
      </c>
      <c r="E9" s="1">
        <f t="shared" si="0"/>
        <v>0.14293812</v>
      </c>
      <c r="F9" s="1">
        <f t="shared" si="1"/>
        <v>-0.46480144000000001</v>
      </c>
      <c r="G9" s="1">
        <f t="shared" si="2"/>
        <v>4.6484659999999983E-2</v>
      </c>
      <c r="H9" s="1">
        <f t="shared" si="3"/>
        <v>0.1525</v>
      </c>
      <c r="I9" s="3">
        <v>-0.3402</v>
      </c>
      <c r="J9" s="3">
        <v>0.1802</v>
      </c>
      <c r="K9" s="1">
        <f t="shared" si="4"/>
        <v>9.5618799999999948E-3</v>
      </c>
      <c r="L9" s="4">
        <f t="shared" si="5"/>
        <v>0.12460144000000001</v>
      </c>
      <c r="M9" s="1">
        <f t="shared" si="6"/>
        <v>0.13371534000000002</v>
      </c>
      <c r="N9" s="1"/>
      <c r="O9" s="1"/>
      <c r="P9" s="1"/>
    </row>
    <row r="10" spans="2:16">
      <c r="B10" s="5">
        <v>0.15073785000000001</v>
      </c>
      <c r="C10" s="5">
        <v>-0.51324119999999995</v>
      </c>
      <c r="D10" s="5">
        <v>0.34777641999999998</v>
      </c>
      <c r="E10" s="1">
        <f t="shared" si="0"/>
        <v>0.15073785000000001</v>
      </c>
      <c r="F10" s="1">
        <f t="shared" si="1"/>
        <v>-0.50024119999999994</v>
      </c>
      <c r="G10" s="1">
        <f t="shared" si="2"/>
        <v>0.14977641999999997</v>
      </c>
      <c r="H10" s="1">
        <f t="shared" si="3"/>
        <v>0.1525</v>
      </c>
      <c r="I10" s="3">
        <v>-0.37119999999999898</v>
      </c>
      <c r="J10" s="3">
        <v>0.28520000000000001</v>
      </c>
      <c r="K10" s="1">
        <f t="shared" si="4"/>
        <v>1.7621499999999901E-3</v>
      </c>
      <c r="L10" s="4">
        <f t="shared" si="5"/>
        <v>0.12904120000000097</v>
      </c>
      <c r="M10" s="1">
        <f t="shared" si="6"/>
        <v>0.13542358000000004</v>
      </c>
      <c r="N10" s="1"/>
      <c r="O10" s="1"/>
      <c r="P10" s="1"/>
    </row>
    <row r="11" spans="2:16">
      <c r="B11" s="5">
        <v>0.13930619</v>
      </c>
      <c r="C11" s="5">
        <v>-0.67499103000000005</v>
      </c>
      <c r="D11" s="5">
        <v>0.10587704000000001</v>
      </c>
      <c r="E11" s="1">
        <f t="shared" si="0"/>
        <v>0.13930619</v>
      </c>
      <c r="F11" s="1">
        <f t="shared" si="1"/>
        <v>-0.66199103000000004</v>
      </c>
      <c r="G11" s="1">
        <f t="shared" si="2"/>
        <v>-9.2122960000000004E-2</v>
      </c>
      <c r="H11" s="1">
        <f t="shared" si="3"/>
        <v>0.1525</v>
      </c>
      <c r="I11" s="3">
        <v>-0.54320000000000002</v>
      </c>
      <c r="J11" s="3">
        <v>5.0200000000000002E-2</v>
      </c>
      <c r="K11" s="1">
        <f t="shared" si="4"/>
        <v>1.319381E-2</v>
      </c>
      <c r="L11" s="4">
        <f t="shared" si="5"/>
        <v>0.11879103000000002</v>
      </c>
      <c r="M11" s="1">
        <f t="shared" si="6"/>
        <v>0.14232296</v>
      </c>
      <c r="N11" s="1"/>
      <c r="O11" s="1"/>
      <c r="P11" s="1"/>
    </row>
    <row r="12" spans="2:16">
      <c r="B12" s="5">
        <v>0.14613142000000001</v>
      </c>
      <c r="C12" s="5">
        <v>-0.67934307000000005</v>
      </c>
      <c r="D12" s="5">
        <v>0.20755534</v>
      </c>
      <c r="E12" s="1">
        <f t="shared" si="0"/>
        <v>0.14613142000000001</v>
      </c>
      <c r="F12" s="1">
        <f t="shared" si="1"/>
        <v>-0.66634307000000004</v>
      </c>
      <c r="G12" s="1">
        <f t="shared" si="2"/>
        <v>9.5553399999999955E-3</v>
      </c>
      <c r="H12" s="1">
        <f t="shared" si="3"/>
        <v>0.1525</v>
      </c>
      <c r="I12" s="3">
        <v>-0.54320000000000002</v>
      </c>
      <c r="J12" s="3">
        <v>0.1522</v>
      </c>
      <c r="K12" s="1">
        <f t="shared" si="4"/>
        <v>6.3685799999999848E-3</v>
      </c>
      <c r="L12" s="4">
        <f t="shared" si="5"/>
        <v>0.12314307000000002</v>
      </c>
      <c r="M12" s="1">
        <f t="shared" si="6"/>
        <v>0.14264466000000001</v>
      </c>
      <c r="N12" s="1"/>
      <c r="O12" s="1"/>
      <c r="P12" s="1"/>
    </row>
    <row r="13" spans="2:16">
      <c r="B13" s="5">
        <v>0.15295665</v>
      </c>
      <c r="C13" s="5">
        <v>-0.6836951</v>
      </c>
      <c r="D13" s="5">
        <v>0.30923363999999998</v>
      </c>
      <c r="E13" s="1">
        <f t="shared" si="0"/>
        <v>0.15295665</v>
      </c>
      <c r="F13" s="1">
        <f t="shared" si="1"/>
        <v>-0.67069509999999999</v>
      </c>
      <c r="G13" s="1">
        <f t="shared" si="2"/>
        <v>0.11123363999999997</v>
      </c>
      <c r="H13" s="1">
        <f t="shared" si="3"/>
        <v>0.1525</v>
      </c>
      <c r="I13" s="3">
        <v>-0.54320000000000002</v>
      </c>
      <c r="J13" s="3">
        <v>0.25419999999999898</v>
      </c>
      <c r="K13" s="1">
        <f t="shared" si="4"/>
        <v>4.5665000000000289E-4</v>
      </c>
      <c r="L13" s="4">
        <f t="shared" si="5"/>
        <v>0.12749509999999997</v>
      </c>
      <c r="M13" s="1">
        <f t="shared" si="6"/>
        <v>0.14296635999999902</v>
      </c>
      <c r="N13" s="1"/>
      <c r="O13" s="1"/>
      <c r="P13" s="1"/>
    </row>
    <row r="14" spans="2:16">
      <c r="B14" s="5">
        <v>0.15971497000000001</v>
      </c>
      <c r="C14" s="5">
        <v>-0.68800446000000004</v>
      </c>
      <c r="D14" s="5">
        <v>0.40991508999999998</v>
      </c>
      <c r="E14" s="1">
        <f t="shared" si="0"/>
        <v>0.15971497000000001</v>
      </c>
      <c r="F14" s="1">
        <f t="shared" si="1"/>
        <v>-0.67500446000000003</v>
      </c>
      <c r="G14" s="1">
        <f t="shared" si="2"/>
        <v>0.21191508999999997</v>
      </c>
      <c r="H14" s="1">
        <f t="shared" si="3"/>
        <v>0.1525</v>
      </c>
      <c r="I14" s="3">
        <v>-0.54320000000000002</v>
      </c>
      <c r="J14" s="3">
        <v>0.35520000000000002</v>
      </c>
      <c r="K14" s="1">
        <f t="shared" si="4"/>
        <v>7.214970000000015E-3</v>
      </c>
      <c r="L14" s="4">
        <f t="shared" si="5"/>
        <v>0.13180446000000001</v>
      </c>
      <c r="M14" s="1">
        <f t="shared" si="6"/>
        <v>0.14328491000000004</v>
      </c>
      <c r="N14" s="1"/>
      <c r="O14" s="1"/>
      <c r="P14" s="1"/>
    </row>
    <row r="15" spans="2:16">
      <c r="B15" s="5">
        <v>0.1665402</v>
      </c>
      <c r="C15" s="5">
        <v>-0.69235648999999999</v>
      </c>
      <c r="D15" s="5">
        <v>0.51159339000000004</v>
      </c>
      <c r="E15" s="1">
        <f t="shared" si="0"/>
        <v>0.1665402</v>
      </c>
      <c r="F15" s="1">
        <f t="shared" si="1"/>
        <v>-0.67935648999999998</v>
      </c>
      <c r="G15" s="1">
        <f t="shared" si="2"/>
        <v>0.31359339000000003</v>
      </c>
      <c r="H15" s="1">
        <f t="shared" si="3"/>
        <v>0.1525</v>
      </c>
      <c r="I15" s="3">
        <v>-0.54320000000000002</v>
      </c>
      <c r="J15" s="3">
        <v>0.457199999999999</v>
      </c>
      <c r="K15" s="1">
        <f t="shared" si="4"/>
        <v>1.4040200000000003E-2</v>
      </c>
      <c r="L15" s="4">
        <f t="shared" si="5"/>
        <v>0.13615648999999996</v>
      </c>
      <c r="M15" s="1">
        <f t="shared" si="6"/>
        <v>0.14360660999999897</v>
      </c>
      <c r="N15" s="1"/>
      <c r="O15" s="1"/>
      <c r="P15" s="1"/>
    </row>
    <row r="16" spans="2:16">
      <c r="B16" s="5">
        <v>0.14122810999999999</v>
      </c>
      <c r="C16" s="5">
        <v>-0.75189101000000003</v>
      </c>
      <c r="D16" s="5">
        <v>0.10245656</v>
      </c>
      <c r="E16" s="1">
        <f t="shared" si="0"/>
        <v>0.14122810999999999</v>
      </c>
      <c r="F16" s="1">
        <f t="shared" si="1"/>
        <v>-0.73889101000000001</v>
      </c>
      <c r="G16" s="1">
        <f t="shared" si="2"/>
        <v>-9.5543440000000007E-2</v>
      </c>
      <c r="H16" s="1">
        <f t="shared" si="3"/>
        <v>0.1525</v>
      </c>
      <c r="I16" s="3">
        <v>-0.62019999999999997</v>
      </c>
      <c r="J16" s="3">
        <v>5.0200000000000002E-2</v>
      </c>
      <c r="K16" s="1">
        <f t="shared" si="4"/>
        <v>1.1271890000000007E-2</v>
      </c>
      <c r="L16" s="4">
        <f t="shared" si="5"/>
        <v>0.11869101000000004</v>
      </c>
      <c r="M16" s="1">
        <f t="shared" si="6"/>
        <v>0.14574344</v>
      </c>
      <c r="N16" s="1"/>
      <c r="O16" s="1"/>
      <c r="P16" s="1"/>
    </row>
    <row r="17" spans="2:16">
      <c r="B17" s="5">
        <v>0.14805334000000001</v>
      </c>
      <c r="C17" s="5">
        <v>-0.75624303999999998</v>
      </c>
      <c r="D17" s="5">
        <v>0.20413486</v>
      </c>
      <c r="E17" s="1">
        <f t="shared" si="0"/>
        <v>0.14805334000000001</v>
      </c>
      <c r="F17" s="1">
        <f t="shared" si="1"/>
        <v>-0.74324303999999997</v>
      </c>
      <c r="G17" s="1">
        <f t="shared" si="2"/>
        <v>6.134859999999992E-3</v>
      </c>
      <c r="H17" s="1">
        <f t="shared" si="3"/>
        <v>0.1525</v>
      </c>
      <c r="I17" s="3">
        <v>-0.62019999999999997</v>
      </c>
      <c r="J17" s="3">
        <v>0.1522</v>
      </c>
      <c r="K17" s="1">
        <f t="shared" si="4"/>
        <v>4.4466599999999912E-3</v>
      </c>
      <c r="L17" s="4">
        <f t="shared" si="5"/>
        <v>0.12304303999999999</v>
      </c>
      <c r="M17" s="1">
        <f t="shared" si="6"/>
        <v>0.14606514000000001</v>
      </c>
      <c r="N17" s="1"/>
      <c r="O17" s="1"/>
      <c r="P17" s="1"/>
    </row>
    <row r="18" spans="2:16">
      <c r="B18" s="5">
        <v>0.15487857999999999</v>
      </c>
      <c r="C18" s="5">
        <v>-0.76059507000000004</v>
      </c>
      <c r="D18" s="5">
        <v>0.30581315999999997</v>
      </c>
      <c r="E18" s="1">
        <f t="shared" si="0"/>
        <v>0.15487857999999999</v>
      </c>
      <c r="F18" s="1">
        <f t="shared" si="1"/>
        <v>-0.74759507000000003</v>
      </c>
      <c r="G18" s="1">
        <f t="shared" si="2"/>
        <v>0.10781315999999996</v>
      </c>
      <c r="H18" s="1">
        <f t="shared" si="3"/>
        <v>0.1525</v>
      </c>
      <c r="I18" s="3">
        <v>-0.62019999999999997</v>
      </c>
      <c r="J18" s="3">
        <v>0.25419999999999898</v>
      </c>
      <c r="K18" s="1">
        <f t="shared" si="4"/>
        <v>2.3785799999999913E-3</v>
      </c>
      <c r="L18" s="4">
        <f t="shared" si="5"/>
        <v>0.12739507000000005</v>
      </c>
      <c r="M18" s="1">
        <f t="shared" si="6"/>
        <v>0.14638683999999902</v>
      </c>
      <c r="N18" s="1"/>
      <c r="O18" s="1"/>
      <c r="P18" s="1"/>
    </row>
    <row r="19" spans="2:16">
      <c r="B19" s="5">
        <v>0.16163689000000001</v>
      </c>
      <c r="C19" s="5">
        <v>-0.76490444000000002</v>
      </c>
      <c r="D19" s="5">
        <v>0.40649460999999998</v>
      </c>
      <c r="E19" s="1">
        <f t="shared" si="0"/>
        <v>0.16163689000000001</v>
      </c>
      <c r="F19" s="1">
        <f t="shared" si="1"/>
        <v>-0.75190444000000001</v>
      </c>
      <c r="G19" s="1">
        <f t="shared" si="2"/>
        <v>0.20849460999999997</v>
      </c>
      <c r="H19" s="1">
        <f t="shared" si="3"/>
        <v>0.1525</v>
      </c>
      <c r="I19" s="3">
        <v>-0.62019999999999997</v>
      </c>
      <c r="J19" s="3">
        <v>0.35520000000000002</v>
      </c>
      <c r="K19" s="1">
        <f t="shared" si="4"/>
        <v>9.1368900000000086E-3</v>
      </c>
      <c r="L19" s="4">
        <f t="shared" si="5"/>
        <v>0.13170444000000003</v>
      </c>
      <c r="M19" s="1">
        <f t="shared" si="6"/>
        <v>0.14670539000000005</v>
      </c>
      <c r="N19" s="1"/>
      <c r="O19" s="1"/>
      <c r="P19" s="1"/>
    </row>
    <row r="20" spans="2:16">
      <c r="B20" s="5">
        <v>0.16846211999999999</v>
      </c>
      <c r="C20" s="5">
        <v>-0.76925646999999997</v>
      </c>
      <c r="D20" s="5">
        <v>0.50817290000000004</v>
      </c>
      <c r="E20" s="1">
        <f t="shared" si="0"/>
        <v>0.16846211999999999</v>
      </c>
      <c r="F20" s="1">
        <f t="shared" si="1"/>
        <v>-0.75625646999999996</v>
      </c>
      <c r="G20" s="1">
        <f t="shared" si="2"/>
        <v>0.31017290000000003</v>
      </c>
      <c r="H20" s="1">
        <f t="shared" si="3"/>
        <v>0.1525</v>
      </c>
      <c r="I20" s="3">
        <v>-0.62019999999999997</v>
      </c>
      <c r="J20" s="3">
        <v>0.457199999999999</v>
      </c>
      <c r="K20" s="1">
        <f t="shared" si="4"/>
        <v>1.5962119999999996E-2</v>
      </c>
      <c r="L20" s="4">
        <f t="shared" si="5"/>
        <v>0.13605646999999998</v>
      </c>
      <c r="M20" s="1">
        <f t="shared" si="6"/>
        <v>0.14702709999999897</v>
      </c>
      <c r="N20" s="1"/>
      <c r="O20" s="1"/>
      <c r="P20" s="1"/>
    </row>
    <row r="21" spans="2:16">
      <c r="B21" s="5">
        <v>0.14312507999999999</v>
      </c>
      <c r="C21" s="5">
        <v>-0.82779228999999999</v>
      </c>
      <c r="D21" s="5">
        <v>9.9080500000000002E-2</v>
      </c>
      <c r="E21" s="1">
        <f t="shared" si="0"/>
        <v>0.14312507999999999</v>
      </c>
      <c r="F21" s="1">
        <f t="shared" si="1"/>
        <v>-0.81479228999999997</v>
      </c>
      <c r="G21" s="1">
        <f t="shared" si="2"/>
        <v>-9.8919500000000007E-2</v>
      </c>
      <c r="H21" s="1">
        <f t="shared" si="3"/>
        <v>0.1525</v>
      </c>
      <c r="I21" s="3">
        <v>-0.69620000000000004</v>
      </c>
      <c r="J21" s="3">
        <v>5.0200000000000002E-2</v>
      </c>
      <c r="K21" s="1">
        <f t="shared" si="4"/>
        <v>9.3749200000000088E-3</v>
      </c>
      <c r="L21" s="4">
        <f t="shared" si="5"/>
        <v>0.11859228999999993</v>
      </c>
      <c r="M21" s="1">
        <f t="shared" si="6"/>
        <v>0.14911950000000002</v>
      </c>
      <c r="N21" s="1"/>
      <c r="O21" s="1"/>
      <c r="P21" s="1"/>
    </row>
    <row r="22" spans="2:16">
      <c r="B22" s="5">
        <v>0.14995031</v>
      </c>
      <c r="C22" s="5">
        <v>-0.83214432000000005</v>
      </c>
      <c r="D22" s="5">
        <v>0.20075879999999999</v>
      </c>
      <c r="E22" s="1">
        <f t="shared" si="0"/>
        <v>0.14995031</v>
      </c>
      <c r="F22" s="1">
        <f t="shared" si="1"/>
        <v>-0.81914432000000004</v>
      </c>
      <c r="G22" s="1">
        <f t="shared" si="2"/>
        <v>2.7587999999999779E-3</v>
      </c>
      <c r="H22" s="1">
        <f t="shared" si="3"/>
        <v>0.1525</v>
      </c>
      <c r="I22" s="3">
        <v>-0.69620000000000004</v>
      </c>
      <c r="J22" s="3">
        <v>0.1522</v>
      </c>
      <c r="K22" s="1">
        <f t="shared" si="4"/>
        <v>2.5496899999999934E-3</v>
      </c>
      <c r="L22" s="4">
        <f t="shared" si="5"/>
        <v>0.12294432</v>
      </c>
      <c r="M22" s="1">
        <f t="shared" si="6"/>
        <v>0.14944120000000002</v>
      </c>
      <c r="N22" s="1"/>
      <c r="O22" s="1"/>
      <c r="P22" s="1"/>
    </row>
    <row r="23" spans="2:16">
      <c r="B23" s="5">
        <v>0.15677553999999999</v>
      </c>
      <c r="C23" s="5">
        <v>-0.83649635</v>
      </c>
      <c r="D23" s="5">
        <v>0.30243710000000001</v>
      </c>
      <c r="E23" s="1">
        <f t="shared" si="0"/>
        <v>0.15677553999999999</v>
      </c>
      <c r="F23" s="1">
        <f t="shared" si="1"/>
        <v>-0.82349634999999999</v>
      </c>
      <c r="G23" s="1">
        <f t="shared" si="2"/>
        <v>0.1044371</v>
      </c>
      <c r="H23" s="1">
        <f t="shared" si="3"/>
        <v>0.1525</v>
      </c>
      <c r="I23" s="3">
        <v>-0.69620000000000004</v>
      </c>
      <c r="J23" s="3">
        <v>0.25419999999999898</v>
      </c>
      <c r="K23" s="1">
        <f t="shared" si="4"/>
        <v>4.2755399999999943E-3</v>
      </c>
      <c r="L23" s="4">
        <f t="shared" si="5"/>
        <v>0.12729634999999995</v>
      </c>
      <c r="M23" s="1">
        <f t="shared" si="6"/>
        <v>0.14976289999999898</v>
      </c>
      <c r="N23" s="1"/>
      <c r="O23" s="1"/>
      <c r="P23" s="1"/>
    </row>
    <row r="24" spans="2:16">
      <c r="B24" s="5">
        <v>0.16353386</v>
      </c>
      <c r="C24" s="5">
        <v>-0.84080571000000004</v>
      </c>
      <c r="D24" s="5">
        <v>0.40311855000000002</v>
      </c>
      <c r="E24" s="1">
        <f t="shared" si="0"/>
        <v>0.16353386</v>
      </c>
      <c r="F24" s="1">
        <f t="shared" si="1"/>
        <v>-0.82780571000000003</v>
      </c>
      <c r="G24" s="1">
        <f t="shared" si="2"/>
        <v>0.20511855000000001</v>
      </c>
      <c r="H24" s="1">
        <f t="shared" si="3"/>
        <v>0.1525</v>
      </c>
      <c r="I24" s="3">
        <v>-0.69620000000000004</v>
      </c>
      <c r="J24" s="3">
        <v>0.35520000000000002</v>
      </c>
      <c r="K24" s="1">
        <f t="shared" si="4"/>
        <v>1.1033860000000006E-2</v>
      </c>
      <c r="L24" s="4">
        <f t="shared" si="5"/>
        <v>0.13160570999999999</v>
      </c>
      <c r="M24" s="1">
        <f t="shared" si="6"/>
        <v>0.15008145000000001</v>
      </c>
      <c r="N24" s="1"/>
      <c r="O24" s="1"/>
      <c r="P24" s="1"/>
    </row>
    <row r="25" spans="2:16">
      <c r="B25" s="5">
        <v>0.17035908999999999</v>
      </c>
      <c r="C25" s="5">
        <v>-0.84515773999999999</v>
      </c>
      <c r="D25" s="5">
        <v>0.50479684999999996</v>
      </c>
      <c r="E25" s="1">
        <f t="shared" si="0"/>
        <v>0.17035908999999999</v>
      </c>
      <c r="F25" s="1">
        <f t="shared" si="1"/>
        <v>-0.83215773999999998</v>
      </c>
      <c r="G25" s="1">
        <f t="shared" si="2"/>
        <v>0.30679684999999995</v>
      </c>
      <c r="H25" s="1">
        <f t="shared" si="3"/>
        <v>0.1525</v>
      </c>
      <c r="I25" s="3">
        <v>-0.69620000000000004</v>
      </c>
      <c r="J25" s="3">
        <v>0.457199999999999</v>
      </c>
      <c r="K25" s="1">
        <f t="shared" si="4"/>
        <v>1.7859089999999994E-2</v>
      </c>
      <c r="L25" s="4">
        <f t="shared" si="5"/>
        <v>0.13595773999999994</v>
      </c>
      <c r="M25" s="1">
        <f t="shared" si="6"/>
        <v>0.15040314999999904</v>
      </c>
      <c r="N25" s="1"/>
      <c r="O25" s="1"/>
      <c r="P25" s="1"/>
    </row>
    <row r="26" spans="2:16">
      <c r="B26" s="5">
        <v>0.14502203999999999</v>
      </c>
      <c r="C26" s="5">
        <v>-0.90369356000000001</v>
      </c>
      <c r="D26" s="5">
        <v>9.5704440000000002E-2</v>
      </c>
      <c r="E26" s="1">
        <f t="shared" si="0"/>
        <v>0.14502203999999999</v>
      </c>
      <c r="F26" s="1">
        <f t="shared" si="1"/>
        <v>-0.89069356</v>
      </c>
      <c r="G26" s="1">
        <f t="shared" si="2"/>
        <v>-0.10229556000000001</v>
      </c>
      <c r="H26" s="1">
        <f t="shared" si="3"/>
        <v>0.1525</v>
      </c>
      <c r="I26" s="3">
        <v>-0.772199999999999</v>
      </c>
      <c r="J26" s="3">
        <v>5.0200000000000002E-2</v>
      </c>
      <c r="K26" s="1">
        <f t="shared" si="4"/>
        <v>7.4779600000000057E-3</v>
      </c>
      <c r="L26" s="4">
        <f t="shared" si="5"/>
        <v>0.118493560000001</v>
      </c>
      <c r="M26" s="1">
        <f t="shared" si="6"/>
        <v>0.15249556</v>
      </c>
      <c r="N26" s="1"/>
      <c r="O26" s="1"/>
      <c r="P26" s="1"/>
    </row>
    <row r="27" spans="2:16">
      <c r="B27" s="5">
        <v>0.15184727000000001</v>
      </c>
      <c r="C27" s="5">
        <v>-0.90804560000000001</v>
      </c>
      <c r="D27" s="5">
        <v>0.19738274</v>
      </c>
      <c r="E27" s="1">
        <f t="shared" si="0"/>
        <v>0.15184727000000001</v>
      </c>
      <c r="F27" s="1">
        <f t="shared" si="1"/>
        <v>-0.8950456</v>
      </c>
      <c r="G27" s="1">
        <f t="shared" si="2"/>
        <v>-6.1726000000000836E-4</v>
      </c>
      <c r="H27" s="1">
        <f t="shared" si="3"/>
        <v>0.1525</v>
      </c>
      <c r="I27" s="3">
        <v>-0.772199999999999</v>
      </c>
      <c r="J27" s="3">
        <v>0.1522</v>
      </c>
      <c r="K27" s="1">
        <f t="shared" si="4"/>
        <v>6.5272999999999026E-4</v>
      </c>
      <c r="L27" s="4">
        <f t="shared" si="5"/>
        <v>0.122845600000001</v>
      </c>
      <c r="M27" s="1">
        <f t="shared" si="6"/>
        <v>0.15281726000000001</v>
      </c>
      <c r="N27" s="1"/>
      <c r="O27" s="1"/>
      <c r="P27" s="1"/>
    </row>
    <row r="28" spans="2:16">
      <c r="B28" s="5">
        <v>0.15867250999999999</v>
      </c>
      <c r="C28" s="5">
        <v>-0.91239762999999996</v>
      </c>
      <c r="D28" s="5">
        <v>0.29906104</v>
      </c>
      <c r="E28" s="1">
        <f t="shared" si="0"/>
        <v>0.15867250999999999</v>
      </c>
      <c r="F28" s="1">
        <f t="shared" si="1"/>
        <v>-0.89939762999999995</v>
      </c>
      <c r="G28" s="1">
        <f t="shared" si="2"/>
        <v>0.10106103999999999</v>
      </c>
      <c r="H28" s="1">
        <f t="shared" si="3"/>
        <v>0.1525</v>
      </c>
      <c r="I28" s="3">
        <v>-0.772199999999999</v>
      </c>
      <c r="J28" s="3">
        <v>0.25419999999999898</v>
      </c>
      <c r="K28" s="1">
        <f t="shared" si="4"/>
        <v>6.1725099999999922E-3</v>
      </c>
      <c r="L28" s="4">
        <f t="shared" si="5"/>
        <v>0.12719763000000095</v>
      </c>
      <c r="M28" s="1">
        <f t="shared" si="6"/>
        <v>0.15313895999999899</v>
      </c>
      <c r="N28" s="1"/>
      <c r="O28" s="1"/>
      <c r="P28" s="1"/>
    </row>
    <row r="29" spans="2:16">
      <c r="B29" s="5">
        <v>0.16543082000000001</v>
      </c>
      <c r="C29" s="5">
        <v>-0.91670699</v>
      </c>
      <c r="D29" s="5">
        <v>0.39974249000000001</v>
      </c>
      <c r="E29" s="1">
        <f t="shared" si="0"/>
        <v>0.16543082000000001</v>
      </c>
      <c r="F29" s="1">
        <f t="shared" si="1"/>
        <v>-0.90370698999999999</v>
      </c>
      <c r="G29" s="1">
        <f t="shared" si="2"/>
        <v>0.20174249</v>
      </c>
      <c r="H29" s="1">
        <f t="shared" si="3"/>
        <v>0.1525</v>
      </c>
      <c r="I29" s="3">
        <v>-0.772199999999999</v>
      </c>
      <c r="J29" s="3">
        <v>0.35520000000000002</v>
      </c>
      <c r="K29" s="1">
        <f t="shared" si="4"/>
        <v>1.293082000000001E-2</v>
      </c>
      <c r="L29" s="4">
        <f t="shared" si="5"/>
        <v>0.13150699000000099</v>
      </c>
      <c r="M29" s="1">
        <f t="shared" si="6"/>
        <v>0.15345751000000002</v>
      </c>
      <c r="N29" s="1"/>
      <c r="O29" s="1"/>
      <c r="P29" s="1"/>
    </row>
    <row r="30" spans="2:16">
      <c r="B30" s="5">
        <v>0.17225604999999999</v>
      </c>
      <c r="C30" s="5">
        <v>-0.92105901999999995</v>
      </c>
      <c r="D30" s="5">
        <v>0.50142078999999995</v>
      </c>
      <c r="E30" s="1">
        <f t="shared" si="0"/>
        <v>0.17225604999999999</v>
      </c>
      <c r="F30" s="1">
        <f t="shared" si="1"/>
        <v>-0.90805901999999994</v>
      </c>
      <c r="G30" s="1">
        <f t="shared" si="2"/>
        <v>0.30342078999999994</v>
      </c>
      <c r="H30" s="1">
        <f t="shared" si="3"/>
        <v>0.1525</v>
      </c>
      <c r="I30" s="3">
        <v>-0.772199999999999</v>
      </c>
      <c r="J30" s="3">
        <v>0.457199999999999</v>
      </c>
      <c r="K30" s="1">
        <f t="shared" si="4"/>
        <v>1.9756049999999997E-2</v>
      </c>
      <c r="L30" s="4">
        <f t="shared" si="5"/>
        <v>0.13585902000000094</v>
      </c>
      <c r="M30" s="1">
        <f t="shared" si="6"/>
        <v>0.15377920999999906</v>
      </c>
      <c r="N30" s="1"/>
      <c r="O30" s="1"/>
      <c r="P30" s="1"/>
    </row>
    <row r="31" spans="2:16">
      <c r="B31" s="5">
        <v>0.14691900999999999</v>
      </c>
      <c r="C31" s="5">
        <v>-0.97959483999999997</v>
      </c>
      <c r="D31" s="5">
        <v>9.2328389999999996E-2</v>
      </c>
      <c r="E31" s="1">
        <f t="shared" si="0"/>
        <v>0.14691900999999999</v>
      </c>
      <c r="F31" s="1">
        <f t="shared" si="1"/>
        <v>-0.96659483999999996</v>
      </c>
      <c r="G31" s="1">
        <f t="shared" si="2"/>
        <v>-0.10567161000000001</v>
      </c>
      <c r="H31" s="1">
        <f t="shared" si="3"/>
        <v>0.1525</v>
      </c>
      <c r="I31" s="3">
        <v>-0.84819999999999995</v>
      </c>
      <c r="J31" s="3">
        <v>5.0200000000000002E-2</v>
      </c>
      <c r="K31" s="1">
        <f t="shared" si="4"/>
        <v>5.5809900000000079E-3</v>
      </c>
      <c r="L31" s="4">
        <f t="shared" si="5"/>
        <v>0.11839484</v>
      </c>
      <c r="M31" s="1">
        <f t="shared" si="6"/>
        <v>0.15587161000000002</v>
      </c>
      <c r="N31" s="1"/>
      <c r="O31" s="1"/>
      <c r="P31" s="1"/>
    </row>
    <row r="32" spans="2:16">
      <c r="B32" s="5">
        <v>0.15374424</v>
      </c>
      <c r="C32" s="5">
        <v>-0.98394687000000003</v>
      </c>
      <c r="D32" s="5">
        <v>0.19400667999999999</v>
      </c>
      <c r="E32" s="1">
        <f t="shared" si="0"/>
        <v>0.15374424</v>
      </c>
      <c r="F32" s="1">
        <f t="shared" si="1"/>
        <v>-0.97094687000000002</v>
      </c>
      <c r="G32" s="1">
        <f t="shared" si="2"/>
        <v>-3.9933200000000224E-3</v>
      </c>
      <c r="H32" s="1">
        <f t="shared" si="3"/>
        <v>0.1525</v>
      </c>
      <c r="I32" s="3">
        <v>-0.84819999999999995</v>
      </c>
      <c r="J32" s="3">
        <v>0.1522</v>
      </c>
      <c r="K32" s="1">
        <f t="shared" si="4"/>
        <v>1.2442400000000076E-3</v>
      </c>
      <c r="L32" s="4">
        <f t="shared" si="5"/>
        <v>0.12274687000000006</v>
      </c>
      <c r="M32" s="1">
        <f t="shared" si="6"/>
        <v>0.15619332000000002</v>
      </c>
      <c r="N32" s="1"/>
      <c r="O32" s="1"/>
      <c r="P32" s="1"/>
    </row>
    <row r="33" spans="2:16">
      <c r="B33" s="5">
        <v>0.16056946999999999</v>
      </c>
      <c r="C33" s="5">
        <v>-0.98829889999999998</v>
      </c>
      <c r="D33" s="5">
        <v>0.29568497999999999</v>
      </c>
      <c r="E33" s="1">
        <f t="shared" si="0"/>
        <v>0.16056946999999999</v>
      </c>
      <c r="F33" s="1">
        <f t="shared" si="1"/>
        <v>-0.97529889999999997</v>
      </c>
      <c r="G33" s="1">
        <f t="shared" si="2"/>
        <v>9.7684979999999977E-2</v>
      </c>
      <c r="H33" s="1">
        <f t="shared" si="3"/>
        <v>0.1525</v>
      </c>
      <c r="I33" s="3">
        <v>-0.84819999999999995</v>
      </c>
      <c r="J33" s="3">
        <v>0.25419999999999898</v>
      </c>
      <c r="K33" s="1">
        <f t="shared" si="4"/>
        <v>8.0694699999999953E-3</v>
      </c>
      <c r="L33" s="4">
        <f t="shared" si="5"/>
        <v>0.12709890000000001</v>
      </c>
      <c r="M33" s="1">
        <f t="shared" si="6"/>
        <v>0.15651501999999901</v>
      </c>
      <c r="N33" s="1"/>
      <c r="O33" s="1"/>
      <c r="P33" s="1"/>
    </row>
    <row r="34" spans="2:16">
      <c r="B34" s="5">
        <v>0.16732779</v>
      </c>
      <c r="C34" s="5">
        <v>-0.99260826999999996</v>
      </c>
      <c r="D34" s="5">
        <v>0.39636642999999999</v>
      </c>
      <c r="E34" s="1">
        <f t="shared" si="0"/>
        <v>0.16732779</v>
      </c>
      <c r="F34" s="1">
        <f t="shared" ref="F34:F50" si="7">C34+$O$2</f>
        <v>-0.97960826999999995</v>
      </c>
      <c r="G34" s="1">
        <f t="shared" ref="G34:G50" si="8">D34-$P$2</f>
        <v>0.19836642999999998</v>
      </c>
      <c r="H34" s="1">
        <f t="shared" ref="H34:H50" si="9">$N$2</f>
        <v>0.1525</v>
      </c>
      <c r="I34" s="3">
        <v>-0.84819999999999995</v>
      </c>
      <c r="J34" s="3">
        <v>0.35520000000000002</v>
      </c>
      <c r="K34" s="1">
        <f t="shared" ref="K34:K50" si="10">ABS(E34-$N$2)</f>
        <v>1.4827790000000007E-2</v>
      </c>
      <c r="L34" s="4">
        <f t="shared" si="5"/>
        <v>0.13140826999999999</v>
      </c>
      <c r="M34" s="1">
        <f t="shared" si="6"/>
        <v>0.15683357000000003</v>
      </c>
      <c r="N34" s="1"/>
      <c r="O34" s="1"/>
      <c r="P34" s="1"/>
    </row>
    <row r="35" spans="2:16">
      <c r="B35" s="5">
        <v>0.17415301999999999</v>
      </c>
      <c r="C35" s="5">
        <v>-0.99696030000000002</v>
      </c>
      <c r="D35" s="5">
        <v>0.49804472999999999</v>
      </c>
      <c r="E35" s="1">
        <f t="shared" si="0"/>
        <v>0.17415301999999999</v>
      </c>
      <c r="F35" s="1">
        <f t="shared" si="7"/>
        <v>-0.98396030000000001</v>
      </c>
      <c r="G35" s="1">
        <f t="shared" si="8"/>
        <v>0.30004472999999998</v>
      </c>
      <c r="H35" s="1">
        <f t="shared" si="9"/>
        <v>0.1525</v>
      </c>
      <c r="I35" s="3">
        <v>-0.84819999999999995</v>
      </c>
      <c r="J35" s="3">
        <v>0.457199999999999</v>
      </c>
      <c r="K35" s="1">
        <f t="shared" si="10"/>
        <v>2.1653019999999995E-2</v>
      </c>
      <c r="L35" s="4">
        <f t="shared" si="5"/>
        <v>0.13576030000000006</v>
      </c>
      <c r="M35" s="1">
        <f t="shared" si="6"/>
        <v>0.15715526999999901</v>
      </c>
      <c r="N35" s="1"/>
      <c r="O35" s="1"/>
      <c r="P35" s="1"/>
    </row>
    <row r="36" spans="2:16">
      <c r="B36" s="5">
        <v>0.14881596999999999</v>
      </c>
      <c r="C36" s="5">
        <v>-1.0554961199999999</v>
      </c>
      <c r="D36" s="5">
        <v>8.8952329999999996E-2</v>
      </c>
      <c r="E36" s="1">
        <f t="shared" si="0"/>
        <v>0.14881596999999999</v>
      </c>
      <c r="F36" s="1">
        <f t="shared" si="7"/>
        <v>-1.04249612</v>
      </c>
      <c r="G36" s="1">
        <f t="shared" si="8"/>
        <v>-0.10904767000000001</v>
      </c>
      <c r="H36" s="1">
        <f t="shared" si="9"/>
        <v>0.1525</v>
      </c>
      <c r="I36" s="3">
        <v>-0.92420000000000002</v>
      </c>
      <c r="J36" s="3">
        <v>5.0200000000000002E-2</v>
      </c>
      <c r="K36" s="1">
        <f t="shared" si="10"/>
        <v>3.6840300000000048E-3</v>
      </c>
      <c r="L36" s="4">
        <f t="shared" si="5"/>
        <v>0.11829612</v>
      </c>
      <c r="M36" s="1">
        <f t="shared" si="6"/>
        <v>0.15924767000000001</v>
      </c>
      <c r="N36" s="1"/>
      <c r="O36" s="1"/>
      <c r="P36" s="1"/>
    </row>
    <row r="37" spans="2:16">
      <c r="B37" s="5">
        <v>0.15564121</v>
      </c>
      <c r="C37" s="5">
        <v>-1.0598481500000001</v>
      </c>
      <c r="D37" s="5">
        <v>0.19063062</v>
      </c>
      <c r="E37" s="1">
        <f t="shared" si="0"/>
        <v>0.15564121</v>
      </c>
      <c r="F37" s="1">
        <f t="shared" si="7"/>
        <v>-1.0468481500000002</v>
      </c>
      <c r="G37" s="1">
        <f t="shared" si="8"/>
        <v>-7.3693800000000087E-3</v>
      </c>
      <c r="H37" s="1">
        <f t="shared" si="9"/>
        <v>0.1525</v>
      </c>
      <c r="I37" s="3">
        <v>-0.92420000000000002</v>
      </c>
      <c r="J37" s="3">
        <v>0.1522</v>
      </c>
      <c r="K37" s="1">
        <f t="shared" si="10"/>
        <v>3.1412100000000054E-3</v>
      </c>
      <c r="L37" s="4">
        <f t="shared" si="5"/>
        <v>0.12264815000000018</v>
      </c>
      <c r="M37" s="1">
        <f t="shared" si="6"/>
        <v>0.15956938000000001</v>
      </c>
      <c r="N37" s="1"/>
      <c r="O37" s="1"/>
      <c r="P37" s="1"/>
    </row>
    <row r="38" spans="2:16">
      <c r="B38" s="5">
        <v>0.16246643999999999</v>
      </c>
      <c r="C38" s="5">
        <v>-1.0642001800000001</v>
      </c>
      <c r="D38" s="5">
        <v>0.29230892000000003</v>
      </c>
      <c r="E38" s="1">
        <f t="shared" si="0"/>
        <v>0.16246643999999999</v>
      </c>
      <c r="F38" s="1">
        <f t="shared" si="7"/>
        <v>-1.0512001800000002</v>
      </c>
      <c r="G38" s="1">
        <f t="shared" si="8"/>
        <v>9.4308920000000018E-2</v>
      </c>
      <c r="H38" s="1">
        <f t="shared" si="9"/>
        <v>0.1525</v>
      </c>
      <c r="I38" s="3">
        <v>-0.92420000000000002</v>
      </c>
      <c r="J38" s="3">
        <v>0.25419999999999898</v>
      </c>
      <c r="K38" s="1">
        <f t="shared" si="10"/>
        <v>9.9664399999999931E-3</v>
      </c>
      <c r="L38" s="4">
        <f t="shared" si="5"/>
        <v>0.12700018000000013</v>
      </c>
      <c r="M38" s="1">
        <f t="shared" si="6"/>
        <v>0.15989107999999896</v>
      </c>
      <c r="N38" s="1"/>
      <c r="O38" s="1"/>
      <c r="P38" s="1"/>
    </row>
    <row r="39" spans="2:16">
      <c r="B39" s="5">
        <v>0.16922475000000001</v>
      </c>
      <c r="C39" s="5">
        <v>-1.06850954</v>
      </c>
      <c r="D39" s="5">
        <v>0.39299036999999998</v>
      </c>
      <c r="E39" s="1">
        <f t="shared" si="0"/>
        <v>0.16922475000000001</v>
      </c>
      <c r="F39" s="1">
        <f t="shared" si="7"/>
        <v>-1.0555095400000001</v>
      </c>
      <c r="G39" s="1">
        <f t="shared" si="8"/>
        <v>0.19499036999999997</v>
      </c>
      <c r="H39" s="1">
        <f t="shared" si="9"/>
        <v>0.1525</v>
      </c>
      <c r="I39" s="3">
        <v>-0.92420000000000002</v>
      </c>
      <c r="J39" s="3">
        <v>0.35520000000000002</v>
      </c>
      <c r="K39" s="1">
        <f t="shared" si="10"/>
        <v>1.672475000000001E-2</v>
      </c>
      <c r="L39" s="4">
        <f t="shared" si="5"/>
        <v>0.13130954000000006</v>
      </c>
      <c r="M39" s="1">
        <f t="shared" si="6"/>
        <v>0.16020963000000005</v>
      </c>
      <c r="N39" s="1"/>
      <c r="O39" s="1"/>
      <c r="P39" s="1"/>
    </row>
    <row r="40" spans="2:16">
      <c r="B40" s="5">
        <v>0.17604997999999999</v>
      </c>
      <c r="C40" s="5">
        <v>-1.0728615699999999</v>
      </c>
      <c r="D40" s="5">
        <v>0.49466866999999998</v>
      </c>
      <c r="E40" s="1">
        <f t="shared" si="0"/>
        <v>0.17604997999999999</v>
      </c>
      <c r="F40" s="1">
        <f t="shared" si="7"/>
        <v>-1.05986157</v>
      </c>
      <c r="G40" s="1">
        <f t="shared" si="8"/>
        <v>0.29666866999999997</v>
      </c>
      <c r="H40" s="1">
        <f t="shared" si="9"/>
        <v>0.1525</v>
      </c>
      <c r="I40" s="3">
        <v>-0.92420000000000002</v>
      </c>
      <c r="J40" s="3">
        <v>0.457199999999999</v>
      </c>
      <c r="K40" s="1">
        <f t="shared" si="10"/>
        <v>2.3549979999999998E-2</v>
      </c>
      <c r="L40" s="4">
        <f t="shared" si="5"/>
        <v>0.13566157000000001</v>
      </c>
      <c r="M40" s="1">
        <f t="shared" si="6"/>
        <v>0.16053132999999903</v>
      </c>
      <c r="N40" s="1"/>
      <c r="O40" s="1"/>
      <c r="P40" s="1"/>
    </row>
    <row r="41" spans="2:16">
      <c r="B41" s="5">
        <v>0.15073790000000001</v>
      </c>
      <c r="C41" s="5">
        <v>-1.1323960900000001</v>
      </c>
      <c r="D41" s="5">
        <v>8.5531850000000006E-2</v>
      </c>
      <c r="E41" s="1">
        <f t="shared" si="0"/>
        <v>0.15073790000000001</v>
      </c>
      <c r="F41" s="1">
        <f t="shared" si="7"/>
        <v>-1.1193960900000002</v>
      </c>
      <c r="G41" s="1">
        <f t="shared" si="8"/>
        <v>-0.11246815</v>
      </c>
      <c r="H41" s="1">
        <f t="shared" si="9"/>
        <v>0.1525</v>
      </c>
      <c r="I41" s="3">
        <v>-1.0012000000000001</v>
      </c>
      <c r="J41" s="3">
        <v>5.0200000000000002E-2</v>
      </c>
      <c r="K41" s="1">
        <f t="shared" si="10"/>
        <v>1.7620999999999887E-3</v>
      </c>
      <c r="L41" s="4">
        <f t="shared" si="5"/>
        <v>0.11819609000000009</v>
      </c>
      <c r="M41" s="1">
        <f t="shared" si="6"/>
        <v>0.16266815000000001</v>
      </c>
      <c r="N41" s="1"/>
      <c r="O41" s="1"/>
      <c r="P41" s="1"/>
    </row>
    <row r="42" spans="2:16">
      <c r="B42" s="5">
        <v>0.15756313</v>
      </c>
      <c r="C42" s="5">
        <v>-1.13674813</v>
      </c>
      <c r="D42" s="5">
        <v>0.18721014</v>
      </c>
      <c r="E42" s="1">
        <f t="shared" si="0"/>
        <v>0.15756313</v>
      </c>
      <c r="F42" s="1">
        <f t="shared" si="7"/>
        <v>-1.1237481300000001</v>
      </c>
      <c r="G42" s="1">
        <f t="shared" si="8"/>
        <v>-1.0789860000000012E-2</v>
      </c>
      <c r="H42" s="1">
        <f t="shared" si="9"/>
        <v>0.1525</v>
      </c>
      <c r="I42" s="3">
        <v>-1.0012000000000001</v>
      </c>
      <c r="J42" s="3">
        <v>0.1522</v>
      </c>
      <c r="K42" s="1">
        <f t="shared" si="10"/>
        <v>5.063129999999999E-3</v>
      </c>
      <c r="L42" s="4">
        <f t="shared" si="5"/>
        <v>0.12254812999999998</v>
      </c>
      <c r="M42" s="1">
        <f t="shared" si="6"/>
        <v>0.16298986000000001</v>
      </c>
      <c r="N42" s="1"/>
      <c r="O42" s="1"/>
      <c r="P42" s="1"/>
    </row>
    <row r="43" spans="2:16">
      <c r="B43" s="5">
        <v>0.16438836000000001</v>
      </c>
      <c r="C43" s="5">
        <v>-1.1411001599999999</v>
      </c>
      <c r="D43" s="5">
        <v>0.28888844000000002</v>
      </c>
      <c r="E43" s="1">
        <f t="shared" si="0"/>
        <v>0.16438836000000001</v>
      </c>
      <c r="F43" s="1">
        <f t="shared" si="7"/>
        <v>-1.12810016</v>
      </c>
      <c r="G43" s="1">
        <f t="shared" si="8"/>
        <v>9.0888440000000015E-2</v>
      </c>
      <c r="H43" s="1">
        <f t="shared" si="9"/>
        <v>0.1525</v>
      </c>
      <c r="I43" s="3">
        <v>-1.0012000000000001</v>
      </c>
      <c r="J43" s="3">
        <v>0.25419999999999898</v>
      </c>
      <c r="K43" s="1">
        <f t="shared" si="10"/>
        <v>1.1888360000000014E-2</v>
      </c>
      <c r="L43" s="4">
        <f t="shared" si="5"/>
        <v>0.12690015999999993</v>
      </c>
      <c r="M43" s="1">
        <f t="shared" si="6"/>
        <v>0.16331155999999897</v>
      </c>
      <c r="N43" s="1"/>
      <c r="O43" s="1"/>
      <c r="P43" s="1"/>
    </row>
    <row r="44" spans="2:16">
      <c r="B44" s="5">
        <v>0.17114668</v>
      </c>
      <c r="C44" s="5">
        <v>-1.1454095200000001</v>
      </c>
      <c r="D44" s="5">
        <v>0.38956988999999997</v>
      </c>
      <c r="E44" s="1">
        <f t="shared" si="0"/>
        <v>0.17114668</v>
      </c>
      <c r="F44" s="1">
        <f t="shared" si="7"/>
        <v>-1.1324095200000002</v>
      </c>
      <c r="G44" s="1">
        <f t="shared" si="8"/>
        <v>0.19156988999999996</v>
      </c>
      <c r="H44" s="1">
        <f t="shared" si="9"/>
        <v>0.1525</v>
      </c>
      <c r="I44" s="3">
        <v>-1.0012000000000001</v>
      </c>
      <c r="J44" s="3">
        <v>0.35520000000000002</v>
      </c>
      <c r="K44" s="1">
        <f t="shared" si="10"/>
        <v>1.8646679999999999E-2</v>
      </c>
      <c r="L44" s="4">
        <f t="shared" si="5"/>
        <v>0.13120952000000008</v>
      </c>
      <c r="M44" s="1">
        <f t="shared" si="6"/>
        <v>0.16363011000000005</v>
      </c>
      <c r="N44" s="1"/>
      <c r="O44" s="1"/>
      <c r="P44" s="1"/>
    </row>
    <row r="45" spans="2:16">
      <c r="B45" s="5">
        <v>0.17797191000000001</v>
      </c>
      <c r="C45" s="5">
        <v>-1.14976155</v>
      </c>
      <c r="D45" s="5">
        <v>0.49124818999999997</v>
      </c>
      <c r="E45" s="1">
        <f t="shared" si="0"/>
        <v>0.17797191000000001</v>
      </c>
      <c r="F45" s="1">
        <f t="shared" si="7"/>
        <v>-1.1367615500000001</v>
      </c>
      <c r="G45" s="1">
        <f t="shared" si="8"/>
        <v>0.29324818999999996</v>
      </c>
      <c r="H45" s="1">
        <f t="shared" si="9"/>
        <v>0.1525</v>
      </c>
      <c r="I45" s="3">
        <v>-1.0012000000000001</v>
      </c>
      <c r="J45" s="3">
        <v>0.457199999999999</v>
      </c>
      <c r="K45" s="1">
        <f t="shared" si="10"/>
        <v>2.5471910000000014E-2</v>
      </c>
      <c r="L45" s="4">
        <f t="shared" si="5"/>
        <v>0.13556155000000003</v>
      </c>
      <c r="M45" s="1">
        <f t="shared" si="6"/>
        <v>0.16395180999999903</v>
      </c>
      <c r="N45" s="1"/>
      <c r="O45" s="1"/>
      <c r="P45" s="1"/>
    </row>
    <row r="46" spans="2:16">
      <c r="B46" s="5">
        <v>0.15263487000000001</v>
      </c>
      <c r="C46" s="5">
        <v>-1.2082973699999999</v>
      </c>
      <c r="D46" s="5">
        <v>8.2155790000000006E-2</v>
      </c>
      <c r="E46" s="1">
        <f t="shared" si="0"/>
        <v>0.15263487000000001</v>
      </c>
      <c r="F46" s="1">
        <f t="shared" si="7"/>
        <v>-1.19529737</v>
      </c>
      <c r="G46" s="1">
        <f t="shared" si="8"/>
        <v>-0.11584421</v>
      </c>
      <c r="H46" s="1">
        <f t="shared" si="9"/>
        <v>0.1525</v>
      </c>
      <c r="I46" s="3">
        <v>-1.0771999999999899</v>
      </c>
      <c r="J46" s="3">
        <v>5.0200000000000002E-2</v>
      </c>
      <c r="K46" s="1">
        <f t="shared" si="10"/>
        <v>1.3487000000000915E-4</v>
      </c>
      <c r="L46" s="4">
        <f t="shared" si="5"/>
        <v>0.11809737000001008</v>
      </c>
      <c r="M46" s="1">
        <f t="shared" si="6"/>
        <v>0.16604421</v>
      </c>
      <c r="N46" s="1"/>
      <c r="O46" s="1"/>
      <c r="P46" s="1"/>
    </row>
    <row r="47" spans="2:16">
      <c r="B47" s="5">
        <v>0.15946009999999999</v>
      </c>
      <c r="C47" s="5">
        <v>-1.2126494000000001</v>
      </c>
      <c r="D47" s="5">
        <v>0.18383408000000001</v>
      </c>
      <c r="E47" s="1">
        <f t="shared" si="0"/>
        <v>0.15946009999999999</v>
      </c>
      <c r="F47" s="1">
        <f t="shared" si="7"/>
        <v>-1.1996494000000002</v>
      </c>
      <c r="G47" s="1">
        <f t="shared" si="8"/>
        <v>-1.4165919999999999E-2</v>
      </c>
      <c r="H47" s="1">
        <f t="shared" si="9"/>
        <v>0.1525</v>
      </c>
      <c r="I47" s="3">
        <v>-1.0771999999999899</v>
      </c>
      <c r="J47" s="3">
        <v>0.1522</v>
      </c>
      <c r="K47" s="1">
        <f t="shared" si="10"/>
        <v>6.9600999999999968E-3</v>
      </c>
      <c r="L47" s="4">
        <f t="shared" si="5"/>
        <v>0.12244940000001026</v>
      </c>
      <c r="M47" s="1">
        <f t="shared" si="6"/>
        <v>0.16636592</v>
      </c>
      <c r="N47" s="1"/>
      <c r="O47" s="1"/>
      <c r="P47" s="1"/>
    </row>
    <row r="48" spans="2:16">
      <c r="B48" s="5">
        <v>0.16628533000000001</v>
      </c>
      <c r="C48" s="5">
        <v>-1.2170014300000001</v>
      </c>
      <c r="D48" s="5">
        <v>0.28551238000000001</v>
      </c>
      <c r="E48" s="1">
        <f t="shared" si="0"/>
        <v>0.16628533000000001</v>
      </c>
      <c r="F48" s="1">
        <f t="shared" si="7"/>
        <v>-1.2040014300000002</v>
      </c>
      <c r="G48" s="1">
        <f t="shared" si="8"/>
        <v>8.7512380000000001E-2</v>
      </c>
      <c r="H48" s="1">
        <f t="shared" si="9"/>
        <v>0.1525</v>
      </c>
      <c r="I48" s="3">
        <v>-1.0771999999999899</v>
      </c>
      <c r="J48" s="3">
        <v>0.25419999999999898</v>
      </c>
      <c r="K48" s="1">
        <f t="shared" si="10"/>
        <v>1.3785330000000012E-2</v>
      </c>
      <c r="L48" s="4">
        <f t="shared" si="5"/>
        <v>0.12680143000001021</v>
      </c>
      <c r="M48" s="1">
        <f t="shared" si="6"/>
        <v>0.16668761999999898</v>
      </c>
      <c r="N48" s="1"/>
      <c r="O48" s="1"/>
      <c r="P48" s="1"/>
    </row>
    <row r="49" spans="2:16">
      <c r="B49" s="5">
        <v>0.17304364</v>
      </c>
      <c r="C49" s="5">
        <v>-1.2213107999999999</v>
      </c>
      <c r="D49" s="5">
        <v>0.38619383000000002</v>
      </c>
      <c r="E49" s="1">
        <f t="shared" si="0"/>
        <v>0.17304364</v>
      </c>
      <c r="F49" s="1">
        <f t="shared" si="7"/>
        <v>-1.2083108</v>
      </c>
      <c r="G49" s="1">
        <f t="shared" si="8"/>
        <v>0.18819383000000001</v>
      </c>
      <c r="H49" s="1">
        <f t="shared" si="9"/>
        <v>0.1525</v>
      </c>
      <c r="I49" s="3">
        <v>-1.0771999999999899</v>
      </c>
      <c r="J49" s="3">
        <v>0.35520000000000002</v>
      </c>
      <c r="K49" s="1">
        <f t="shared" si="10"/>
        <v>2.0543640000000002E-2</v>
      </c>
      <c r="L49" s="4">
        <f t="shared" si="5"/>
        <v>0.13111080000001007</v>
      </c>
      <c r="M49" s="1">
        <f t="shared" si="6"/>
        <v>0.16700617000000001</v>
      </c>
      <c r="N49" s="1"/>
      <c r="O49" s="1"/>
      <c r="P49" s="1"/>
    </row>
    <row r="50" spans="2:16">
      <c r="B50" s="5">
        <v>0.17986886999999999</v>
      </c>
      <c r="C50" s="5">
        <v>-1.2256628300000001</v>
      </c>
      <c r="D50" s="5">
        <v>0.48787213000000001</v>
      </c>
      <c r="E50" s="1">
        <f t="shared" si="0"/>
        <v>0.17986886999999999</v>
      </c>
      <c r="F50" s="1">
        <f t="shared" si="7"/>
        <v>-1.2126628300000002</v>
      </c>
      <c r="G50" s="1">
        <f t="shared" si="8"/>
        <v>0.28987213000000001</v>
      </c>
      <c r="H50" s="1">
        <f t="shared" si="9"/>
        <v>0.1525</v>
      </c>
      <c r="I50" s="3">
        <v>-1.0771999999999899</v>
      </c>
      <c r="J50" s="3">
        <v>0.457199999999999</v>
      </c>
      <c r="K50" s="1">
        <f t="shared" si="10"/>
        <v>2.736886999999999E-2</v>
      </c>
      <c r="L50" s="4">
        <f t="shared" si="5"/>
        <v>0.13546283000001025</v>
      </c>
      <c r="M50" s="1">
        <f t="shared" si="6"/>
        <v>0.16732786999999899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9.9117153061224535E-3</v>
      </c>
      <c r="L51" s="4">
        <f t="shared" si="11"/>
        <v>0.12739636244898084</v>
      </c>
      <c r="M51" s="1">
        <f t="shared" si="11"/>
        <v>0.15010281591836686</v>
      </c>
      <c r="N51" s="1"/>
      <c r="O51" s="1"/>
      <c r="P51" s="1"/>
    </row>
    <row r="52" spans="2:16">
      <c r="K52">
        <f>_xlfn.STDEV.P(K2:K50)</f>
        <v>7.0544298480438384E-3</v>
      </c>
      <c r="L52">
        <f>_xlfn.STDEV.P(L2:L50)</f>
        <v>5.8407362410182184E-3</v>
      </c>
      <c r="M52">
        <f>_xlfn.STDEV.P(M2:M50)</f>
        <v>1.2326976152681917E-2</v>
      </c>
    </row>
  </sheetData>
  <pageMargins left="0.75" right="0.75" top="1" bottom="1" header="0.51180555555555596" footer="0.5118055555555559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2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6" width="12.5703125"/>
    <col min="7" max="7" width="11.42578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0.29682422000000003</v>
      </c>
      <c r="C2" s="5">
        <v>-0.34866227999999999</v>
      </c>
      <c r="D2" s="5">
        <v>0.30406313000000001</v>
      </c>
      <c r="E2" s="1">
        <f t="shared" ref="E2:E50" si="0">B2</f>
        <v>0.29682422000000003</v>
      </c>
      <c r="F2" s="1">
        <f t="shared" ref="F2:F33" si="1">C2+$O$2</f>
        <v>-0.21866227999999999</v>
      </c>
      <c r="G2" s="1">
        <f t="shared" ref="G2:G33" si="2">D2-$P$2</f>
        <v>0.13456313</v>
      </c>
      <c r="H2" s="1">
        <f t="shared" ref="H2:H33" si="3">$N$2</f>
        <v>0.32150000000000001</v>
      </c>
      <c r="I2" s="3">
        <v>-8.8200000000000001E-2</v>
      </c>
      <c r="J2" s="3">
        <v>0.25519999999999898</v>
      </c>
      <c r="K2" s="1">
        <f t="shared" ref="K2:K33" si="4">ABS(E2-$N$2)</f>
        <v>2.4675779999999981E-2</v>
      </c>
      <c r="L2" s="4">
        <f t="shared" ref="L2:L50" si="5">ABS(F2-I2)</f>
        <v>0.13046227999999999</v>
      </c>
      <c r="M2" s="1">
        <f t="shared" ref="M2:M50" si="6">ABS(G2-J2)</f>
        <v>0.12063686999999898</v>
      </c>
      <c r="N2" s="5">
        <v>0.32150000000000001</v>
      </c>
      <c r="O2" s="1">
        <v>0.13</v>
      </c>
      <c r="P2" s="5">
        <v>0.16950000000000001</v>
      </c>
    </row>
    <row r="3" spans="2:16">
      <c r="B3" s="5">
        <v>0.30260297000000003</v>
      </c>
      <c r="C3" s="5">
        <v>-0.38807616</v>
      </c>
      <c r="D3" s="5">
        <v>0.40500942000000001</v>
      </c>
      <c r="E3" s="1">
        <f t="shared" si="0"/>
        <v>0.30260297000000003</v>
      </c>
      <c r="F3" s="1">
        <f t="shared" si="1"/>
        <v>-0.25807616</v>
      </c>
      <c r="G3" s="1">
        <f t="shared" si="2"/>
        <v>0.23550942</v>
      </c>
      <c r="H3" s="1">
        <f t="shared" si="3"/>
        <v>0.32150000000000001</v>
      </c>
      <c r="I3" s="3">
        <v>-0.1192</v>
      </c>
      <c r="J3" s="3">
        <v>0.35919999999999902</v>
      </c>
      <c r="K3" s="1">
        <f t="shared" si="4"/>
        <v>1.8897029999999981E-2</v>
      </c>
      <c r="L3" s="4">
        <f t="shared" si="5"/>
        <v>0.13887616</v>
      </c>
      <c r="M3" s="1">
        <f t="shared" si="6"/>
        <v>0.12369057999999902</v>
      </c>
      <c r="N3" s="1"/>
      <c r="O3" s="1"/>
      <c r="P3" s="1"/>
    </row>
    <row r="4" spans="2:16">
      <c r="B4" s="5">
        <v>0.28896433999999999</v>
      </c>
      <c r="C4" s="5">
        <v>-0.39259684</v>
      </c>
      <c r="D4" s="5">
        <v>0.20442389999999999</v>
      </c>
      <c r="E4" s="1">
        <f t="shared" si="0"/>
        <v>0.28896433999999999</v>
      </c>
      <c r="F4" s="1">
        <f t="shared" si="1"/>
        <v>-0.26259684</v>
      </c>
      <c r="G4" s="1">
        <f t="shared" si="2"/>
        <v>3.492389999999998E-2</v>
      </c>
      <c r="H4" s="1">
        <f t="shared" si="3"/>
        <v>0.32150000000000001</v>
      </c>
      <c r="I4" s="3">
        <v>-0.14019999999999899</v>
      </c>
      <c r="J4" s="3">
        <v>0.15920000000000001</v>
      </c>
      <c r="K4" s="1">
        <f t="shared" si="4"/>
        <v>3.2535660000000022E-2</v>
      </c>
      <c r="L4" s="4">
        <f t="shared" si="5"/>
        <v>0.12239684000000101</v>
      </c>
      <c r="M4" s="1">
        <f t="shared" si="6"/>
        <v>0.12427610000000003</v>
      </c>
      <c r="N4" s="1"/>
      <c r="O4" s="1"/>
      <c r="P4" s="1"/>
    </row>
    <row r="5" spans="2:16">
      <c r="B5" s="5">
        <v>0.30300162000000003</v>
      </c>
      <c r="C5" s="5">
        <v>-0.48698843000000003</v>
      </c>
      <c r="D5" s="5">
        <v>0.44911387000000003</v>
      </c>
      <c r="E5" s="1">
        <f t="shared" si="0"/>
        <v>0.30300162000000003</v>
      </c>
      <c r="F5" s="1">
        <f t="shared" si="1"/>
        <v>-0.35698843000000002</v>
      </c>
      <c r="G5" s="1">
        <f t="shared" si="2"/>
        <v>0.27961387000000004</v>
      </c>
      <c r="H5" s="1">
        <f t="shared" si="3"/>
        <v>0.32150000000000001</v>
      </c>
      <c r="I5" s="3">
        <v>-0.2142</v>
      </c>
      <c r="J5" s="3">
        <v>0.41120000000000001</v>
      </c>
      <c r="K5" s="1">
        <f t="shared" si="4"/>
        <v>1.8498379999999981E-2</v>
      </c>
      <c r="L5" s="4">
        <f t="shared" si="5"/>
        <v>0.14278843000000002</v>
      </c>
      <c r="M5" s="1">
        <f t="shared" si="6"/>
        <v>0.13158612999999997</v>
      </c>
      <c r="N5" s="1"/>
      <c r="O5" s="1"/>
      <c r="P5" s="1"/>
    </row>
    <row r="6" spans="2:16">
      <c r="B6" s="5">
        <v>0.29338027999999999</v>
      </c>
      <c r="C6" s="5">
        <v>-0.49036979000000003</v>
      </c>
      <c r="D6" s="5">
        <v>0.30768545000000003</v>
      </c>
      <c r="E6" s="1">
        <f t="shared" si="0"/>
        <v>0.29338027999999999</v>
      </c>
      <c r="F6" s="1">
        <f t="shared" si="1"/>
        <v>-0.36036979000000002</v>
      </c>
      <c r="G6" s="1">
        <f t="shared" si="2"/>
        <v>0.13818545000000002</v>
      </c>
      <c r="H6" s="1">
        <f t="shared" si="3"/>
        <v>0.32150000000000001</v>
      </c>
      <c r="I6" s="3">
        <v>-0.22919999999999999</v>
      </c>
      <c r="J6" s="3">
        <v>0.270199999999999</v>
      </c>
      <c r="K6" s="1">
        <f t="shared" si="4"/>
        <v>2.8119720000000015E-2</v>
      </c>
      <c r="L6" s="4">
        <f t="shared" si="5"/>
        <v>0.13116979000000004</v>
      </c>
      <c r="M6" s="1">
        <f t="shared" si="6"/>
        <v>0.13201454999999898</v>
      </c>
      <c r="N6" s="1"/>
      <c r="O6" s="1"/>
      <c r="P6" s="1"/>
    </row>
    <row r="7" spans="2:16">
      <c r="B7" s="5">
        <v>0.28366269999999999</v>
      </c>
      <c r="C7" s="5">
        <v>-0.49466544000000001</v>
      </c>
      <c r="D7" s="5">
        <v>0.16518241</v>
      </c>
      <c r="E7" s="1">
        <f t="shared" si="0"/>
        <v>0.28366269999999999</v>
      </c>
      <c r="F7" s="1">
        <f t="shared" si="1"/>
        <v>-0.36466544000000001</v>
      </c>
      <c r="G7" s="1">
        <f t="shared" si="2"/>
        <v>-4.31759000000001E-3</v>
      </c>
      <c r="H7" s="1">
        <f t="shared" si="3"/>
        <v>0.32150000000000001</v>
      </c>
      <c r="I7" s="3">
        <v>-0.245199999999999</v>
      </c>
      <c r="J7" s="3">
        <v>0.12819999999999901</v>
      </c>
      <c r="K7" s="1">
        <f t="shared" si="4"/>
        <v>3.7837300000000018E-2</v>
      </c>
      <c r="L7" s="4">
        <f t="shared" si="5"/>
        <v>0.11946544000000101</v>
      </c>
      <c r="M7" s="1">
        <f t="shared" si="6"/>
        <v>0.13251758999999902</v>
      </c>
      <c r="N7" s="1"/>
      <c r="O7" s="1"/>
      <c r="P7" s="1"/>
    </row>
    <row r="8" spans="2:16">
      <c r="B8" s="5">
        <v>0.29776489</v>
      </c>
      <c r="C8" s="5">
        <v>-0.58913903999999995</v>
      </c>
      <c r="D8" s="5">
        <v>0.41086689999999998</v>
      </c>
      <c r="E8" s="1">
        <f t="shared" si="0"/>
        <v>0.29776489</v>
      </c>
      <c r="F8" s="1">
        <f t="shared" si="1"/>
        <v>-0.45913903999999994</v>
      </c>
      <c r="G8" s="1">
        <f t="shared" si="2"/>
        <v>0.24136689999999997</v>
      </c>
      <c r="H8" s="1">
        <f t="shared" si="3"/>
        <v>0.32150000000000001</v>
      </c>
      <c r="I8" s="3">
        <v>-0.31919999999999898</v>
      </c>
      <c r="J8" s="3">
        <v>0.38119999999999898</v>
      </c>
      <c r="K8" s="1">
        <f t="shared" si="4"/>
        <v>2.3735110000000004E-2</v>
      </c>
      <c r="L8" s="4">
        <f t="shared" si="5"/>
        <v>0.13993904000000096</v>
      </c>
      <c r="M8" s="1">
        <f t="shared" si="6"/>
        <v>0.13983309999999902</v>
      </c>
      <c r="N8" s="1"/>
      <c r="O8" s="1"/>
      <c r="P8" s="1"/>
    </row>
    <row r="9" spans="2:16">
      <c r="B9" s="5">
        <v>0.28406135999999998</v>
      </c>
      <c r="C9" s="5">
        <v>-0.59357771000000004</v>
      </c>
      <c r="D9" s="5">
        <v>0.20928685999999999</v>
      </c>
      <c r="E9" s="1">
        <f t="shared" si="0"/>
        <v>0.28406135999999998</v>
      </c>
      <c r="F9" s="1">
        <f t="shared" si="1"/>
        <v>-0.46357771000000003</v>
      </c>
      <c r="G9" s="1">
        <f t="shared" si="2"/>
        <v>3.9786859999999979E-2</v>
      </c>
      <c r="H9" s="1">
        <f t="shared" si="3"/>
        <v>0.32150000000000001</v>
      </c>
      <c r="I9" s="3">
        <v>-0.3402</v>
      </c>
      <c r="J9" s="3">
        <v>0.1802</v>
      </c>
      <c r="K9" s="1">
        <f t="shared" si="4"/>
        <v>3.7438640000000023E-2</v>
      </c>
      <c r="L9" s="4">
        <f t="shared" si="5"/>
        <v>0.12337771000000003</v>
      </c>
      <c r="M9" s="1">
        <f t="shared" si="6"/>
        <v>0.14041314000000002</v>
      </c>
      <c r="N9" s="1"/>
      <c r="O9" s="1"/>
      <c r="P9" s="1"/>
    </row>
    <row r="10" spans="2:16">
      <c r="B10" s="5">
        <v>0.28990501000000002</v>
      </c>
      <c r="C10" s="5">
        <v>-0.63307358999999996</v>
      </c>
      <c r="D10" s="5">
        <v>0.31122767000000001</v>
      </c>
      <c r="E10" s="1">
        <f t="shared" si="0"/>
        <v>0.28990501000000002</v>
      </c>
      <c r="F10" s="1">
        <f t="shared" si="1"/>
        <v>-0.50307358999999996</v>
      </c>
      <c r="G10" s="1">
        <f t="shared" si="2"/>
        <v>0.14172767</v>
      </c>
      <c r="H10" s="1">
        <f t="shared" si="3"/>
        <v>0.32150000000000001</v>
      </c>
      <c r="I10" s="3">
        <v>-0.37119999999999898</v>
      </c>
      <c r="J10" s="3">
        <v>0.28520000000000001</v>
      </c>
      <c r="K10" s="1">
        <f t="shared" si="4"/>
        <v>3.1594989999999989E-2</v>
      </c>
      <c r="L10" s="4">
        <f t="shared" si="5"/>
        <v>0.13187359000000098</v>
      </c>
      <c r="M10" s="1">
        <f t="shared" si="6"/>
        <v>0.14347233000000001</v>
      </c>
      <c r="N10" s="1"/>
      <c r="O10" s="1"/>
      <c r="P10" s="1"/>
    </row>
    <row r="11" spans="2:16">
      <c r="B11" s="5">
        <v>0.26926396000000002</v>
      </c>
      <c r="C11" s="5">
        <v>-0.78516434999999996</v>
      </c>
      <c r="D11" s="5">
        <v>6.3737569999999993E-2</v>
      </c>
      <c r="E11" s="1">
        <f t="shared" si="0"/>
        <v>0.26926396000000002</v>
      </c>
      <c r="F11" s="1">
        <f t="shared" si="1"/>
        <v>-0.65516434999999995</v>
      </c>
      <c r="G11" s="1">
        <f t="shared" si="2"/>
        <v>-0.10576243000000002</v>
      </c>
      <c r="H11" s="1">
        <f t="shared" si="3"/>
        <v>0.32150000000000001</v>
      </c>
      <c r="I11" s="3">
        <v>-0.54320000000000002</v>
      </c>
      <c r="J11" s="3">
        <v>5.0200000000000002E-2</v>
      </c>
      <c r="K11" s="1">
        <f t="shared" si="4"/>
        <v>5.2236039999999984E-2</v>
      </c>
      <c r="L11" s="4">
        <f t="shared" si="5"/>
        <v>0.11196434999999993</v>
      </c>
      <c r="M11" s="1">
        <f t="shared" si="6"/>
        <v>0.15596243000000001</v>
      </c>
      <c r="N11" s="1"/>
      <c r="O11" s="1"/>
      <c r="P11" s="1"/>
    </row>
    <row r="12" spans="2:16">
      <c r="B12" s="5">
        <v>0.27588412000000001</v>
      </c>
      <c r="C12" s="5">
        <v>-0.79352911000000004</v>
      </c>
      <c r="D12" s="5">
        <v>0.16517820999999999</v>
      </c>
      <c r="E12" s="1">
        <f t="shared" si="0"/>
        <v>0.27588412000000001</v>
      </c>
      <c r="F12" s="1">
        <f t="shared" si="1"/>
        <v>-0.66352911000000003</v>
      </c>
      <c r="G12" s="1">
        <f t="shared" si="2"/>
        <v>-4.3217900000000198E-3</v>
      </c>
      <c r="H12" s="1">
        <f t="shared" si="3"/>
        <v>0.32150000000000001</v>
      </c>
      <c r="I12" s="3">
        <v>-0.54320000000000002</v>
      </c>
      <c r="J12" s="3">
        <v>0.1522</v>
      </c>
      <c r="K12" s="1">
        <f t="shared" si="4"/>
        <v>4.5615879999999998E-2</v>
      </c>
      <c r="L12" s="4">
        <f t="shared" si="5"/>
        <v>0.12032911000000002</v>
      </c>
      <c r="M12" s="1">
        <f t="shared" si="6"/>
        <v>0.15652179000000002</v>
      </c>
      <c r="N12" s="1"/>
      <c r="O12" s="1"/>
      <c r="P12" s="1"/>
    </row>
    <row r="13" spans="2:16">
      <c r="B13" s="5">
        <v>0.28250428</v>
      </c>
      <c r="C13" s="5">
        <v>-0.80189385999999996</v>
      </c>
      <c r="D13" s="5">
        <v>0.26661885000000002</v>
      </c>
      <c r="E13" s="1">
        <f t="shared" si="0"/>
        <v>0.28250428</v>
      </c>
      <c r="F13" s="1">
        <f t="shared" si="1"/>
        <v>-0.67189385999999995</v>
      </c>
      <c r="G13" s="1">
        <f t="shared" si="2"/>
        <v>9.7118850000000007E-2</v>
      </c>
      <c r="H13" s="1">
        <f t="shared" si="3"/>
        <v>0.32150000000000001</v>
      </c>
      <c r="I13" s="3">
        <v>-0.54320000000000002</v>
      </c>
      <c r="J13" s="3">
        <v>0.25419999999999898</v>
      </c>
      <c r="K13" s="1">
        <f t="shared" si="4"/>
        <v>3.8995720000000011E-2</v>
      </c>
      <c r="L13" s="4">
        <f t="shared" si="5"/>
        <v>0.12869385999999994</v>
      </c>
      <c r="M13" s="1">
        <f t="shared" si="6"/>
        <v>0.15708114999999898</v>
      </c>
      <c r="N13" s="1"/>
      <c r="O13" s="1"/>
      <c r="P13" s="1"/>
    </row>
    <row r="14" spans="2:16">
      <c r="B14" s="5">
        <v>0.28905954</v>
      </c>
      <c r="C14" s="5">
        <v>-0.81017660999999996</v>
      </c>
      <c r="D14" s="5">
        <v>0.36706497999999999</v>
      </c>
      <c r="E14" s="1">
        <f t="shared" si="0"/>
        <v>0.28905954</v>
      </c>
      <c r="F14" s="1">
        <f t="shared" si="1"/>
        <v>-0.68017660999999996</v>
      </c>
      <c r="G14" s="1">
        <f t="shared" si="2"/>
        <v>0.19756497999999997</v>
      </c>
      <c r="H14" s="1">
        <f t="shared" si="3"/>
        <v>0.32150000000000001</v>
      </c>
      <c r="I14" s="3">
        <v>-0.54320000000000002</v>
      </c>
      <c r="J14" s="3">
        <v>0.35520000000000002</v>
      </c>
      <c r="K14" s="1">
        <f t="shared" si="4"/>
        <v>3.2440460000000004E-2</v>
      </c>
      <c r="L14" s="4">
        <f t="shared" si="5"/>
        <v>0.13697660999999994</v>
      </c>
      <c r="M14" s="1">
        <f t="shared" si="6"/>
        <v>0.15763502000000004</v>
      </c>
      <c r="N14" s="1"/>
      <c r="O14" s="1"/>
      <c r="P14" s="1"/>
    </row>
    <row r="15" spans="2:16">
      <c r="B15" s="5">
        <v>0.29567969999999999</v>
      </c>
      <c r="C15" s="5">
        <v>-0.81854137000000005</v>
      </c>
      <c r="D15" s="5">
        <v>0.46850563000000001</v>
      </c>
      <c r="E15" s="1">
        <f t="shared" si="0"/>
        <v>0.29567969999999999</v>
      </c>
      <c r="F15" s="1">
        <f t="shared" si="1"/>
        <v>-0.68854137000000004</v>
      </c>
      <c r="G15" s="1">
        <f t="shared" si="2"/>
        <v>0.29900563000000002</v>
      </c>
      <c r="H15" s="1">
        <f t="shared" si="3"/>
        <v>0.32150000000000001</v>
      </c>
      <c r="I15" s="3">
        <v>-0.54320000000000002</v>
      </c>
      <c r="J15" s="3">
        <v>0.457199999999999</v>
      </c>
      <c r="K15" s="1">
        <f t="shared" si="4"/>
        <v>2.5820300000000018E-2</v>
      </c>
      <c r="L15" s="4">
        <f t="shared" si="5"/>
        <v>0.14534137000000003</v>
      </c>
      <c r="M15" s="1">
        <f t="shared" si="6"/>
        <v>0.15819436999999897</v>
      </c>
      <c r="N15" s="1"/>
      <c r="O15" s="1"/>
      <c r="P15" s="1"/>
    </row>
    <row r="16" spans="2:16">
      <c r="B16" s="5">
        <v>0.26685156999999998</v>
      </c>
      <c r="C16" s="5">
        <v>-0.86187895999999997</v>
      </c>
      <c r="D16" s="5">
        <v>5.7569139999999998E-2</v>
      </c>
      <c r="E16" s="1">
        <f t="shared" si="0"/>
        <v>0.26685156999999998</v>
      </c>
      <c r="F16" s="1">
        <f t="shared" si="1"/>
        <v>-0.73187895999999997</v>
      </c>
      <c r="G16" s="1">
        <f t="shared" si="2"/>
        <v>-0.11193086000000002</v>
      </c>
      <c r="H16" s="1">
        <f t="shared" si="3"/>
        <v>0.32150000000000001</v>
      </c>
      <c r="I16" s="3">
        <v>-0.62019999999999997</v>
      </c>
      <c r="J16" s="3">
        <v>5.0200000000000002E-2</v>
      </c>
      <c r="K16" s="1">
        <f t="shared" si="4"/>
        <v>5.4648430000000026E-2</v>
      </c>
      <c r="L16" s="4">
        <f t="shared" si="5"/>
        <v>0.11167895999999999</v>
      </c>
      <c r="M16" s="1">
        <f t="shared" si="6"/>
        <v>0.16213086000000002</v>
      </c>
      <c r="N16" s="1"/>
      <c r="O16" s="1"/>
      <c r="P16" s="1"/>
    </row>
    <row r="17" spans="2:16">
      <c r="B17" s="5">
        <v>0.27347173000000002</v>
      </c>
      <c r="C17" s="5">
        <v>-0.87024371</v>
      </c>
      <c r="D17" s="5">
        <v>0.15900979000000001</v>
      </c>
      <c r="E17" s="1">
        <f t="shared" si="0"/>
        <v>0.27347173000000002</v>
      </c>
      <c r="F17" s="1">
        <f t="shared" si="1"/>
        <v>-0.74024371</v>
      </c>
      <c r="G17" s="1">
        <f t="shared" si="2"/>
        <v>-1.049021E-2</v>
      </c>
      <c r="H17" s="1">
        <f t="shared" si="3"/>
        <v>0.32150000000000001</v>
      </c>
      <c r="I17" s="3">
        <v>-0.62019999999999997</v>
      </c>
      <c r="J17" s="3">
        <v>0.1522</v>
      </c>
      <c r="K17" s="1">
        <f t="shared" si="4"/>
        <v>4.8028269999999984E-2</v>
      </c>
      <c r="L17" s="4">
        <f t="shared" si="5"/>
        <v>0.12004371000000003</v>
      </c>
      <c r="M17" s="1">
        <f t="shared" si="6"/>
        <v>0.16269021</v>
      </c>
      <c r="N17" s="1"/>
      <c r="O17" s="1"/>
      <c r="P17" s="1"/>
    </row>
    <row r="18" spans="2:16">
      <c r="B18" s="5">
        <v>0.28009189000000001</v>
      </c>
      <c r="C18" s="5">
        <v>-0.87860846999999997</v>
      </c>
      <c r="D18" s="5">
        <v>0.26045043000000001</v>
      </c>
      <c r="E18" s="1">
        <f t="shared" si="0"/>
        <v>0.28009189000000001</v>
      </c>
      <c r="F18" s="1">
        <f t="shared" si="1"/>
        <v>-0.74860846999999997</v>
      </c>
      <c r="G18" s="1">
        <f t="shared" si="2"/>
        <v>9.0950429999999999E-2</v>
      </c>
      <c r="H18" s="1">
        <f t="shared" si="3"/>
        <v>0.32150000000000001</v>
      </c>
      <c r="I18" s="3">
        <v>-0.62019999999999997</v>
      </c>
      <c r="J18" s="3">
        <v>0.25419999999999898</v>
      </c>
      <c r="K18" s="1">
        <f t="shared" si="4"/>
        <v>4.1408109999999998E-2</v>
      </c>
      <c r="L18" s="4">
        <f t="shared" si="5"/>
        <v>0.12840847</v>
      </c>
      <c r="M18" s="1">
        <f t="shared" si="6"/>
        <v>0.16324956999999898</v>
      </c>
      <c r="N18" s="1"/>
      <c r="O18" s="1"/>
      <c r="P18" s="1"/>
    </row>
    <row r="19" spans="2:16">
      <c r="B19" s="5">
        <v>0.28664715000000002</v>
      </c>
      <c r="C19" s="5">
        <v>-0.88689121999999998</v>
      </c>
      <c r="D19" s="5">
        <v>0.36089655999999998</v>
      </c>
      <c r="E19" s="1">
        <f t="shared" si="0"/>
        <v>0.28664715000000002</v>
      </c>
      <c r="F19" s="1">
        <f t="shared" si="1"/>
        <v>-0.75689121999999998</v>
      </c>
      <c r="G19" s="1">
        <f t="shared" si="2"/>
        <v>0.19139655999999997</v>
      </c>
      <c r="H19" s="1">
        <f t="shared" si="3"/>
        <v>0.32150000000000001</v>
      </c>
      <c r="I19" s="3">
        <v>-0.62019999999999997</v>
      </c>
      <c r="J19" s="3">
        <v>0.35520000000000002</v>
      </c>
      <c r="K19" s="1">
        <f t="shared" si="4"/>
        <v>3.4852849999999991E-2</v>
      </c>
      <c r="L19" s="4">
        <f t="shared" si="5"/>
        <v>0.13669122</v>
      </c>
      <c r="M19" s="1">
        <f t="shared" si="6"/>
        <v>0.16380344000000005</v>
      </c>
      <c r="N19" s="1"/>
      <c r="O19" s="1"/>
      <c r="P19" s="1"/>
    </row>
    <row r="20" spans="2:16">
      <c r="B20" s="5">
        <v>0.29326731</v>
      </c>
      <c r="C20" s="5">
        <v>-0.89525597999999995</v>
      </c>
      <c r="D20" s="5">
        <v>0.46233721</v>
      </c>
      <c r="E20" s="1">
        <f t="shared" si="0"/>
        <v>0.29326731</v>
      </c>
      <c r="F20" s="1">
        <f t="shared" si="1"/>
        <v>-0.76525597999999995</v>
      </c>
      <c r="G20" s="1">
        <f t="shared" si="2"/>
        <v>0.29283720999999996</v>
      </c>
      <c r="H20" s="1">
        <f t="shared" si="3"/>
        <v>0.32150000000000001</v>
      </c>
      <c r="I20" s="3">
        <v>-0.62019999999999997</v>
      </c>
      <c r="J20" s="3">
        <v>0.457199999999999</v>
      </c>
      <c r="K20" s="1">
        <f t="shared" si="4"/>
        <v>2.8232690000000005E-2</v>
      </c>
      <c r="L20" s="4">
        <f t="shared" si="5"/>
        <v>0.14505597999999997</v>
      </c>
      <c r="M20" s="1">
        <f t="shared" si="6"/>
        <v>0.16436278999999904</v>
      </c>
      <c r="N20" s="1"/>
      <c r="O20" s="1"/>
      <c r="P20" s="1"/>
    </row>
    <row r="21" spans="2:16">
      <c r="B21" s="5">
        <v>0.26447050999999999</v>
      </c>
      <c r="C21" s="5">
        <v>-0.93759727000000004</v>
      </c>
      <c r="D21" s="5">
        <v>5.1480829999999998E-2</v>
      </c>
      <c r="E21" s="1">
        <f t="shared" si="0"/>
        <v>0.26447050999999999</v>
      </c>
      <c r="F21" s="1">
        <f t="shared" si="1"/>
        <v>-0.80759727000000003</v>
      </c>
      <c r="G21" s="1">
        <f t="shared" si="2"/>
        <v>-0.11801917000000001</v>
      </c>
      <c r="H21" s="1">
        <f t="shared" si="3"/>
        <v>0.32150000000000001</v>
      </c>
      <c r="I21" s="3">
        <v>-0.69620000000000004</v>
      </c>
      <c r="J21" s="3">
        <v>5.0200000000000002E-2</v>
      </c>
      <c r="K21" s="1">
        <f t="shared" si="4"/>
        <v>5.7029490000000016E-2</v>
      </c>
      <c r="L21" s="4">
        <f t="shared" si="5"/>
        <v>0.11139726999999999</v>
      </c>
      <c r="M21" s="1">
        <f t="shared" si="6"/>
        <v>0.16821917</v>
      </c>
      <c r="N21" s="1"/>
      <c r="O21" s="1"/>
      <c r="P21" s="1"/>
    </row>
    <row r="22" spans="2:16">
      <c r="B22" s="5">
        <v>0.27109066999999998</v>
      </c>
      <c r="C22" s="5">
        <v>-0.94596203000000001</v>
      </c>
      <c r="D22" s="5">
        <v>0.15292148</v>
      </c>
      <c r="E22" s="1">
        <f t="shared" si="0"/>
        <v>0.27109066999999998</v>
      </c>
      <c r="F22" s="1">
        <f t="shared" si="1"/>
        <v>-0.81596203</v>
      </c>
      <c r="G22" s="1">
        <f t="shared" si="2"/>
        <v>-1.6578520000000013E-2</v>
      </c>
      <c r="H22" s="1">
        <f t="shared" si="3"/>
        <v>0.32150000000000001</v>
      </c>
      <c r="I22" s="3">
        <v>-0.69620000000000004</v>
      </c>
      <c r="J22" s="3">
        <v>0.1522</v>
      </c>
      <c r="K22" s="1">
        <f t="shared" si="4"/>
        <v>5.040933000000003E-2</v>
      </c>
      <c r="L22" s="4">
        <f t="shared" si="5"/>
        <v>0.11976202999999996</v>
      </c>
      <c r="M22" s="1">
        <f t="shared" si="6"/>
        <v>0.16877852000000002</v>
      </c>
      <c r="N22" s="1"/>
      <c r="O22" s="1"/>
      <c r="P22" s="1"/>
    </row>
    <row r="23" spans="2:16">
      <c r="B23" s="5">
        <v>0.27771083000000002</v>
      </c>
      <c r="C23" s="5">
        <v>-0.95432678000000004</v>
      </c>
      <c r="D23" s="5">
        <v>0.25436212000000002</v>
      </c>
      <c r="E23" s="1">
        <f t="shared" si="0"/>
        <v>0.27771083000000002</v>
      </c>
      <c r="F23" s="1">
        <f t="shared" si="1"/>
        <v>-0.82432678000000004</v>
      </c>
      <c r="G23" s="1">
        <f t="shared" si="2"/>
        <v>8.4862120000000013E-2</v>
      </c>
      <c r="H23" s="1">
        <f t="shared" si="3"/>
        <v>0.32150000000000001</v>
      </c>
      <c r="I23" s="3">
        <v>-0.69620000000000004</v>
      </c>
      <c r="J23" s="3">
        <v>0.25419999999999898</v>
      </c>
      <c r="K23" s="1">
        <f t="shared" si="4"/>
        <v>4.3789169999999988E-2</v>
      </c>
      <c r="L23" s="4">
        <f t="shared" si="5"/>
        <v>0.12812678</v>
      </c>
      <c r="M23" s="1">
        <f t="shared" si="6"/>
        <v>0.16933787999999897</v>
      </c>
      <c r="N23" s="1"/>
      <c r="O23" s="1"/>
      <c r="P23" s="1"/>
    </row>
    <row r="24" spans="2:16">
      <c r="B24" s="5">
        <v>0.28426609000000003</v>
      </c>
      <c r="C24" s="5">
        <v>-0.96260953000000005</v>
      </c>
      <c r="D24" s="5">
        <v>0.35480824999999999</v>
      </c>
      <c r="E24" s="1">
        <f t="shared" si="0"/>
        <v>0.28426609000000003</v>
      </c>
      <c r="F24" s="1">
        <f t="shared" si="1"/>
        <v>-0.83260953000000004</v>
      </c>
      <c r="G24" s="1">
        <f t="shared" si="2"/>
        <v>0.18530824999999998</v>
      </c>
      <c r="H24" s="1">
        <f t="shared" si="3"/>
        <v>0.32150000000000001</v>
      </c>
      <c r="I24" s="3">
        <v>-0.69620000000000004</v>
      </c>
      <c r="J24" s="3">
        <v>0.35520000000000002</v>
      </c>
      <c r="K24" s="1">
        <f t="shared" si="4"/>
        <v>3.7233909999999981E-2</v>
      </c>
      <c r="L24" s="4">
        <f t="shared" si="5"/>
        <v>0.13640953</v>
      </c>
      <c r="M24" s="1">
        <f t="shared" si="6"/>
        <v>0.16989175000000004</v>
      </c>
      <c r="N24" s="1"/>
      <c r="O24" s="1"/>
      <c r="P24" s="1"/>
    </row>
    <row r="25" spans="2:16">
      <c r="B25" s="5">
        <v>0.29088624000000002</v>
      </c>
      <c r="C25" s="5">
        <v>-0.97097429000000002</v>
      </c>
      <c r="D25" s="5">
        <v>0.45624889000000002</v>
      </c>
      <c r="E25" s="1">
        <f t="shared" si="0"/>
        <v>0.29088624000000002</v>
      </c>
      <c r="F25" s="1">
        <f t="shared" si="1"/>
        <v>-0.84097429000000001</v>
      </c>
      <c r="G25" s="1">
        <f t="shared" si="2"/>
        <v>0.28674889000000003</v>
      </c>
      <c r="H25" s="1">
        <f t="shared" si="3"/>
        <v>0.32150000000000001</v>
      </c>
      <c r="I25" s="3">
        <v>-0.69620000000000004</v>
      </c>
      <c r="J25" s="3">
        <v>0.457199999999999</v>
      </c>
      <c r="K25" s="1">
        <f t="shared" si="4"/>
        <v>3.061375999999999E-2</v>
      </c>
      <c r="L25" s="4">
        <f t="shared" si="5"/>
        <v>0.14477428999999997</v>
      </c>
      <c r="M25" s="1">
        <f t="shared" si="6"/>
        <v>0.17045110999999896</v>
      </c>
      <c r="N25" s="1"/>
      <c r="O25" s="1"/>
      <c r="P25" s="1"/>
    </row>
    <row r="26" spans="2:16">
      <c r="B26" s="5">
        <v>0.26208945</v>
      </c>
      <c r="C26" s="5">
        <v>-1.01331558</v>
      </c>
      <c r="D26" s="5">
        <v>4.5392519999999999E-2</v>
      </c>
      <c r="E26" s="1">
        <f t="shared" si="0"/>
        <v>0.26208945</v>
      </c>
      <c r="F26" s="1">
        <f t="shared" si="1"/>
        <v>-0.88331557999999999</v>
      </c>
      <c r="G26" s="1">
        <f t="shared" si="2"/>
        <v>-0.12410748000000002</v>
      </c>
      <c r="H26" s="1">
        <f t="shared" si="3"/>
        <v>0.32150000000000001</v>
      </c>
      <c r="I26" s="3">
        <v>-0.772199999999999</v>
      </c>
      <c r="J26" s="3">
        <v>5.0200000000000002E-2</v>
      </c>
      <c r="K26" s="1">
        <f t="shared" si="4"/>
        <v>5.9410550000000006E-2</v>
      </c>
      <c r="L26" s="4">
        <f t="shared" si="5"/>
        <v>0.11111558000000099</v>
      </c>
      <c r="M26" s="1">
        <f t="shared" si="6"/>
        <v>0.17430748000000001</v>
      </c>
      <c r="N26" s="1"/>
      <c r="O26" s="1"/>
      <c r="P26" s="1"/>
    </row>
    <row r="27" spans="2:16">
      <c r="B27" s="5">
        <v>0.26870960999999999</v>
      </c>
      <c r="C27" s="5">
        <v>-1.0216803400000001</v>
      </c>
      <c r="D27" s="5">
        <v>0.14683317000000001</v>
      </c>
      <c r="E27" s="1">
        <f t="shared" si="0"/>
        <v>0.26870960999999999</v>
      </c>
      <c r="F27" s="1">
        <f t="shared" si="1"/>
        <v>-0.89168034000000007</v>
      </c>
      <c r="G27" s="1">
        <f t="shared" si="2"/>
        <v>-2.2666829999999999E-2</v>
      </c>
      <c r="H27" s="1">
        <f t="shared" si="3"/>
        <v>0.32150000000000001</v>
      </c>
      <c r="I27" s="3">
        <v>-0.772199999999999</v>
      </c>
      <c r="J27" s="3">
        <v>0.1522</v>
      </c>
      <c r="K27" s="1">
        <f t="shared" si="4"/>
        <v>5.279039000000002E-2</v>
      </c>
      <c r="L27" s="4">
        <f t="shared" si="5"/>
        <v>0.11948034000000107</v>
      </c>
      <c r="M27" s="1">
        <f t="shared" si="6"/>
        <v>0.17486683</v>
      </c>
      <c r="N27" s="1"/>
      <c r="O27" s="1"/>
      <c r="P27" s="1"/>
    </row>
    <row r="28" spans="2:16">
      <c r="B28" s="5">
        <v>0.27532976999999997</v>
      </c>
      <c r="C28" s="5">
        <v>-1.0300450999999999</v>
      </c>
      <c r="D28" s="5">
        <v>0.24827381000000001</v>
      </c>
      <c r="E28" s="1">
        <f t="shared" si="0"/>
        <v>0.27532976999999997</v>
      </c>
      <c r="F28" s="1">
        <f t="shared" si="1"/>
        <v>-0.90004509999999993</v>
      </c>
      <c r="G28" s="1">
        <f t="shared" si="2"/>
        <v>7.877381E-2</v>
      </c>
      <c r="H28" s="1">
        <f t="shared" si="3"/>
        <v>0.32150000000000001</v>
      </c>
      <c r="I28" s="3">
        <v>-0.772199999999999</v>
      </c>
      <c r="J28" s="3">
        <v>0.25419999999999898</v>
      </c>
      <c r="K28" s="1">
        <f t="shared" si="4"/>
        <v>4.6170230000000034E-2</v>
      </c>
      <c r="L28" s="4">
        <f t="shared" si="5"/>
        <v>0.12784510000000093</v>
      </c>
      <c r="M28" s="1">
        <f t="shared" si="6"/>
        <v>0.17542618999999898</v>
      </c>
      <c r="N28" s="1"/>
      <c r="O28" s="1"/>
      <c r="P28" s="1"/>
    </row>
    <row r="29" spans="2:16">
      <c r="B29" s="5">
        <v>0.28188501999999999</v>
      </c>
      <c r="C29" s="5">
        <v>-1.0383278499999999</v>
      </c>
      <c r="D29" s="5">
        <v>0.34871994000000001</v>
      </c>
      <c r="E29" s="1">
        <f t="shared" si="0"/>
        <v>0.28188501999999999</v>
      </c>
      <c r="F29" s="1">
        <f t="shared" si="1"/>
        <v>-0.90832784999999994</v>
      </c>
      <c r="G29" s="1">
        <f t="shared" si="2"/>
        <v>0.17921993999999999</v>
      </c>
      <c r="H29" s="1">
        <f t="shared" si="3"/>
        <v>0.32150000000000001</v>
      </c>
      <c r="I29" s="3">
        <v>-0.772199999999999</v>
      </c>
      <c r="J29" s="3">
        <v>0.35520000000000002</v>
      </c>
      <c r="K29" s="1">
        <f t="shared" si="4"/>
        <v>3.9614980000000022E-2</v>
      </c>
      <c r="L29" s="4">
        <f t="shared" si="5"/>
        <v>0.13612785000000094</v>
      </c>
      <c r="M29" s="1">
        <f t="shared" si="6"/>
        <v>0.17598006000000002</v>
      </c>
      <c r="N29" s="1"/>
      <c r="O29" s="1"/>
      <c r="P29" s="1"/>
    </row>
    <row r="30" spans="2:16">
      <c r="B30" s="5">
        <v>0.28850518000000003</v>
      </c>
      <c r="C30" s="5">
        <v>-1.0466926000000001</v>
      </c>
      <c r="D30" s="5">
        <v>0.45016057999999998</v>
      </c>
      <c r="E30" s="1">
        <f t="shared" si="0"/>
        <v>0.28850518000000003</v>
      </c>
      <c r="F30" s="1">
        <f t="shared" si="1"/>
        <v>-0.91669260000000008</v>
      </c>
      <c r="G30" s="1">
        <f t="shared" si="2"/>
        <v>0.28066057999999994</v>
      </c>
      <c r="H30" s="1">
        <f t="shared" si="3"/>
        <v>0.32150000000000001</v>
      </c>
      <c r="I30" s="3">
        <v>-0.772199999999999</v>
      </c>
      <c r="J30" s="3">
        <v>0.457199999999999</v>
      </c>
      <c r="K30" s="1">
        <f t="shared" si="4"/>
        <v>3.299481999999998E-2</v>
      </c>
      <c r="L30" s="4">
        <f t="shared" si="5"/>
        <v>0.14449260000000108</v>
      </c>
      <c r="M30" s="1">
        <f t="shared" si="6"/>
        <v>0.17653941999999906</v>
      </c>
      <c r="N30" s="1"/>
      <c r="O30" s="1"/>
      <c r="P30" s="1"/>
    </row>
    <row r="31" spans="2:16">
      <c r="B31" s="5">
        <v>0.25970839000000001</v>
      </c>
      <c r="C31" s="5">
        <v>-1.0890339</v>
      </c>
      <c r="D31" s="5">
        <v>3.9304209999999999E-2</v>
      </c>
      <c r="E31" s="1">
        <f t="shared" si="0"/>
        <v>0.25970839000000001</v>
      </c>
      <c r="F31" s="1">
        <f t="shared" si="1"/>
        <v>-0.95903389999999999</v>
      </c>
      <c r="G31" s="1">
        <f t="shared" si="2"/>
        <v>-0.13019579000000001</v>
      </c>
      <c r="H31" s="1">
        <f t="shared" si="3"/>
        <v>0.32150000000000001</v>
      </c>
      <c r="I31" s="3">
        <v>-0.84819999999999995</v>
      </c>
      <c r="J31" s="3">
        <v>5.0200000000000002E-2</v>
      </c>
      <c r="K31" s="1">
        <f t="shared" si="4"/>
        <v>6.1791609999999997E-2</v>
      </c>
      <c r="L31" s="4">
        <f t="shared" si="5"/>
        <v>0.11083390000000004</v>
      </c>
      <c r="M31" s="1">
        <f t="shared" si="6"/>
        <v>0.18039579</v>
      </c>
      <c r="N31" s="1"/>
      <c r="O31" s="1"/>
      <c r="P31" s="1"/>
    </row>
    <row r="32" spans="2:16">
      <c r="B32" s="5">
        <v>0.26632855</v>
      </c>
      <c r="C32" s="5">
        <v>-1.0973986499999999</v>
      </c>
      <c r="D32" s="5">
        <v>0.14074485</v>
      </c>
      <c r="E32" s="1">
        <f t="shared" si="0"/>
        <v>0.26632855</v>
      </c>
      <c r="F32" s="1">
        <f t="shared" si="1"/>
        <v>-0.96739864999999992</v>
      </c>
      <c r="G32" s="1">
        <f t="shared" si="2"/>
        <v>-2.8755150000000007E-2</v>
      </c>
      <c r="H32" s="1">
        <f t="shared" si="3"/>
        <v>0.32150000000000001</v>
      </c>
      <c r="I32" s="3">
        <v>-0.84819999999999995</v>
      </c>
      <c r="J32" s="3">
        <v>0.1522</v>
      </c>
      <c r="K32" s="1">
        <f t="shared" si="4"/>
        <v>5.5171450000000011E-2</v>
      </c>
      <c r="L32" s="4">
        <f t="shared" si="5"/>
        <v>0.11919864999999996</v>
      </c>
      <c r="M32" s="1">
        <f t="shared" si="6"/>
        <v>0.18095515000000001</v>
      </c>
      <c r="N32" s="1"/>
      <c r="O32" s="1"/>
      <c r="P32" s="1"/>
    </row>
    <row r="33" spans="2:16">
      <c r="B33" s="5">
        <v>0.27294870999999998</v>
      </c>
      <c r="C33" s="5">
        <v>-1.10576341</v>
      </c>
      <c r="D33" s="5">
        <v>0.2421855</v>
      </c>
      <c r="E33" s="1">
        <f t="shared" si="0"/>
        <v>0.27294870999999998</v>
      </c>
      <c r="F33" s="1">
        <f t="shared" si="1"/>
        <v>-0.97576341</v>
      </c>
      <c r="G33" s="1">
        <f t="shared" si="2"/>
        <v>7.2685499999999986E-2</v>
      </c>
      <c r="H33" s="1">
        <f t="shared" si="3"/>
        <v>0.32150000000000001</v>
      </c>
      <c r="I33" s="3">
        <v>-0.84819999999999995</v>
      </c>
      <c r="J33" s="3">
        <v>0.25419999999999898</v>
      </c>
      <c r="K33" s="1">
        <f t="shared" si="4"/>
        <v>4.8551290000000025E-2</v>
      </c>
      <c r="L33" s="4">
        <f t="shared" si="5"/>
        <v>0.12756341000000004</v>
      </c>
      <c r="M33" s="1">
        <f t="shared" si="6"/>
        <v>0.181514499999999</v>
      </c>
      <c r="N33" s="1"/>
      <c r="O33" s="1"/>
      <c r="P33" s="1"/>
    </row>
    <row r="34" spans="2:16">
      <c r="B34" s="5">
        <v>0.27950396</v>
      </c>
      <c r="C34" s="5">
        <v>-1.11404616</v>
      </c>
      <c r="D34" s="5">
        <v>0.34263163000000002</v>
      </c>
      <c r="E34" s="1">
        <f t="shared" si="0"/>
        <v>0.27950396</v>
      </c>
      <c r="F34" s="1">
        <f t="shared" ref="F34:F50" si="7">C34+$O$2</f>
        <v>-0.98404616</v>
      </c>
      <c r="G34" s="1">
        <f t="shared" ref="G34:G50" si="8">D34-$P$2</f>
        <v>0.17313163000000001</v>
      </c>
      <c r="H34" s="1">
        <f t="shared" ref="H34:H50" si="9">$N$2</f>
        <v>0.32150000000000001</v>
      </c>
      <c r="I34" s="3">
        <v>-0.84819999999999995</v>
      </c>
      <c r="J34" s="3">
        <v>0.35520000000000002</v>
      </c>
      <c r="K34" s="1">
        <f t="shared" ref="K34:K50" si="10">ABS(E34-$N$2)</f>
        <v>4.1996040000000012E-2</v>
      </c>
      <c r="L34" s="4">
        <f t="shared" si="5"/>
        <v>0.13584616000000005</v>
      </c>
      <c r="M34" s="1">
        <f t="shared" si="6"/>
        <v>0.18206837000000001</v>
      </c>
      <c r="N34" s="1"/>
      <c r="O34" s="1"/>
      <c r="P34" s="1"/>
    </row>
    <row r="35" spans="2:16">
      <c r="B35" s="5">
        <v>0.28612411999999998</v>
      </c>
      <c r="C35" s="5">
        <v>-1.1224109200000001</v>
      </c>
      <c r="D35" s="5">
        <v>0.44407226999999999</v>
      </c>
      <c r="E35" s="1">
        <f t="shared" si="0"/>
        <v>0.28612411999999998</v>
      </c>
      <c r="F35" s="1">
        <f t="shared" si="7"/>
        <v>-0.99241092000000009</v>
      </c>
      <c r="G35" s="1">
        <f t="shared" si="8"/>
        <v>0.27457226999999995</v>
      </c>
      <c r="H35" s="1">
        <f t="shared" si="9"/>
        <v>0.32150000000000001</v>
      </c>
      <c r="I35" s="3">
        <v>-0.84819999999999995</v>
      </c>
      <c r="J35" s="3">
        <v>0.457199999999999</v>
      </c>
      <c r="K35" s="1">
        <f t="shared" si="10"/>
        <v>3.5375880000000026E-2</v>
      </c>
      <c r="L35" s="4">
        <f t="shared" si="5"/>
        <v>0.14421092000000013</v>
      </c>
      <c r="M35" s="1">
        <f t="shared" si="6"/>
        <v>0.18262772999999904</v>
      </c>
      <c r="N35" s="1"/>
      <c r="O35" s="1"/>
      <c r="P35" s="1"/>
    </row>
    <row r="36" spans="2:16">
      <c r="B36" s="5">
        <v>0.25732733000000002</v>
      </c>
      <c r="C36" s="5">
        <v>-1.1647522100000001</v>
      </c>
      <c r="D36" s="5">
        <v>3.32159E-2</v>
      </c>
      <c r="E36" s="1">
        <f t="shared" si="0"/>
        <v>0.25732733000000002</v>
      </c>
      <c r="F36" s="1">
        <f t="shared" si="7"/>
        <v>-1.0347522100000002</v>
      </c>
      <c r="G36" s="1">
        <f t="shared" si="8"/>
        <v>-0.13628410000000002</v>
      </c>
      <c r="H36" s="1">
        <f t="shared" si="9"/>
        <v>0.32150000000000001</v>
      </c>
      <c r="I36" s="3">
        <v>-0.92420000000000002</v>
      </c>
      <c r="J36" s="3">
        <v>5.0200000000000002E-2</v>
      </c>
      <c r="K36" s="1">
        <f t="shared" si="10"/>
        <v>6.4172669999999987E-2</v>
      </c>
      <c r="L36" s="4">
        <f t="shared" si="5"/>
        <v>0.11055221000000015</v>
      </c>
      <c r="M36" s="1">
        <f t="shared" si="6"/>
        <v>0.18648410000000001</v>
      </c>
      <c r="N36" s="1"/>
      <c r="O36" s="1"/>
      <c r="P36" s="1"/>
    </row>
    <row r="37" spans="2:16">
      <c r="B37" s="5">
        <v>0.26394749000000001</v>
      </c>
      <c r="C37" s="5">
        <v>-1.1731169699999999</v>
      </c>
      <c r="D37" s="5">
        <v>0.13465653999999999</v>
      </c>
      <c r="E37" s="1">
        <f t="shared" si="0"/>
        <v>0.26394749000000001</v>
      </c>
      <c r="F37" s="1">
        <f t="shared" si="7"/>
        <v>-1.0431169699999998</v>
      </c>
      <c r="G37" s="1">
        <f t="shared" si="8"/>
        <v>-3.4843460000000021E-2</v>
      </c>
      <c r="H37" s="1">
        <f t="shared" si="9"/>
        <v>0.32150000000000001</v>
      </c>
      <c r="I37" s="3">
        <v>-0.92420000000000002</v>
      </c>
      <c r="J37" s="3">
        <v>0.1522</v>
      </c>
      <c r="K37" s="1">
        <f t="shared" si="10"/>
        <v>5.7552510000000001E-2</v>
      </c>
      <c r="L37" s="4">
        <f t="shared" si="5"/>
        <v>0.11891696999999979</v>
      </c>
      <c r="M37" s="1">
        <f t="shared" si="6"/>
        <v>0.18704346000000002</v>
      </c>
      <c r="N37" s="1"/>
      <c r="O37" s="1"/>
      <c r="P37" s="1"/>
    </row>
    <row r="38" spans="2:16">
      <c r="B38" s="5">
        <v>0.27056764</v>
      </c>
      <c r="C38" s="5">
        <v>-1.1814817200000001</v>
      </c>
      <c r="D38" s="5">
        <v>0.23609719000000001</v>
      </c>
      <c r="E38" s="1">
        <f t="shared" si="0"/>
        <v>0.27056764</v>
      </c>
      <c r="F38" s="1">
        <f t="shared" si="7"/>
        <v>-1.05148172</v>
      </c>
      <c r="G38" s="1">
        <f t="shared" si="8"/>
        <v>6.6597190000000001E-2</v>
      </c>
      <c r="H38" s="1">
        <f t="shared" si="9"/>
        <v>0.32150000000000001</v>
      </c>
      <c r="I38" s="3">
        <v>-0.92420000000000002</v>
      </c>
      <c r="J38" s="3">
        <v>0.25419999999999898</v>
      </c>
      <c r="K38" s="1">
        <f t="shared" si="10"/>
        <v>5.093236000000001E-2</v>
      </c>
      <c r="L38" s="4">
        <f t="shared" si="5"/>
        <v>0.12728171999999993</v>
      </c>
      <c r="M38" s="1">
        <f t="shared" si="6"/>
        <v>0.18760280999999898</v>
      </c>
      <c r="N38" s="1"/>
      <c r="O38" s="1"/>
      <c r="P38" s="1"/>
    </row>
    <row r="39" spans="2:16">
      <c r="B39" s="5">
        <v>0.27712290000000001</v>
      </c>
      <c r="C39" s="5">
        <v>-1.1897644700000001</v>
      </c>
      <c r="D39" s="5">
        <v>0.33654331999999998</v>
      </c>
      <c r="E39" s="1">
        <f t="shared" si="0"/>
        <v>0.27712290000000001</v>
      </c>
      <c r="F39" s="1">
        <f t="shared" si="7"/>
        <v>-1.0597644700000002</v>
      </c>
      <c r="G39" s="1">
        <f t="shared" si="8"/>
        <v>0.16704331999999997</v>
      </c>
      <c r="H39" s="1">
        <f t="shared" si="9"/>
        <v>0.32150000000000001</v>
      </c>
      <c r="I39" s="3">
        <v>-0.92420000000000002</v>
      </c>
      <c r="J39" s="3">
        <v>0.35520000000000002</v>
      </c>
      <c r="K39" s="1">
        <f t="shared" si="10"/>
        <v>4.4377100000000003E-2</v>
      </c>
      <c r="L39" s="4">
        <f t="shared" si="5"/>
        <v>0.13556447000000016</v>
      </c>
      <c r="M39" s="1">
        <f t="shared" si="6"/>
        <v>0.18815668000000005</v>
      </c>
      <c r="N39" s="1"/>
      <c r="O39" s="1"/>
      <c r="P39" s="1"/>
    </row>
    <row r="40" spans="2:16">
      <c r="B40" s="5">
        <v>0.28374305999999999</v>
      </c>
      <c r="C40" s="5">
        <v>-1.1981292299999999</v>
      </c>
      <c r="D40" s="5">
        <v>0.43798396000000001</v>
      </c>
      <c r="E40" s="1">
        <f t="shared" si="0"/>
        <v>0.28374305999999999</v>
      </c>
      <c r="F40" s="1">
        <f t="shared" si="7"/>
        <v>-1.0681292299999998</v>
      </c>
      <c r="G40" s="1">
        <f t="shared" si="8"/>
        <v>0.26848395999999997</v>
      </c>
      <c r="H40" s="1">
        <f t="shared" si="9"/>
        <v>0.32150000000000001</v>
      </c>
      <c r="I40" s="3">
        <v>-0.92420000000000002</v>
      </c>
      <c r="J40" s="3">
        <v>0.457199999999999</v>
      </c>
      <c r="K40" s="1">
        <f t="shared" si="10"/>
        <v>3.7756940000000017E-2</v>
      </c>
      <c r="L40" s="4">
        <f t="shared" si="5"/>
        <v>0.1439292299999998</v>
      </c>
      <c r="M40" s="1">
        <f t="shared" si="6"/>
        <v>0.18871603999999903</v>
      </c>
      <c r="N40" s="1"/>
      <c r="O40" s="1"/>
      <c r="P40" s="1"/>
    </row>
    <row r="41" spans="2:16">
      <c r="B41" s="5">
        <v>0.25491492999999998</v>
      </c>
      <c r="C41" s="5">
        <v>-1.2414668200000001</v>
      </c>
      <c r="D41" s="5">
        <v>2.7047479999999999E-2</v>
      </c>
      <c r="E41" s="1">
        <f t="shared" si="0"/>
        <v>0.25491492999999998</v>
      </c>
      <c r="F41" s="1">
        <f t="shared" si="7"/>
        <v>-1.11146682</v>
      </c>
      <c r="G41" s="1">
        <f t="shared" si="8"/>
        <v>-0.14245252000000003</v>
      </c>
      <c r="H41" s="1">
        <f t="shared" si="9"/>
        <v>0.32150000000000001</v>
      </c>
      <c r="I41" s="3">
        <v>-1.0012000000000001</v>
      </c>
      <c r="J41" s="3">
        <v>5.0200000000000002E-2</v>
      </c>
      <c r="K41" s="1">
        <f t="shared" si="10"/>
        <v>6.6585070000000024E-2</v>
      </c>
      <c r="L41" s="4">
        <f t="shared" si="5"/>
        <v>0.11026681999999988</v>
      </c>
      <c r="M41" s="1">
        <f t="shared" si="6"/>
        <v>0.19265252000000002</v>
      </c>
      <c r="N41" s="1"/>
      <c r="O41" s="1"/>
      <c r="P41" s="1"/>
    </row>
    <row r="42" spans="2:16">
      <c r="B42" s="5">
        <v>0.26153509000000003</v>
      </c>
      <c r="C42" s="5">
        <v>-1.24983157</v>
      </c>
      <c r="D42" s="5">
        <v>0.12848812000000001</v>
      </c>
      <c r="E42" s="1">
        <f t="shared" si="0"/>
        <v>0.26153509000000003</v>
      </c>
      <c r="F42" s="1">
        <f t="shared" si="7"/>
        <v>-1.1198315700000001</v>
      </c>
      <c r="G42" s="1">
        <f t="shared" si="8"/>
        <v>-4.1011880000000001E-2</v>
      </c>
      <c r="H42" s="1">
        <f t="shared" si="9"/>
        <v>0.32150000000000001</v>
      </c>
      <c r="I42" s="3">
        <v>-1.0012000000000001</v>
      </c>
      <c r="J42" s="3">
        <v>0.1522</v>
      </c>
      <c r="K42" s="1">
        <f t="shared" si="10"/>
        <v>5.9964909999999982E-2</v>
      </c>
      <c r="L42" s="4">
        <f t="shared" si="5"/>
        <v>0.11863157000000002</v>
      </c>
      <c r="M42" s="1">
        <f t="shared" si="6"/>
        <v>0.19321188</v>
      </c>
      <c r="N42" s="1"/>
      <c r="O42" s="1"/>
      <c r="P42" s="1"/>
    </row>
    <row r="43" spans="2:16">
      <c r="B43" s="5">
        <v>0.26815525000000001</v>
      </c>
      <c r="C43" s="5">
        <v>-1.2581963300000001</v>
      </c>
      <c r="D43" s="5">
        <v>0.22992877</v>
      </c>
      <c r="E43" s="1">
        <f t="shared" si="0"/>
        <v>0.26815525000000001</v>
      </c>
      <c r="F43" s="1">
        <f t="shared" si="7"/>
        <v>-1.1281963300000002</v>
      </c>
      <c r="G43" s="1">
        <f t="shared" si="8"/>
        <v>6.0428769999999993E-2</v>
      </c>
      <c r="H43" s="1">
        <f t="shared" si="9"/>
        <v>0.32150000000000001</v>
      </c>
      <c r="I43" s="3">
        <v>-1.0012000000000001</v>
      </c>
      <c r="J43" s="3">
        <v>0.25419999999999898</v>
      </c>
      <c r="K43" s="1">
        <f t="shared" si="10"/>
        <v>5.3344749999999996E-2</v>
      </c>
      <c r="L43" s="4">
        <f t="shared" si="5"/>
        <v>0.1269963300000001</v>
      </c>
      <c r="M43" s="1">
        <f t="shared" si="6"/>
        <v>0.19377122999999899</v>
      </c>
      <c r="N43" s="1"/>
      <c r="O43" s="1"/>
      <c r="P43" s="1"/>
    </row>
    <row r="44" spans="2:16">
      <c r="B44" s="5">
        <v>0.27471051000000002</v>
      </c>
      <c r="C44" s="5">
        <v>-1.2664790800000001</v>
      </c>
      <c r="D44" s="5">
        <v>0.33037488999999998</v>
      </c>
      <c r="E44" s="1">
        <f t="shared" si="0"/>
        <v>0.27471051000000002</v>
      </c>
      <c r="F44" s="1">
        <f t="shared" si="7"/>
        <v>-1.13647908</v>
      </c>
      <c r="G44" s="1">
        <f t="shared" si="8"/>
        <v>0.16087488999999996</v>
      </c>
      <c r="H44" s="1">
        <f t="shared" si="9"/>
        <v>0.32150000000000001</v>
      </c>
      <c r="I44" s="3">
        <v>-1.0012000000000001</v>
      </c>
      <c r="J44" s="3">
        <v>0.35520000000000002</v>
      </c>
      <c r="K44" s="1">
        <f t="shared" si="10"/>
        <v>4.6789489999999989E-2</v>
      </c>
      <c r="L44" s="4">
        <f t="shared" si="5"/>
        <v>0.13527907999999988</v>
      </c>
      <c r="M44" s="1">
        <f t="shared" si="6"/>
        <v>0.19432511000000005</v>
      </c>
      <c r="N44" s="1"/>
      <c r="O44" s="1"/>
      <c r="P44" s="1"/>
    </row>
    <row r="45" spans="2:16">
      <c r="B45" s="5">
        <v>0.28133067</v>
      </c>
      <c r="C45" s="5">
        <v>-1.27484384</v>
      </c>
      <c r="D45" s="5">
        <v>0.43181554</v>
      </c>
      <c r="E45" s="1">
        <f t="shared" si="0"/>
        <v>0.28133067</v>
      </c>
      <c r="F45" s="1">
        <f t="shared" si="7"/>
        <v>-1.1448438400000001</v>
      </c>
      <c r="G45" s="1">
        <f t="shared" si="8"/>
        <v>0.26231554000000001</v>
      </c>
      <c r="H45" s="1">
        <f t="shared" si="9"/>
        <v>0.32150000000000001</v>
      </c>
      <c r="I45" s="3">
        <v>-1.0012000000000001</v>
      </c>
      <c r="J45" s="3">
        <v>0.457199999999999</v>
      </c>
      <c r="K45" s="1">
        <f t="shared" si="10"/>
        <v>4.0169330000000003E-2</v>
      </c>
      <c r="L45" s="4">
        <f t="shared" si="5"/>
        <v>0.14364383999999997</v>
      </c>
      <c r="M45" s="1">
        <f t="shared" si="6"/>
        <v>0.19488445999999898</v>
      </c>
      <c r="N45" s="1"/>
      <c r="O45" s="1"/>
      <c r="P45" s="1"/>
    </row>
    <row r="46" spans="2:16">
      <c r="B46" s="5">
        <v>0.25253386999999999</v>
      </c>
      <c r="C46" s="5">
        <v>-1.3171851299999999</v>
      </c>
      <c r="D46" s="5">
        <v>2.0959169999999999E-2</v>
      </c>
      <c r="E46" s="1">
        <f t="shared" si="0"/>
        <v>0.25253386999999999</v>
      </c>
      <c r="F46" s="1">
        <f t="shared" si="7"/>
        <v>-1.18718513</v>
      </c>
      <c r="G46" s="1">
        <f t="shared" si="8"/>
        <v>-0.14854083000000001</v>
      </c>
      <c r="H46" s="1">
        <f t="shared" si="9"/>
        <v>0.32150000000000001</v>
      </c>
      <c r="I46" s="3">
        <v>-1.0771999999999899</v>
      </c>
      <c r="J46" s="3">
        <v>5.0200000000000002E-2</v>
      </c>
      <c r="K46" s="1">
        <f t="shared" si="10"/>
        <v>6.8966130000000014E-2</v>
      </c>
      <c r="L46" s="4">
        <f t="shared" si="5"/>
        <v>0.10998513000001009</v>
      </c>
      <c r="M46" s="1">
        <f t="shared" si="6"/>
        <v>0.19874083000000001</v>
      </c>
      <c r="N46" s="1"/>
      <c r="O46" s="1"/>
      <c r="P46" s="1"/>
    </row>
    <row r="47" spans="2:16">
      <c r="B47" s="5">
        <v>0.25915402999999998</v>
      </c>
      <c r="C47" s="5">
        <v>-1.32554989</v>
      </c>
      <c r="D47" s="5">
        <v>0.12239981</v>
      </c>
      <c r="E47" s="1">
        <f t="shared" si="0"/>
        <v>0.25915402999999998</v>
      </c>
      <c r="F47" s="1">
        <f t="shared" si="7"/>
        <v>-1.1955498900000001</v>
      </c>
      <c r="G47" s="1">
        <f t="shared" si="8"/>
        <v>-4.7100190000000014E-2</v>
      </c>
      <c r="H47" s="1">
        <f t="shared" si="9"/>
        <v>0.32150000000000001</v>
      </c>
      <c r="I47" s="3">
        <v>-1.0771999999999899</v>
      </c>
      <c r="J47" s="3">
        <v>0.1522</v>
      </c>
      <c r="K47" s="1">
        <f t="shared" si="10"/>
        <v>6.2345970000000028E-2</v>
      </c>
      <c r="L47" s="4">
        <f t="shared" si="5"/>
        <v>0.11834989000001017</v>
      </c>
      <c r="M47" s="1">
        <f t="shared" si="6"/>
        <v>0.19930019000000002</v>
      </c>
      <c r="N47" s="1"/>
      <c r="O47" s="1"/>
      <c r="P47" s="1"/>
    </row>
    <row r="48" spans="2:16">
      <c r="B48" s="5">
        <v>0.26577419000000002</v>
      </c>
      <c r="C48" s="5">
        <v>-1.3339146500000001</v>
      </c>
      <c r="D48" s="5">
        <v>0.22384045</v>
      </c>
      <c r="E48" s="1">
        <f t="shared" si="0"/>
        <v>0.26577419000000002</v>
      </c>
      <c r="F48" s="1">
        <f t="shared" si="7"/>
        <v>-1.2039146500000002</v>
      </c>
      <c r="G48" s="1">
        <f t="shared" si="8"/>
        <v>5.4340449999999985E-2</v>
      </c>
      <c r="H48" s="1">
        <f t="shared" si="9"/>
        <v>0.32150000000000001</v>
      </c>
      <c r="I48" s="3">
        <v>-1.0771999999999899</v>
      </c>
      <c r="J48" s="3">
        <v>0.25419999999999898</v>
      </c>
      <c r="K48" s="1">
        <f t="shared" si="10"/>
        <v>5.5725809999999987E-2</v>
      </c>
      <c r="L48" s="4">
        <f t="shared" si="5"/>
        <v>0.12671465000001025</v>
      </c>
      <c r="M48" s="1">
        <f t="shared" si="6"/>
        <v>0.199859549999999</v>
      </c>
      <c r="N48" s="1"/>
      <c r="O48" s="1"/>
      <c r="P48" s="1"/>
    </row>
    <row r="49" spans="2:16">
      <c r="B49" s="5">
        <v>0.27232944999999997</v>
      </c>
      <c r="C49" s="5">
        <v>-1.3421973899999999</v>
      </c>
      <c r="D49" s="5">
        <v>0.32428657999999999</v>
      </c>
      <c r="E49" s="1">
        <f t="shared" si="0"/>
        <v>0.27232944999999997</v>
      </c>
      <c r="F49" s="1">
        <f t="shared" si="7"/>
        <v>-1.21219739</v>
      </c>
      <c r="G49" s="1">
        <f t="shared" si="8"/>
        <v>0.15478657999999998</v>
      </c>
      <c r="H49" s="1">
        <f t="shared" si="9"/>
        <v>0.32150000000000001</v>
      </c>
      <c r="I49" s="3">
        <v>-1.0771999999999899</v>
      </c>
      <c r="J49" s="3">
        <v>0.35520000000000002</v>
      </c>
      <c r="K49" s="1">
        <f t="shared" si="10"/>
        <v>4.9170550000000035E-2</v>
      </c>
      <c r="L49" s="4">
        <f t="shared" si="5"/>
        <v>0.1349973900000101</v>
      </c>
      <c r="M49" s="1">
        <f t="shared" si="6"/>
        <v>0.20041342000000004</v>
      </c>
      <c r="N49" s="1"/>
      <c r="O49" s="1"/>
      <c r="P49" s="1"/>
    </row>
    <row r="50" spans="2:16">
      <c r="B50" s="5">
        <v>0.27894961000000001</v>
      </c>
      <c r="C50" s="5">
        <v>-1.35056215</v>
      </c>
      <c r="D50" s="5">
        <v>0.42572723000000001</v>
      </c>
      <c r="E50" s="1">
        <f t="shared" si="0"/>
        <v>0.27894961000000001</v>
      </c>
      <c r="F50" s="1">
        <f t="shared" si="7"/>
        <v>-1.2205621500000001</v>
      </c>
      <c r="G50" s="1">
        <f t="shared" si="8"/>
        <v>0.25622723000000003</v>
      </c>
      <c r="H50" s="1">
        <f t="shared" si="9"/>
        <v>0.32150000000000001</v>
      </c>
      <c r="I50" s="3">
        <v>-1.0771999999999899</v>
      </c>
      <c r="J50" s="3">
        <v>0.457199999999999</v>
      </c>
      <c r="K50" s="1">
        <f t="shared" si="10"/>
        <v>4.2550389999999993E-2</v>
      </c>
      <c r="L50" s="4">
        <f t="shared" si="5"/>
        <v>0.14336215000001018</v>
      </c>
      <c r="M50" s="1">
        <f t="shared" si="6"/>
        <v>0.20097276999999897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4.3856290612244893E-2</v>
      </c>
      <c r="L51" s="4">
        <f t="shared" si="11"/>
        <v>0.12830997510204201</v>
      </c>
      <c r="M51" s="1">
        <f t="shared" si="11"/>
        <v>0.16995034734693834</v>
      </c>
      <c r="N51" s="1"/>
      <c r="O51" s="1"/>
      <c r="P51" s="1"/>
    </row>
    <row r="52" spans="2:16">
      <c r="K52">
        <f>_xlfn.STDEV.P(K2:K50)</f>
        <v>1.263715082460711E-2</v>
      </c>
      <c r="L52">
        <f>_xlfn.STDEV.P(L2:L50)</f>
        <v>1.1264263897578166E-2</v>
      </c>
      <c r="M52">
        <f>_xlfn.STDEV.P(M2:M50)</f>
        <v>2.2230284494421531E-2</v>
      </c>
    </row>
  </sheetData>
  <pageMargins left="0.75" right="0.75" top="1" bottom="1" header="0.51180555555555596" footer="0.5118055555555559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7" width="12.5703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0.29999810999999998</v>
      </c>
      <c r="C2" s="5">
        <v>-0.34783408999999998</v>
      </c>
      <c r="D2" s="5">
        <v>0.30330495000000002</v>
      </c>
      <c r="E2" s="1">
        <f t="shared" ref="E2:E50" si="0">B2</f>
        <v>0.29999810999999998</v>
      </c>
      <c r="F2" s="1">
        <f t="shared" ref="F2:F33" si="1">C2+$O$2</f>
        <v>-0.21783408999999998</v>
      </c>
      <c r="G2" s="1">
        <f t="shared" ref="G2:G33" si="2">D2-$P$2</f>
        <v>0.13380495000000001</v>
      </c>
      <c r="H2" s="1">
        <f t="shared" ref="H2:H33" si="3">$N$2</f>
        <v>0.32150000000000001</v>
      </c>
      <c r="I2" s="3">
        <v>-8.8200000000000001E-2</v>
      </c>
      <c r="J2" s="3">
        <v>0.25519999999999898</v>
      </c>
      <c r="K2" s="1">
        <f t="shared" ref="K2:K33" si="4">ABS(E2-$N$2)</f>
        <v>2.1501890000000023E-2</v>
      </c>
      <c r="L2" s="4">
        <f t="shared" ref="L2:L50" si="5">ABS(F2-I2)</f>
        <v>0.12963408999999998</v>
      </c>
      <c r="M2" s="1">
        <f t="shared" ref="M2:M50" si="6">ABS(G2-J2)</f>
        <v>0.12139504999999898</v>
      </c>
      <c r="N2" s="5">
        <v>0.32150000000000001</v>
      </c>
      <c r="O2" s="1">
        <v>0.13</v>
      </c>
      <c r="P2" s="5">
        <v>0.16950000000000001</v>
      </c>
    </row>
    <row r="3" spans="2:16">
      <c r="B3" s="5">
        <v>0.30664897000000002</v>
      </c>
      <c r="C3" s="5">
        <v>-0.38739791000000001</v>
      </c>
      <c r="D3" s="5">
        <v>0.40413882000000001</v>
      </c>
      <c r="E3" s="1">
        <f t="shared" si="0"/>
        <v>0.30664897000000002</v>
      </c>
      <c r="F3" s="1">
        <f t="shared" si="1"/>
        <v>-0.25739791000000001</v>
      </c>
      <c r="G3" s="1">
        <f t="shared" si="2"/>
        <v>0.23463882</v>
      </c>
      <c r="H3" s="1">
        <f t="shared" si="3"/>
        <v>0.32150000000000001</v>
      </c>
      <c r="I3" s="3">
        <v>-0.1192</v>
      </c>
      <c r="J3" s="3">
        <v>0.35919999999999902</v>
      </c>
      <c r="K3" s="1">
        <f t="shared" si="4"/>
        <v>1.4851029999999987E-2</v>
      </c>
      <c r="L3" s="4">
        <f t="shared" si="5"/>
        <v>0.13819791000000001</v>
      </c>
      <c r="M3" s="1">
        <f t="shared" si="6"/>
        <v>0.12456117999999902</v>
      </c>
      <c r="N3" s="1"/>
      <c r="O3" s="1"/>
      <c r="P3" s="1"/>
    </row>
    <row r="4" spans="2:16">
      <c r="B4" s="5">
        <v>0.29359696000000002</v>
      </c>
      <c r="C4" s="5">
        <v>-0.3916481</v>
      </c>
      <c r="D4" s="5">
        <v>0.20350836999999999</v>
      </c>
      <c r="E4" s="1">
        <f t="shared" si="0"/>
        <v>0.29359696000000002</v>
      </c>
      <c r="F4" s="1">
        <f t="shared" si="1"/>
        <v>-0.26164809999999999</v>
      </c>
      <c r="G4" s="1">
        <f t="shared" si="2"/>
        <v>3.4008369999999982E-2</v>
      </c>
      <c r="H4" s="1">
        <f t="shared" si="3"/>
        <v>0.32150000000000001</v>
      </c>
      <c r="I4" s="3">
        <v>-0.14019999999999899</v>
      </c>
      <c r="J4" s="3">
        <v>0.15920000000000001</v>
      </c>
      <c r="K4" s="1">
        <f t="shared" si="4"/>
        <v>2.790303999999999E-2</v>
      </c>
      <c r="L4" s="4">
        <f t="shared" si="5"/>
        <v>0.121448100000001</v>
      </c>
      <c r="M4" s="1">
        <f t="shared" si="6"/>
        <v>0.12519163000000003</v>
      </c>
      <c r="N4" s="1"/>
      <c r="O4" s="1"/>
      <c r="P4" s="1"/>
    </row>
    <row r="5" spans="2:16">
      <c r="B5" s="5">
        <v>0.30971613999999997</v>
      </c>
      <c r="C5" s="5">
        <v>-0.48640276999999998</v>
      </c>
      <c r="D5" s="5">
        <v>0.44792957</v>
      </c>
      <c r="E5" s="1">
        <f t="shared" si="0"/>
        <v>0.30971613999999997</v>
      </c>
      <c r="F5" s="1">
        <f t="shared" si="1"/>
        <v>-0.35640276999999998</v>
      </c>
      <c r="G5" s="1">
        <f t="shared" si="2"/>
        <v>0.27842957000000002</v>
      </c>
      <c r="H5" s="1">
        <f t="shared" si="3"/>
        <v>0.32150000000000001</v>
      </c>
      <c r="I5" s="3">
        <v>-0.2142</v>
      </c>
      <c r="J5" s="3">
        <v>0.41120000000000001</v>
      </c>
      <c r="K5" s="1">
        <f t="shared" si="4"/>
        <v>1.1783860000000035E-2</v>
      </c>
      <c r="L5" s="4">
        <f t="shared" si="5"/>
        <v>0.14220276999999998</v>
      </c>
      <c r="M5" s="1">
        <f t="shared" si="6"/>
        <v>0.13277042999999999</v>
      </c>
      <c r="N5" s="1"/>
      <c r="O5" s="1"/>
      <c r="P5" s="1"/>
    </row>
    <row r="6" spans="2:16">
      <c r="B6" s="5">
        <v>0.30051383999999998</v>
      </c>
      <c r="C6" s="5">
        <v>-0.48959348000000003</v>
      </c>
      <c r="D6" s="5">
        <v>0.30646884000000002</v>
      </c>
      <c r="E6" s="1">
        <f t="shared" si="0"/>
        <v>0.30051383999999998</v>
      </c>
      <c r="F6" s="1">
        <f t="shared" si="1"/>
        <v>-0.35959348000000002</v>
      </c>
      <c r="G6" s="1">
        <f t="shared" si="2"/>
        <v>0.13696884000000001</v>
      </c>
      <c r="H6" s="1">
        <f t="shared" si="3"/>
        <v>0.32150000000000001</v>
      </c>
      <c r="I6" s="3">
        <v>-0.22919999999999999</v>
      </c>
      <c r="J6" s="3">
        <v>0.270199999999999</v>
      </c>
      <c r="K6" s="1">
        <f t="shared" si="4"/>
        <v>2.0986160000000031E-2</v>
      </c>
      <c r="L6" s="4">
        <f t="shared" si="5"/>
        <v>0.13039348000000003</v>
      </c>
      <c r="M6" s="1">
        <f t="shared" si="6"/>
        <v>0.13323115999999899</v>
      </c>
      <c r="N6" s="1"/>
      <c r="O6" s="1"/>
      <c r="P6" s="1"/>
    </row>
    <row r="7" spans="2:16">
      <c r="B7" s="5">
        <v>0.29124337</v>
      </c>
      <c r="C7" s="5">
        <v>-0.49369732</v>
      </c>
      <c r="D7" s="5">
        <v>0.16393036999999999</v>
      </c>
      <c r="E7" s="1">
        <f t="shared" si="0"/>
        <v>0.29124337</v>
      </c>
      <c r="F7" s="1">
        <f t="shared" si="1"/>
        <v>-0.36369731999999999</v>
      </c>
      <c r="G7" s="1">
        <f t="shared" si="2"/>
        <v>-5.5696300000000198E-3</v>
      </c>
      <c r="H7" s="1">
        <f t="shared" si="3"/>
        <v>0.32150000000000001</v>
      </c>
      <c r="I7" s="3">
        <v>-0.245199999999999</v>
      </c>
      <c r="J7" s="3">
        <v>0.12819999999999901</v>
      </c>
      <c r="K7" s="1">
        <f t="shared" si="4"/>
        <v>3.0256630000000007E-2</v>
      </c>
      <c r="L7" s="4">
        <f t="shared" si="5"/>
        <v>0.11849732000000099</v>
      </c>
      <c r="M7" s="1">
        <f t="shared" si="6"/>
        <v>0.13376962999999903</v>
      </c>
      <c r="N7" s="1"/>
      <c r="O7" s="1"/>
      <c r="P7" s="1"/>
    </row>
    <row r="8" spans="2:16">
      <c r="B8" s="5">
        <v>0.30742746999999998</v>
      </c>
      <c r="C8" s="5">
        <v>-0.58853537</v>
      </c>
      <c r="D8" s="5">
        <v>0.40934597</v>
      </c>
      <c r="E8" s="1">
        <f t="shared" si="0"/>
        <v>0.30742746999999998</v>
      </c>
      <c r="F8" s="1">
        <f t="shared" si="1"/>
        <v>-0.45853537</v>
      </c>
      <c r="G8" s="1">
        <f t="shared" si="2"/>
        <v>0.23984596999999999</v>
      </c>
      <c r="H8" s="1">
        <f t="shared" si="3"/>
        <v>0.32150000000000001</v>
      </c>
      <c r="I8" s="3">
        <v>-0.31919999999999898</v>
      </c>
      <c r="J8" s="3">
        <v>0.38119999999999898</v>
      </c>
      <c r="K8" s="1">
        <f t="shared" si="4"/>
        <v>1.4072530000000028E-2</v>
      </c>
      <c r="L8" s="4">
        <f t="shared" si="5"/>
        <v>0.13933537000000101</v>
      </c>
      <c r="M8" s="1">
        <f t="shared" si="6"/>
        <v>0.14135402999999899</v>
      </c>
      <c r="N8" s="1"/>
      <c r="O8" s="1"/>
      <c r="P8" s="1"/>
    </row>
    <row r="9" spans="2:16">
      <c r="B9" s="5">
        <v>0.29431054000000001</v>
      </c>
      <c r="C9" s="5">
        <v>-0.59270219000000002</v>
      </c>
      <c r="D9" s="5">
        <v>0.20772110999999999</v>
      </c>
      <c r="E9" s="1">
        <f t="shared" si="0"/>
        <v>0.29431054000000001</v>
      </c>
      <c r="F9" s="1">
        <f t="shared" si="1"/>
        <v>-0.46270219000000001</v>
      </c>
      <c r="G9" s="1">
        <f t="shared" si="2"/>
        <v>3.8221109999999975E-2</v>
      </c>
      <c r="H9" s="1">
        <f t="shared" si="3"/>
        <v>0.32150000000000001</v>
      </c>
      <c r="I9" s="3">
        <v>-0.3402</v>
      </c>
      <c r="J9" s="3">
        <v>0.1802</v>
      </c>
      <c r="K9" s="1">
        <f t="shared" si="4"/>
        <v>2.7189459999999999E-2</v>
      </c>
      <c r="L9" s="4">
        <f t="shared" si="5"/>
        <v>0.12250219000000001</v>
      </c>
      <c r="M9" s="1">
        <f t="shared" si="6"/>
        <v>0.14197889000000002</v>
      </c>
      <c r="N9" s="1"/>
      <c r="O9" s="1"/>
      <c r="P9" s="1"/>
    </row>
    <row r="10" spans="2:16">
      <c r="B10" s="5">
        <v>0.30102632000000001</v>
      </c>
      <c r="C10" s="5">
        <v>-0.63234937999999996</v>
      </c>
      <c r="D10" s="5">
        <v>0.30954938999999998</v>
      </c>
      <c r="E10" s="1">
        <f t="shared" si="0"/>
        <v>0.30102632000000001</v>
      </c>
      <c r="F10" s="1">
        <f t="shared" si="1"/>
        <v>-0.50234937999999996</v>
      </c>
      <c r="G10" s="1">
        <f t="shared" si="2"/>
        <v>0.14004938999999997</v>
      </c>
      <c r="H10" s="1">
        <f t="shared" si="3"/>
        <v>0.32150000000000001</v>
      </c>
      <c r="I10" s="3">
        <v>-0.37119999999999898</v>
      </c>
      <c r="J10" s="3">
        <v>0.28520000000000001</v>
      </c>
      <c r="K10" s="1">
        <f t="shared" si="4"/>
        <v>2.0473679999999994E-2</v>
      </c>
      <c r="L10" s="4">
        <f t="shared" si="5"/>
        <v>0.13114938000000098</v>
      </c>
      <c r="M10" s="1">
        <f t="shared" si="6"/>
        <v>0.14515061000000004</v>
      </c>
      <c r="N10" s="1"/>
      <c r="O10" s="1"/>
      <c r="P10" s="1"/>
    </row>
    <row r="11" spans="2:16">
      <c r="B11" s="5">
        <v>0.28521161</v>
      </c>
      <c r="C11" s="5">
        <v>-0.78415495999999996</v>
      </c>
      <c r="D11" s="5">
        <v>6.1529309999999997E-2</v>
      </c>
      <c r="E11" s="1">
        <f t="shared" si="0"/>
        <v>0.28521161</v>
      </c>
      <c r="F11" s="1">
        <f t="shared" si="1"/>
        <v>-0.65415495999999995</v>
      </c>
      <c r="G11" s="1">
        <f t="shared" si="2"/>
        <v>-0.10797069000000001</v>
      </c>
      <c r="H11" s="1">
        <f t="shared" si="3"/>
        <v>0.32150000000000001</v>
      </c>
      <c r="I11" s="3">
        <v>-0.54320000000000002</v>
      </c>
      <c r="J11" s="3">
        <v>5.0200000000000002E-2</v>
      </c>
      <c r="K11" s="1">
        <f t="shared" si="4"/>
        <v>3.6288390000000004E-2</v>
      </c>
      <c r="L11" s="4">
        <f t="shared" si="5"/>
        <v>0.11095495999999994</v>
      </c>
      <c r="M11" s="1">
        <f t="shared" si="6"/>
        <v>0.15817069</v>
      </c>
      <c r="N11" s="1"/>
      <c r="O11" s="1"/>
      <c r="P11" s="1"/>
    </row>
    <row r="12" spans="2:16">
      <c r="B12" s="5">
        <v>0.29183334</v>
      </c>
      <c r="C12" s="5">
        <v>-0.79266004000000001</v>
      </c>
      <c r="D12" s="5">
        <v>0.16295818000000001</v>
      </c>
      <c r="E12" s="1">
        <f t="shared" si="0"/>
        <v>0.29183334</v>
      </c>
      <c r="F12" s="1">
        <f t="shared" si="1"/>
        <v>-0.66266004000000001</v>
      </c>
      <c r="G12" s="1">
        <f t="shared" si="2"/>
        <v>-6.5418200000000037E-3</v>
      </c>
      <c r="H12" s="1">
        <f t="shared" si="3"/>
        <v>0.32150000000000001</v>
      </c>
      <c r="I12" s="3">
        <v>-0.54320000000000002</v>
      </c>
      <c r="J12" s="3">
        <v>0.1522</v>
      </c>
      <c r="K12" s="1">
        <f t="shared" si="4"/>
        <v>2.9666660000000011E-2</v>
      </c>
      <c r="L12" s="4">
        <f t="shared" si="5"/>
        <v>0.11946003999999999</v>
      </c>
      <c r="M12" s="1">
        <f t="shared" si="6"/>
        <v>0.15874182000000001</v>
      </c>
      <c r="N12" s="1"/>
      <c r="O12" s="1"/>
      <c r="P12" s="1"/>
    </row>
    <row r="13" spans="2:16">
      <c r="B13" s="5">
        <v>0.29845506999999999</v>
      </c>
      <c r="C13" s="5">
        <v>-0.80116511999999995</v>
      </c>
      <c r="D13" s="5">
        <v>0.26438705000000001</v>
      </c>
      <c r="E13" s="1">
        <f t="shared" si="0"/>
        <v>0.29845506999999999</v>
      </c>
      <c r="F13" s="1">
        <f t="shared" si="1"/>
        <v>-0.67116511999999995</v>
      </c>
      <c r="G13" s="1">
        <f t="shared" si="2"/>
        <v>9.4887050000000001E-2</v>
      </c>
      <c r="H13" s="1">
        <f t="shared" si="3"/>
        <v>0.32150000000000001</v>
      </c>
      <c r="I13" s="3">
        <v>-0.54320000000000002</v>
      </c>
      <c r="J13" s="3">
        <v>0.25419999999999898</v>
      </c>
      <c r="K13" s="1">
        <f t="shared" si="4"/>
        <v>2.3044930000000019E-2</v>
      </c>
      <c r="L13" s="4">
        <f t="shared" si="5"/>
        <v>0.12796511999999993</v>
      </c>
      <c r="M13" s="1">
        <f t="shared" si="6"/>
        <v>0.15931294999999898</v>
      </c>
      <c r="N13" s="1"/>
      <c r="O13" s="1"/>
      <c r="P13" s="1"/>
    </row>
    <row r="14" spans="2:16">
      <c r="B14" s="5">
        <v>0.30501189000000001</v>
      </c>
      <c r="C14" s="5">
        <v>-0.80958680999999999</v>
      </c>
      <c r="D14" s="5">
        <v>0.36482153</v>
      </c>
      <c r="E14" s="1">
        <f t="shared" si="0"/>
        <v>0.30501189000000001</v>
      </c>
      <c r="F14" s="1">
        <f t="shared" si="1"/>
        <v>-0.67958680999999999</v>
      </c>
      <c r="G14" s="1">
        <f t="shared" si="2"/>
        <v>0.19532152999999999</v>
      </c>
      <c r="H14" s="1">
        <f t="shared" si="3"/>
        <v>0.32150000000000001</v>
      </c>
      <c r="I14" s="3">
        <v>-0.54320000000000002</v>
      </c>
      <c r="J14" s="3">
        <v>0.35520000000000002</v>
      </c>
      <c r="K14" s="1">
        <f t="shared" si="4"/>
        <v>1.648811E-2</v>
      </c>
      <c r="L14" s="4">
        <f t="shared" si="5"/>
        <v>0.13638680999999997</v>
      </c>
      <c r="M14" s="1">
        <f t="shared" si="6"/>
        <v>0.15987847000000002</v>
      </c>
      <c r="N14" s="1"/>
      <c r="O14" s="1"/>
      <c r="P14" s="1"/>
    </row>
    <row r="15" spans="2:16">
      <c r="B15" s="5">
        <v>0.31163362</v>
      </c>
      <c r="C15" s="5">
        <v>-0.81809189000000004</v>
      </c>
      <c r="D15" s="5">
        <v>0.46625040000000001</v>
      </c>
      <c r="E15" s="1">
        <f t="shared" si="0"/>
        <v>0.31163362</v>
      </c>
      <c r="F15" s="1">
        <f t="shared" si="1"/>
        <v>-0.68809189000000004</v>
      </c>
      <c r="G15" s="1">
        <f t="shared" si="2"/>
        <v>0.29675039999999997</v>
      </c>
      <c r="H15" s="1">
        <f t="shared" si="3"/>
        <v>0.32150000000000001</v>
      </c>
      <c r="I15" s="3">
        <v>-0.54320000000000002</v>
      </c>
      <c r="J15" s="3">
        <v>0.457199999999999</v>
      </c>
      <c r="K15" s="1">
        <f t="shared" si="4"/>
        <v>9.8663800000000079E-3</v>
      </c>
      <c r="L15" s="4">
        <f t="shared" si="5"/>
        <v>0.14489189000000002</v>
      </c>
      <c r="M15" s="1">
        <f t="shared" si="6"/>
        <v>0.16044959999999903</v>
      </c>
      <c r="N15" s="1"/>
      <c r="O15" s="1"/>
      <c r="P15" s="1"/>
    </row>
    <row r="16" spans="2:16">
      <c r="B16" s="5">
        <v>0.28496146999999999</v>
      </c>
      <c r="C16" s="5">
        <v>-0.86088662999999999</v>
      </c>
      <c r="D16" s="5">
        <v>5.5111479999999997E-2</v>
      </c>
      <c r="E16" s="1">
        <f t="shared" si="0"/>
        <v>0.28496146999999999</v>
      </c>
      <c r="F16" s="1">
        <f t="shared" si="1"/>
        <v>-0.73088662999999998</v>
      </c>
      <c r="G16" s="1">
        <f t="shared" si="2"/>
        <v>-0.11438852000000002</v>
      </c>
      <c r="H16" s="1">
        <f t="shared" si="3"/>
        <v>0.32150000000000001</v>
      </c>
      <c r="I16" s="3">
        <v>-0.62019999999999997</v>
      </c>
      <c r="J16" s="3">
        <v>5.0200000000000002E-2</v>
      </c>
      <c r="K16" s="1">
        <f t="shared" si="4"/>
        <v>3.6538530000000013E-2</v>
      </c>
      <c r="L16" s="4">
        <f t="shared" si="5"/>
        <v>0.11068663000000001</v>
      </c>
      <c r="M16" s="1">
        <f t="shared" si="6"/>
        <v>0.16458852000000002</v>
      </c>
      <c r="N16" s="1"/>
      <c r="O16" s="1"/>
      <c r="P16" s="1"/>
    </row>
    <row r="17" spans="2:16">
      <c r="B17" s="5">
        <v>0.29158319999999999</v>
      </c>
      <c r="C17" s="5">
        <v>-0.86939171000000004</v>
      </c>
      <c r="D17" s="5">
        <v>0.15654035999999999</v>
      </c>
      <c r="E17" s="1">
        <f t="shared" si="0"/>
        <v>0.29158319999999999</v>
      </c>
      <c r="F17" s="1">
        <f t="shared" si="1"/>
        <v>-0.73939171000000004</v>
      </c>
      <c r="G17" s="1">
        <f t="shared" si="2"/>
        <v>-1.2959640000000022E-2</v>
      </c>
      <c r="H17" s="1">
        <f t="shared" si="3"/>
        <v>0.32150000000000001</v>
      </c>
      <c r="I17" s="3">
        <v>-0.62019999999999997</v>
      </c>
      <c r="J17" s="3">
        <v>0.1522</v>
      </c>
      <c r="K17" s="1">
        <f t="shared" si="4"/>
        <v>2.9916800000000021E-2</v>
      </c>
      <c r="L17" s="4">
        <f t="shared" si="5"/>
        <v>0.11919171000000006</v>
      </c>
      <c r="M17" s="1">
        <f t="shared" si="6"/>
        <v>0.16515964000000002</v>
      </c>
      <c r="N17" s="1"/>
      <c r="O17" s="1"/>
      <c r="P17" s="1"/>
    </row>
    <row r="18" spans="2:16">
      <c r="B18" s="5">
        <v>0.29820492999999998</v>
      </c>
      <c r="C18" s="5">
        <v>-0.87789678999999998</v>
      </c>
      <c r="D18" s="5">
        <v>0.25796922999999999</v>
      </c>
      <c r="E18" s="1">
        <f t="shared" si="0"/>
        <v>0.29820492999999998</v>
      </c>
      <c r="F18" s="1">
        <f t="shared" si="1"/>
        <v>-0.74789678999999998</v>
      </c>
      <c r="G18" s="1">
        <f t="shared" si="2"/>
        <v>8.8469229999999982E-2</v>
      </c>
      <c r="H18" s="1">
        <f t="shared" si="3"/>
        <v>0.32150000000000001</v>
      </c>
      <c r="I18" s="3">
        <v>-0.62019999999999997</v>
      </c>
      <c r="J18" s="3">
        <v>0.25419999999999898</v>
      </c>
      <c r="K18" s="1">
        <f t="shared" si="4"/>
        <v>2.3295070000000029E-2</v>
      </c>
      <c r="L18" s="4">
        <f t="shared" si="5"/>
        <v>0.12769679</v>
      </c>
      <c r="M18" s="1">
        <f t="shared" si="6"/>
        <v>0.165730769999999</v>
      </c>
      <c r="N18" s="1"/>
      <c r="O18" s="1"/>
      <c r="P18" s="1"/>
    </row>
    <row r="19" spans="2:16">
      <c r="B19" s="5">
        <v>0.30476174</v>
      </c>
      <c r="C19" s="5">
        <v>-0.88631848000000002</v>
      </c>
      <c r="D19" s="5">
        <v>0.35840369999999999</v>
      </c>
      <c r="E19" s="1">
        <f t="shared" si="0"/>
        <v>0.30476174</v>
      </c>
      <c r="F19" s="1">
        <f t="shared" si="1"/>
        <v>-0.75631848000000002</v>
      </c>
      <c r="G19" s="1">
        <f t="shared" si="2"/>
        <v>0.18890369999999998</v>
      </c>
      <c r="H19" s="1">
        <f t="shared" si="3"/>
        <v>0.32150000000000001</v>
      </c>
      <c r="I19" s="3">
        <v>-0.62019999999999997</v>
      </c>
      <c r="J19" s="3">
        <v>0.35520000000000002</v>
      </c>
      <c r="K19" s="1">
        <f t="shared" si="4"/>
        <v>1.6738260000000005E-2</v>
      </c>
      <c r="L19" s="4">
        <f t="shared" si="5"/>
        <v>0.13611848000000004</v>
      </c>
      <c r="M19" s="1">
        <f t="shared" si="6"/>
        <v>0.16629630000000004</v>
      </c>
      <c r="N19" s="1"/>
      <c r="O19" s="1"/>
      <c r="P19" s="1"/>
    </row>
    <row r="20" spans="2:16">
      <c r="B20" s="5">
        <v>0.31138347</v>
      </c>
      <c r="C20" s="5">
        <v>-0.89482355999999996</v>
      </c>
      <c r="D20" s="5">
        <v>0.45983257999999999</v>
      </c>
      <c r="E20" s="1">
        <f t="shared" si="0"/>
        <v>0.31138347</v>
      </c>
      <c r="F20" s="1">
        <f t="shared" si="1"/>
        <v>-0.76482355999999996</v>
      </c>
      <c r="G20" s="1">
        <f t="shared" si="2"/>
        <v>0.29033257999999995</v>
      </c>
      <c r="H20" s="1">
        <f t="shared" si="3"/>
        <v>0.32150000000000001</v>
      </c>
      <c r="I20" s="3">
        <v>-0.62019999999999997</v>
      </c>
      <c r="J20" s="3">
        <v>0.457199999999999</v>
      </c>
      <c r="K20" s="1">
        <f t="shared" si="4"/>
        <v>1.0116530000000012E-2</v>
      </c>
      <c r="L20" s="4">
        <f t="shared" si="5"/>
        <v>0.14462355999999998</v>
      </c>
      <c r="M20" s="1">
        <f t="shared" si="6"/>
        <v>0.16686741999999904</v>
      </c>
      <c r="N20" s="1"/>
      <c r="O20" s="1"/>
      <c r="P20" s="1"/>
    </row>
    <row r="21" spans="2:16">
      <c r="B21" s="5">
        <v>0.28471457999999999</v>
      </c>
      <c r="C21" s="5">
        <v>-0.93662177999999996</v>
      </c>
      <c r="D21" s="5">
        <v>4.8777010000000003E-2</v>
      </c>
      <c r="E21" s="1">
        <f t="shared" si="0"/>
        <v>0.28471457999999999</v>
      </c>
      <c r="F21" s="1">
        <f t="shared" si="1"/>
        <v>-0.80662177999999995</v>
      </c>
      <c r="G21" s="1">
        <f t="shared" si="2"/>
        <v>-0.12072299</v>
      </c>
      <c r="H21" s="1">
        <f t="shared" si="3"/>
        <v>0.32150000000000001</v>
      </c>
      <c r="I21" s="3">
        <v>-0.69620000000000004</v>
      </c>
      <c r="J21" s="3">
        <v>5.0200000000000002E-2</v>
      </c>
      <c r="K21" s="1">
        <f t="shared" si="4"/>
        <v>3.6785420000000013E-2</v>
      </c>
      <c r="L21" s="4">
        <f t="shared" si="5"/>
        <v>0.11042177999999991</v>
      </c>
      <c r="M21" s="1">
        <f t="shared" si="6"/>
        <v>0.17092299</v>
      </c>
      <c r="N21" s="1"/>
      <c r="O21" s="1"/>
      <c r="P21" s="1"/>
    </row>
    <row r="22" spans="2:16">
      <c r="B22" s="5">
        <v>0.29133630999999999</v>
      </c>
      <c r="C22" s="5">
        <v>-0.94512686000000001</v>
      </c>
      <c r="D22" s="5">
        <v>0.15020588000000001</v>
      </c>
      <c r="E22" s="1">
        <f t="shared" si="0"/>
        <v>0.29133630999999999</v>
      </c>
      <c r="F22" s="1">
        <f t="shared" si="1"/>
        <v>-0.81512686000000001</v>
      </c>
      <c r="G22" s="1">
        <f t="shared" si="2"/>
        <v>-1.9294119999999998E-2</v>
      </c>
      <c r="H22" s="1">
        <f t="shared" si="3"/>
        <v>0.32150000000000001</v>
      </c>
      <c r="I22" s="3">
        <v>-0.69620000000000004</v>
      </c>
      <c r="J22" s="3">
        <v>0.1522</v>
      </c>
      <c r="K22" s="1">
        <f t="shared" si="4"/>
        <v>3.0163690000000021E-2</v>
      </c>
      <c r="L22" s="4">
        <f t="shared" si="5"/>
        <v>0.11892685999999997</v>
      </c>
      <c r="M22" s="1">
        <f t="shared" si="6"/>
        <v>0.17149412</v>
      </c>
      <c r="N22" s="1"/>
      <c r="O22" s="1"/>
      <c r="P22" s="1"/>
    </row>
    <row r="23" spans="2:16">
      <c r="B23" s="5">
        <v>0.29795803999999998</v>
      </c>
      <c r="C23" s="5">
        <v>-0.95363193999999996</v>
      </c>
      <c r="D23" s="5">
        <v>0.25163476000000001</v>
      </c>
      <c r="E23" s="1">
        <f t="shared" si="0"/>
        <v>0.29795803999999998</v>
      </c>
      <c r="F23" s="1">
        <f t="shared" si="1"/>
        <v>-0.82363193999999995</v>
      </c>
      <c r="G23" s="1">
        <f t="shared" si="2"/>
        <v>8.2134760000000001E-2</v>
      </c>
      <c r="H23" s="1">
        <f t="shared" si="3"/>
        <v>0.32150000000000001</v>
      </c>
      <c r="I23" s="3">
        <v>-0.69620000000000004</v>
      </c>
      <c r="J23" s="3">
        <v>0.25419999999999898</v>
      </c>
      <c r="K23" s="1">
        <f t="shared" si="4"/>
        <v>2.3541960000000028E-2</v>
      </c>
      <c r="L23" s="4">
        <f t="shared" si="5"/>
        <v>0.12743193999999991</v>
      </c>
      <c r="M23" s="1">
        <f t="shared" si="6"/>
        <v>0.17206523999999898</v>
      </c>
      <c r="N23" s="1"/>
      <c r="O23" s="1"/>
      <c r="P23" s="1"/>
    </row>
    <row r="24" spans="2:16">
      <c r="B24" s="5">
        <v>0.30451485</v>
      </c>
      <c r="C24" s="5">
        <v>-0.96205364000000004</v>
      </c>
      <c r="D24" s="5">
        <v>0.35206923000000001</v>
      </c>
      <c r="E24" s="1">
        <f t="shared" si="0"/>
        <v>0.30451485</v>
      </c>
      <c r="F24" s="1">
        <f t="shared" si="1"/>
        <v>-0.83205364000000004</v>
      </c>
      <c r="G24" s="1">
        <f t="shared" si="2"/>
        <v>0.18256923</v>
      </c>
      <c r="H24" s="1">
        <f t="shared" si="3"/>
        <v>0.32150000000000001</v>
      </c>
      <c r="I24" s="3">
        <v>-0.69620000000000004</v>
      </c>
      <c r="J24" s="3">
        <v>0.35520000000000002</v>
      </c>
      <c r="K24" s="1">
        <f t="shared" si="4"/>
        <v>1.6985150000000004E-2</v>
      </c>
      <c r="L24" s="4">
        <f t="shared" si="5"/>
        <v>0.13585364</v>
      </c>
      <c r="M24" s="1">
        <f t="shared" si="6"/>
        <v>0.17263077000000002</v>
      </c>
      <c r="N24" s="1"/>
      <c r="O24" s="1"/>
      <c r="P24" s="1"/>
    </row>
    <row r="25" spans="2:16">
      <c r="B25" s="5">
        <v>0.31113658</v>
      </c>
      <c r="C25" s="5">
        <v>-0.97055871000000005</v>
      </c>
      <c r="D25" s="5">
        <v>0.45349810000000002</v>
      </c>
      <c r="E25" s="1">
        <f t="shared" si="0"/>
        <v>0.31113658</v>
      </c>
      <c r="F25" s="1">
        <f t="shared" si="1"/>
        <v>-0.84055871000000004</v>
      </c>
      <c r="G25" s="1">
        <f t="shared" si="2"/>
        <v>0.28399810000000003</v>
      </c>
      <c r="H25" s="1">
        <f t="shared" si="3"/>
        <v>0.32150000000000001</v>
      </c>
      <c r="I25" s="3">
        <v>-0.69620000000000004</v>
      </c>
      <c r="J25" s="3">
        <v>0.457199999999999</v>
      </c>
      <c r="K25" s="1">
        <f t="shared" si="4"/>
        <v>1.0363420000000012E-2</v>
      </c>
      <c r="L25" s="4">
        <f t="shared" si="5"/>
        <v>0.14435871</v>
      </c>
      <c r="M25" s="1">
        <f t="shared" si="6"/>
        <v>0.17320189999999897</v>
      </c>
      <c r="N25" s="1"/>
      <c r="O25" s="1"/>
      <c r="P25" s="1"/>
    </row>
    <row r="26" spans="2:16">
      <c r="B26" s="5">
        <v>0.28446768</v>
      </c>
      <c r="C26" s="5">
        <v>-1.0123569400000001</v>
      </c>
      <c r="D26" s="5">
        <v>4.2442540000000001E-2</v>
      </c>
      <c r="E26" s="1">
        <f t="shared" si="0"/>
        <v>0.28446768</v>
      </c>
      <c r="F26" s="1">
        <f t="shared" si="1"/>
        <v>-0.88235694000000009</v>
      </c>
      <c r="G26" s="1">
        <f t="shared" si="2"/>
        <v>-0.12705746000000001</v>
      </c>
      <c r="H26" s="1">
        <f t="shared" si="3"/>
        <v>0.32150000000000001</v>
      </c>
      <c r="I26" s="3">
        <v>-0.772199999999999</v>
      </c>
      <c r="J26" s="3">
        <v>5.0200000000000002E-2</v>
      </c>
      <c r="K26" s="1">
        <f t="shared" si="4"/>
        <v>3.7032320000000007E-2</v>
      </c>
      <c r="L26" s="4">
        <f t="shared" si="5"/>
        <v>0.11015694000000109</v>
      </c>
      <c r="M26" s="1">
        <f t="shared" si="6"/>
        <v>0.17725746000000001</v>
      </c>
      <c r="N26" s="1"/>
      <c r="O26" s="1"/>
      <c r="P26" s="1"/>
    </row>
    <row r="27" spans="2:16">
      <c r="B27" s="5">
        <v>0.29108940999999999</v>
      </c>
      <c r="C27" s="5">
        <v>-1.02086202</v>
      </c>
      <c r="D27" s="5">
        <v>0.14387141000000001</v>
      </c>
      <c r="E27" s="1">
        <f t="shared" si="0"/>
        <v>0.29108940999999999</v>
      </c>
      <c r="F27" s="1">
        <f t="shared" si="1"/>
        <v>-0.89086202000000003</v>
      </c>
      <c r="G27" s="1">
        <f t="shared" si="2"/>
        <v>-2.5628590000000007E-2</v>
      </c>
      <c r="H27" s="1">
        <f t="shared" si="3"/>
        <v>0.32150000000000001</v>
      </c>
      <c r="I27" s="3">
        <v>-0.772199999999999</v>
      </c>
      <c r="J27" s="3">
        <v>0.1522</v>
      </c>
      <c r="K27" s="1">
        <f t="shared" si="4"/>
        <v>3.0410590000000015E-2</v>
      </c>
      <c r="L27" s="4">
        <f t="shared" si="5"/>
        <v>0.11866202000000103</v>
      </c>
      <c r="M27" s="1">
        <f t="shared" si="6"/>
        <v>0.17782859000000001</v>
      </c>
      <c r="N27" s="1"/>
      <c r="O27" s="1"/>
      <c r="P27" s="1"/>
    </row>
    <row r="28" spans="2:16">
      <c r="B28" s="5">
        <v>0.29771113999999999</v>
      </c>
      <c r="C28" s="5">
        <v>-1.02936709</v>
      </c>
      <c r="D28" s="5">
        <v>0.24530028000000001</v>
      </c>
      <c r="E28" s="1">
        <f t="shared" si="0"/>
        <v>0.29771113999999999</v>
      </c>
      <c r="F28" s="1">
        <f t="shared" si="1"/>
        <v>-0.89936709000000004</v>
      </c>
      <c r="G28" s="1">
        <f t="shared" si="2"/>
        <v>7.5800279999999998E-2</v>
      </c>
      <c r="H28" s="1">
        <f t="shared" si="3"/>
        <v>0.32150000000000001</v>
      </c>
      <c r="I28" s="3">
        <v>-0.772199999999999</v>
      </c>
      <c r="J28" s="3">
        <v>0.25419999999999898</v>
      </c>
      <c r="K28" s="1">
        <f t="shared" si="4"/>
        <v>2.3788860000000023E-2</v>
      </c>
      <c r="L28" s="4">
        <f t="shared" si="5"/>
        <v>0.12716709000000104</v>
      </c>
      <c r="M28" s="1">
        <f t="shared" si="6"/>
        <v>0.17839971999999898</v>
      </c>
      <c r="N28" s="1"/>
      <c r="O28" s="1"/>
      <c r="P28" s="1"/>
    </row>
    <row r="29" spans="2:16">
      <c r="B29" s="5">
        <v>0.30426796</v>
      </c>
      <c r="C29" s="5">
        <v>-1.03778879</v>
      </c>
      <c r="D29" s="5">
        <v>0.34573475999999997</v>
      </c>
      <c r="E29" s="1">
        <f t="shared" si="0"/>
        <v>0.30426796</v>
      </c>
      <c r="F29" s="1">
        <f t="shared" si="1"/>
        <v>-0.90778879000000001</v>
      </c>
      <c r="G29" s="1">
        <f t="shared" si="2"/>
        <v>0.17623475999999996</v>
      </c>
      <c r="H29" s="1">
        <f t="shared" si="3"/>
        <v>0.32150000000000001</v>
      </c>
      <c r="I29" s="3">
        <v>-0.772199999999999</v>
      </c>
      <c r="J29" s="3">
        <v>0.35520000000000002</v>
      </c>
      <c r="K29" s="1">
        <f t="shared" si="4"/>
        <v>1.7232040000000004E-2</v>
      </c>
      <c r="L29" s="4">
        <f t="shared" si="5"/>
        <v>0.13558879000000101</v>
      </c>
      <c r="M29" s="1">
        <f t="shared" si="6"/>
        <v>0.17896524000000005</v>
      </c>
      <c r="N29" s="1"/>
      <c r="O29" s="1"/>
      <c r="P29" s="1"/>
    </row>
    <row r="30" spans="2:16">
      <c r="B30" s="5">
        <v>0.31088969</v>
      </c>
      <c r="C30" s="5">
        <v>-1.04629387</v>
      </c>
      <c r="D30" s="5">
        <v>0.44716362999999998</v>
      </c>
      <c r="E30" s="1">
        <f t="shared" si="0"/>
        <v>0.31088969</v>
      </c>
      <c r="F30" s="1">
        <f t="shared" si="1"/>
        <v>-0.91629386999999995</v>
      </c>
      <c r="G30" s="1">
        <f t="shared" si="2"/>
        <v>0.27766362999999994</v>
      </c>
      <c r="H30" s="1">
        <f t="shared" si="3"/>
        <v>0.32150000000000001</v>
      </c>
      <c r="I30" s="3">
        <v>-0.772199999999999</v>
      </c>
      <c r="J30" s="3">
        <v>0.457199999999999</v>
      </c>
      <c r="K30" s="1">
        <f t="shared" si="4"/>
        <v>1.0610310000000012E-2</v>
      </c>
      <c r="L30" s="4">
        <f t="shared" si="5"/>
        <v>0.14409387000000096</v>
      </c>
      <c r="M30" s="1">
        <f t="shared" si="6"/>
        <v>0.17953636999999906</v>
      </c>
      <c r="N30" s="1"/>
      <c r="O30" s="1"/>
      <c r="P30" s="1"/>
    </row>
    <row r="31" spans="2:16">
      <c r="B31" s="5">
        <v>0.28422079</v>
      </c>
      <c r="C31" s="5">
        <v>-1.08809209</v>
      </c>
      <c r="D31" s="5">
        <v>3.6108059999999997E-2</v>
      </c>
      <c r="E31" s="1">
        <f t="shared" si="0"/>
        <v>0.28422079</v>
      </c>
      <c r="F31" s="1">
        <f t="shared" si="1"/>
        <v>-0.95809208999999995</v>
      </c>
      <c r="G31" s="1">
        <f t="shared" si="2"/>
        <v>-0.13339194000000001</v>
      </c>
      <c r="H31" s="1">
        <f t="shared" si="3"/>
        <v>0.32150000000000001</v>
      </c>
      <c r="I31" s="3">
        <v>-0.84819999999999995</v>
      </c>
      <c r="J31" s="3">
        <v>5.0200000000000002E-2</v>
      </c>
      <c r="K31" s="1">
        <f t="shared" si="4"/>
        <v>3.7279210000000007E-2</v>
      </c>
      <c r="L31" s="4">
        <f t="shared" si="5"/>
        <v>0.10989209</v>
      </c>
      <c r="M31" s="1">
        <f t="shared" si="6"/>
        <v>0.18359194000000001</v>
      </c>
      <c r="N31" s="1"/>
      <c r="O31" s="1"/>
      <c r="P31" s="1"/>
    </row>
    <row r="32" spans="2:16">
      <c r="B32" s="5">
        <v>0.29084251999999999</v>
      </c>
      <c r="C32" s="5">
        <v>-1.0965971699999999</v>
      </c>
      <c r="D32" s="5">
        <v>0.13753694</v>
      </c>
      <c r="E32" s="1">
        <f t="shared" si="0"/>
        <v>0.29084251999999999</v>
      </c>
      <c r="F32" s="1">
        <f t="shared" si="1"/>
        <v>-0.96659716999999989</v>
      </c>
      <c r="G32" s="1">
        <f t="shared" si="2"/>
        <v>-3.1963060000000015E-2</v>
      </c>
      <c r="H32" s="1">
        <f t="shared" si="3"/>
        <v>0.32150000000000001</v>
      </c>
      <c r="I32" s="3">
        <v>-0.84819999999999995</v>
      </c>
      <c r="J32" s="3">
        <v>0.1522</v>
      </c>
      <c r="K32" s="1">
        <f t="shared" si="4"/>
        <v>3.0657480000000015E-2</v>
      </c>
      <c r="L32" s="4">
        <f t="shared" si="5"/>
        <v>0.11839716999999994</v>
      </c>
      <c r="M32" s="1">
        <f t="shared" si="6"/>
        <v>0.18416306000000002</v>
      </c>
      <c r="N32" s="1"/>
      <c r="O32" s="1"/>
      <c r="P32" s="1"/>
    </row>
    <row r="33" spans="2:16">
      <c r="B33" s="5">
        <v>0.29746424999999999</v>
      </c>
      <c r="C33" s="5">
        <v>-1.1051022500000001</v>
      </c>
      <c r="D33" s="5">
        <v>0.23896581</v>
      </c>
      <c r="E33" s="1">
        <f t="shared" si="0"/>
        <v>0.29746424999999999</v>
      </c>
      <c r="F33" s="1">
        <f t="shared" si="1"/>
        <v>-0.97510225000000006</v>
      </c>
      <c r="G33" s="1">
        <f t="shared" si="2"/>
        <v>6.9465809999999989E-2</v>
      </c>
      <c r="H33" s="1">
        <f t="shared" si="3"/>
        <v>0.32150000000000001</v>
      </c>
      <c r="I33" s="3">
        <v>-0.84819999999999995</v>
      </c>
      <c r="J33" s="3">
        <v>0.25419999999999898</v>
      </c>
      <c r="K33" s="1">
        <f t="shared" si="4"/>
        <v>2.4035750000000022E-2</v>
      </c>
      <c r="L33" s="4">
        <f t="shared" si="5"/>
        <v>0.12690225000000011</v>
      </c>
      <c r="M33" s="1">
        <f t="shared" si="6"/>
        <v>0.18473418999999899</v>
      </c>
      <c r="N33" s="1"/>
      <c r="O33" s="1"/>
      <c r="P33" s="1"/>
    </row>
    <row r="34" spans="2:16">
      <c r="B34" s="5">
        <v>0.30402106000000001</v>
      </c>
      <c r="C34" s="5">
        <v>-1.1135239400000001</v>
      </c>
      <c r="D34" s="5">
        <v>0.33940028</v>
      </c>
      <c r="E34" s="1">
        <f t="shared" si="0"/>
        <v>0.30402106000000001</v>
      </c>
      <c r="F34" s="1">
        <f t="shared" ref="F34:F50" si="7">C34+$O$2</f>
        <v>-0.9835239400000001</v>
      </c>
      <c r="G34" s="1">
        <f t="shared" ref="G34:G50" si="8">D34-$P$2</f>
        <v>0.16990027999999999</v>
      </c>
      <c r="H34" s="1">
        <f t="shared" ref="H34:H50" si="9">$N$2</f>
        <v>0.32150000000000001</v>
      </c>
      <c r="I34" s="3">
        <v>-0.84819999999999995</v>
      </c>
      <c r="J34" s="3">
        <v>0.35520000000000002</v>
      </c>
      <c r="K34" s="1">
        <f t="shared" ref="K34:K50" si="10">ABS(E34-$N$2)</f>
        <v>1.7478939999999998E-2</v>
      </c>
      <c r="L34" s="4">
        <f t="shared" si="5"/>
        <v>0.13532394000000014</v>
      </c>
      <c r="M34" s="1">
        <f t="shared" si="6"/>
        <v>0.18529972000000003</v>
      </c>
      <c r="N34" s="1"/>
      <c r="O34" s="1"/>
      <c r="P34" s="1"/>
    </row>
    <row r="35" spans="2:16">
      <c r="B35" s="5">
        <v>0.31064279</v>
      </c>
      <c r="C35" s="5">
        <v>-1.12202902</v>
      </c>
      <c r="D35" s="5">
        <v>0.44082916</v>
      </c>
      <c r="E35" s="1">
        <f t="shared" si="0"/>
        <v>0.31064279</v>
      </c>
      <c r="F35" s="1">
        <f t="shared" si="7"/>
        <v>-0.99202902000000004</v>
      </c>
      <c r="G35" s="1">
        <f t="shared" si="8"/>
        <v>0.27132915999999996</v>
      </c>
      <c r="H35" s="1">
        <f t="shared" si="9"/>
        <v>0.32150000000000001</v>
      </c>
      <c r="I35" s="3">
        <v>-0.84819999999999995</v>
      </c>
      <c r="J35" s="3">
        <v>0.457199999999999</v>
      </c>
      <c r="K35" s="1">
        <f t="shared" si="10"/>
        <v>1.0857210000000006E-2</v>
      </c>
      <c r="L35" s="4">
        <f t="shared" si="5"/>
        <v>0.14382902000000009</v>
      </c>
      <c r="M35" s="1">
        <f t="shared" si="6"/>
        <v>0.18587083999999904</v>
      </c>
      <c r="N35" s="1"/>
      <c r="O35" s="1"/>
      <c r="P35" s="1"/>
    </row>
    <row r="36" spans="2:16">
      <c r="B36" s="5">
        <v>0.2839739</v>
      </c>
      <c r="C36" s="5">
        <v>-1.16382724</v>
      </c>
      <c r="D36" s="5">
        <v>2.9773589999999999E-2</v>
      </c>
      <c r="E36" s="1">
        <f t="shared" si="0"/>
        <v>0.2839739</v>
      </c>
      <c r="F36" s="1">
        <f t="shared" si="7"/>
        <v>-1.0338272399999999</v>
      </c>
      <c r="G36" s="1">
        <f t="shared" si="8"/>
        <v>-0.13972641000000002</v>
      </c>
      <c r="H36" s="1">
        <f t="shared" si="9"/>
        <v>0.32150000000000001</v>
      </c>
      <c r="I36" s="3">
        <v>-0.92420000000000002</v>
      </c>
      <c r="J36" s="3">
        <v>5.0200000000000002E-2</v>
      </c>
      <c r="K36" s="1">
        <f t="shared" si="10"/>
        <v>3.7526100000000007E-2</v>
      </c>
      <c r="L36" s="4">
        <f t="shared" si="5"/>
        <v>0.1096272399999999</v>
      </c>
      <c r="M36" s="1">
        <f t="shared" si="6"/>
        <v>0.18992641000000002</v>
      </c>
      <c r="N36" s="1"/>
      <c r="O36" s="1"/>
      <c r="P36" s="1"/>
    </row>
    <row r="37" spans="2:16">
      <c r="B37" s="5">
        <v>0.29059562999999999</v>
      </c>
      <c r="C37" s="5">
        <v>-1.17233232</v>
      </c>
      <c r="D37" s="5">
        <v>0.13120245999999999</v>
      </c>
      <c r="E37" s="1">
        <f t="shared" si="0"/>
        <v>0.29059562999999999</v>
      </c>
      <c r="F37" s="1">
        <f t="shared" si="7"/>
        <v>-1.0423323199999999</v>
      </c>
      <c r="G37" s="1">
        <f t="shared" si="8"/>
        <v>-3.8297540000000019E-2</v>
      </c>
      <c r="H37" s="1">
        <f t="shared" si="9"/>
        <v>0.32150000000000001</v>
      </c>
      <c r="I37" s="3">
        <v>-0.92420000000000002</v>
      </c>
      <c r="J37" s="3">
        <v>0.1522</v>
      </c>
      <c r="K37" s="1">
        <f t="shared" si="10"/>
        <v>3.0904370000000014E-2</v>
      </c>
      <c r="L37" s="4">
        <f t="shared" si="5"/>
        <v>0.11813231999999985</v>
      </c>
      <c r="M37" s="1">
        <f t="shared" si="6"/>
        <v>0.19049754000000002</v>
      </c>
      <c r="N37" s="1"/>
      <c r="O37" s="1"/>
      <c r="P37" s="1"/>
    </row>
    <row r="38" spans="2:16">
      <c r="B38" s="5">
        <v>0.29721735999999999</v>
      </c>
      <c r="C38" s="5">
        <v>-1.1808373999999999</v>
      </c>
      <c r="D38" s="5">
        <v>0.23263133999999999</v>
      </c>
      <c r="E38" s="1">
        <f t="shared" si="0"/>
        <v>0.29721735999999999</v>
      </c>
      <c r="F38" s="1">
        <f t="shared" si="7"/>
        <v>-1.0508373999999998</v>
      </c>
      <c r="G38" s="1">
        <f t="shared" si="8"/>
        <v>6.313133999999998E-2</v>
      </c>
      <c r="H38" s="1">
        <f t="shared" si="9"/>
        <v>0.32150000000000001</v>
      </c>
      <c r="I38" s="3">
        <v>-0.92420000000000002</v>
      </c>
      <c r="J38" s="3">
        <v>0.25419999999999898</v>
      </c>
      <c r="K38" s="1">
        <f t="shared" si="10"/>
        <v>2.4282640000000022E-2</v>
      </c>
      <c r="L38" s="4">
        <f t="shared" si="5"/>
        <v>0.12663739999999979</v>
      </c>
      <c r="M38" s="1">
        <f t="shared" si="6"/>
        <v>0.191068659999999</v>
      </c>
      <c r="N38" s="1"/>
      <c r="O38" s="1"/>
      <c r="P38" s="1"/>
    </row>
    <row r="39" spans="2:16">
      <c r="B39" s="5">
        <v>0.30377417000000001</v>
      </c>
      <c r="C39" s="5">
        <v>-1.1892590999999999</v>
      </c>
      <c r="D39" s="5">
        <v>0.33306581000000002</v>
      </c>
      <c r="E39" s="1">
        <f t="shared" si="0"/>
        <v>0.30377417000000001</v>
      </c>
      <c r="F39" s="1">
        <f t="shared" si="7"/>
        <v>-1.0592590999999998</v>
      </c>
      <c r="G39" s="1">
        <f t="shared" si="8"/>
        <v>0.16356581000000001</v>
      </c>
      <c r="H39" s="1">
        <f t="shared" si="9"/>
        <v>0.32150000000000001</v>
      </c>
      <c r="I39" s="3">
        <v>-0.92420000000000002</v>
      </c>
      <c r="J39" s="3">
        <v>0.35520000000000002</v>
      </c>
      <c r="K39" s="1">
        <f t="shared" si="10"/>
        <v>1.7725829999999998E-2</v>
      </c>
      <c r="L39" s="4">
        <f t="shared" si="5"/>
        <v>0.13505909999999977</v>
      </c>
      <c r="M39" s="1">
        <f t="shared" si="6"/>
        <v>0.19163419000000001</v>
      </c>
      <c r="N39" s="1"/>
      <c r="O39" s="1"/>
      <c r="P39" s="1"/>
    </row>
    <row r="40" spans="2:16">
      <c r="B40" s="5">
        <v>0.3103959</v>
      </c>
      <c r="C40" s="5">
        <v>-1.1977641699999999</v>
      </c>
      <c r="D40" s="5">
        <v>0.43449468000000002</v>
      </c>
      <c r="E40" s="1">
        <f t="shared" si="0"/>
        <v>0.3103959</v>
      </c>
      <c r="F40" s="1">
        <f t="shared" si="7"/>
        <v>-1.0677641699999998</v>
      </c>
      <c r="G40" s="1">
        <f t="shared" si="8"/>
        <v>0.26499468000000004</v>
      </c>
      <c r="H40" s="1">
        <f t="shared" si="9"/>
        <v>0.32150000000000001</v>
      </c>
      <c r="I40" s="3">
        <v>-0.92420000000000002</v>
      </c>
      <c r="J40" s="3">
        <v>0.457199999999999</v>
      </c>
      <c r="K40" s="1">
        <f t="shared" si="10"/>
        <v>1.1104100000000006E-2</v>
      </c>
      <c r="L40" s="4">
        <f t="shared" si="5"/>
        <v>0.14356416999999977</v>
      </c>
      <c r="M40" s="1">
        <f t="shared" si="6"/>
        <v>0.19220531999999896</v>
      </c>
      <c r="N40" s="1"/>
      <c r="O40" s="1"/>
      <c r="P40" s="1"/>
    </row>
    <row r="41" spans="2:16">
      <c r="B41" s="5">
        <v>0.28372375</v>
      </c>
      <c r="C41" s="5">
        <v>-1.2405589100000001</v>
      </c>
      <c r="D41" s="5">
        <v>2.3355770000000001E-2</v>
      </c>
      <c r="E41" s="1">
        <f t="shared" si="0"/>
        <v>0.28372375</v>
      </c>
      <c r="F41" s="1">
        <f t="shared" si="7"/>
        <v>-1.11055891</v>
      </c>
      <c r="G41" s="1">
        <f t="shared" si="8"/>
        <v>-0.14614423000000001</v>
      </c>
      <c r="H41" s="1">
        <f t="shared" si="9"/>
        <v>0.32150000000000001</v>
      </c>
      <c r="I41" s="3">
        <v>-1.0012000000000001</v>
      </c>
      <c r="J41" s="3">
        <v>5.0200000000000002E-2</v>
      </c>
      <c r="K41" s="1">
        <f t="shared" si="10"/>
        <v>3.7776250000000011E-2</v>
      </c>
      <c r="L41" s="4">
        <f t="shared" si="5"/>
        <v>0.10935890999999986</v>
      </c>
      <c r="M41" s="1">
        <f t="shared" si="6"/>
        <v>0.19634423000000001</v>
      </c>
      <c r="N41" s="1"/>
      <c r="O41" s="1"/>
      <c r="P41" s="1"/>
    </row>
    <row r="42" spans="2:16">
      <c r="B42" s="5">
        <v>0.29034547999999999</v>
      </c>
      <c r="C42" s="5">
        <v>-1.24906399</v>
      </c>
      <c r="D42" s="5">
        <v>0.12478464</v>
      </c>
      <c r="E42" s="1">
        <f t="shared" si="0"/>
        <v>0.29034547999999999</v>
      </c>
      <c r="F42" s="1">
        <f t="shared" si="7"/>
        <v>-1.1190639899999999</v>
      </c>
      <c r="G42" s="1">
        <f t="shared" si="8"/>
        <v>-4.471536000000001E-2</v>
      </c>
      <c r="H42" s="1">
        <f t="shared" si="9"/>
        <v>0.32150000000000001</v>
      </c>
      <c r="I42" s="3">
        <v>-1.0012000000000001</v>
      </c>
      <c r="J42" s="3">
        <v>0.1522</v>
      </c>
      <c r="K42" s="1">
        <f t="shared" si="10"/>
        <v>3.1154520000000019E-2</v>
      </c>
      <c r="L42" s="4">
        <f t="shared" si="5"/>
        <v>0.11786398999999981</v>
      </c>
      <c r="M42" s="1">
        <f t="shared" si="6"/>
        <v>0.19691536000000001</v>
      </c>
      <c r="N42" s="1"/>
      <c r="O42" s="1"/>
      <c r="P42" s="1"/>
    </row>
    <row r="43" spans="2:16">
      <c r="B43" s="5">
        <v>0.29696720999999998</v>
      </c>
      <c r="C43" s="5">
        <v>-1.25756907</v>
      </c>
      <c r="D43" s="5">
        <v>0.22621351000000001</v>
      </c>
      <c r="E43" s="1">
        <f t="shared" si="0"/>
        <v>0.29696720999999998</v>
      </c>
      <c r="F43" s="1">
        <f t="shared" si="7"/>
        <v>-1.1275690699999998</v>
      </c>
      <c r="G43" s="1">
        <f t="shared" si="8"/>
        <v>5.6713509999999995E-2</v>
      </c>
      <c r="H43" s="1">
        <f t="shared" si="9"/>
        <v>0.32150000000000001</v>
      </c>
      <c r="I43" s="3">
        <v>-1.0012000000000001</v>
      </c>
      <c r="J43" s="3">
        <v>0.25419999999999898</v>
      </c>
      <c r="K43" s="1">
        <f t="shared" si="10"/>
        <v>2.4532790000000027E-2</v>
      </c>
      <c r="L43" s="4">
        <f t="shared" si="5"/>
        <v>0.12636906999999975</v>
      </c>
      <c r="M43" s="1">
        <f t="shared" si="6"/>
        <v>0.19748648999999899</v>
      </c>
      <c r="N43" s="1"/>
      <c r="O43" s="1"/>
      <c r="P43" s="1"/>
    </row>
    <row r="44" spans="2:16">
      <c r="B44" s="5">
        <v>0.30352403</v>
      </c>
      <c r="C44" s="5">
        <v>-1.26599076</v>
      </c>
      <c r="D44" s="5">
        <v>0.32664799</v>
      </c>
      <c r="E44" s="1">
        <f t="shared" si="0"/>
        <v>0.30352403</v>
      </c>
      <c r="F44" s="1">
        <f t="shared" si="7"/>
        <v>-1.1359907599999999</v>
      </c>
      <c r="G44" s="1">
        <f t="shared" si="8"/>
        <v>0.15714798999999999</v>
      </c>
      <c r="H44" s="1">
        <f t="shared" si="9"/>
        <v>0.32150000000000001</v>
      </c>
      <c r="I44" s="3">
        <v>-1.0012000000000001</v>
      </c>
      <c r="J44" s="3">
        <v>0.35520000000000002</v>
      </c>
      <c r="K44" s="1">
        <f t="shared" si="10"/>
        <v>1.7975970000000008E-2</v>
      </c>
      <c r="L44" s="4">
        <f t="shared" si="5"/>
        <v>0.13479075999999979</v>
      </c>
      <c r="M44" s="1">
        <f t="shared" si="6"/>
        <v>0.19805201000000003</v>
      </c>
      <c r="N44" s="1"/>
      <c r="O44" s="1"/>
      <c r="P44" s="1"/>
    </row>
    <row r="45" spans="2:16">
      <c r="B45" s="5">
        <v>0.31014575999999999</v>
      </c>
      <c r="C45" s="5">
        <v>-1.2744958399999999</v>
      </c>
      <c r="D45" s="5">
        <v>0.42807686</v>
      </c>
      <c r="E45" s="1">
        <f t="shared" si="0"/>
        <v>0.31014575999999999</v>
      </c>
      <c r="F45" s="1">
        <f t="shared" si="7"/>
        <v>-1.1444958399999998</v>
      </c>
      <c r="G45" s="1">
        <f t="shared" si="8"/>
        <v>0.25857686000000002</v>
      </c>
      <c r="H45" s="1">
        <f t="shared" si="9"/>
        <v>0.32150000000000001</v>
      </c>
      <c r="I45" s="3">
        <v>-1.0012000000000001</v>
      </c>
      <c r="J45" s="3">
        <v>0.457199999999999</v>
      </c>
      <c r="K45" s="1">
        <f t="shared" si="10"/>
        <v>1.1354240000000015E-2</v>
      </c>
      <c r="L45" s="4">
        <f t="shared" si="5"/>
        <v>0.14329583999999973</v>
      </c>
      <c r="M45" s="1">
        <f t="shared" si="6"/>
        <v>0.19862313999999898</v>
      </c>
      <c r="N45" s="1"/>
      <c r="O45" s="1"/>
      <c r="P45" s="1"/>
    </row>
    <row r="46" spans="2:16">
      <c r="B46" s="5">
        <v>0.28347686</v>
      </c>
      <c r="C46" s="5">
        <v>-1.3162940700000001</v>
      </c>
      <c r="D46" s="5">
        <v>1.7021290000000001E-2</v>
      </c>
      <c r="E46" s="1">
        <f t="shared" si="0"/>
        <v>0.28347686</v>
      </c>
      <c r="F46" s="1">
        <f t="shared" si="7"/>
        <v>-1.1862940700000002</v>
      </c>
      <c r="G46" s="1">
        <f t="shared" si="8"/>
        <v>-0.15247871000000002</v>
      </c>
      <c r="H46" s="1">
        <f t="shared" si="9"/>
        <v>0.32150000000000001</v>
      </c>
      <c r="I46" s="3">
        <v>-1.0771999999999899</v>
      </c>
      <c r="J46" s="3">
        <v>5.0200000000000002E-2</v>
      </c>
      <c r="K46" s="1">
        <f t="shared" si="10"/>
        <v>3.8023140000000011E-2</v>
      </c>
      <c r="L46" s="4">
        <f t="shared" si="5"/>
        <v>0.10909407000001026</v>
      </c>
      <c r="M46" s="1">
        <f t="shared" si="6"/>
        <v>0.20267871000000001</v>
      </c>
      <c r="N46" s="1"/>
      <c r="O46" s="1"/>
      <c r="P46" s="1"/>
    </row>
    <row r="47" spans="2:16">
      <c r="B47" s="5">
        <v>0.29009858999999999</v>
      </c>
      <c r="C47" s="5">
        <v>-1.32479915</v>
      </c>
      <c r="D47" s="5">
        <v>0.11845016999999999</v>
      </c>
      <c r="E47" s="1">
        <f t="shared" si="0"/>
        <v>0.29009858999999999</v>
      </c>
      <c r="F47" s="1">
        <f t="shared" si="7"/>
        <v>-1.1947991500000001</v>
      </c>
      <c r="G47" s="1">
        <f t="shared" si="8"/>
        <v>-5.1049830000000018E-2</v>
      </c>
      <c r="H47" s="1">
        <f t="shared" si="9"/>
        <v>0.32150000000000001</v>
      </c>
      <c r="I47" s="3">
        <v>-1.0771999999999899</v>
      </c>
      <c r="J47" s="3">
        <v>0.1522</v>
      </c>
      <c r="K47" s="1">
        <f t="shared" si="10"/>
        <v>3.1401410000000018E-2</v>
      </c>
      <c r="L47" s="4">
        <f t="shared" si="5"/>
        <v>0.1175991500000102</v>
      </c>
      <c r="M47" s="1">
        <f t="shared" si="6"/>
        <v>0.20324983000000002</v>
      </c>
      <c r="N47" s="1"/>
      <c r="O47" s="1"/>
      <c r="P47" s="1"/>
    </row>
    <row r="48" spans="2:16">
      <c r="B48" s="5">
        <v>0.29672031999999998</v>
      </c>
      <c r="C48" s="5">
        <v>-1.33330422</v>
      </c>
      <c r="D48" s="5">
        <v>0.21987904</v>
      </c>
      <c r="E48" s="1">
        <f t="shared" si="0"/>
        <v>0.29672031999999998</v>
      </c>
      <c r="F48" s="1">
        <f t="shared" si="7"/>
        <v>-1.2033042200000001</v>
      </c>
      <c r="G48" s="1">
        <f t="shared" si="8"/>
        <v>5.0379039999999986E-2</v>
      </c>
      <c r="H48" s="1">
        <f t="shared" si="9"/>
        <v>0.32150000000000001</v>
      </c>
      <c r="I48" s="3">
        <v>-1.0771999999999899</v>
      </c>
      <c r="J48" s="3">
        <v>0.25419999999999898</v>
      </c>
      <c r="K48" s="1">
        <f t="shared" si="10"/>
        <v>2.4779680000000026E-2</v>
      </c>
      <c r="L48" s="4">
        <f t="shared" si="5"/>
        <v>0.1261042200000102</v>
      </c>
      <c r="M48" s="1">
        <f t="shared" si="6"/>
        <v>0.203820959999999</v>
      </c>
      <c r="N48" s="1"/>
      <c r="O48" s="1"/>
      <c r="P48" s="1"/>
    </row>
    <row r="49" spans="2:16">
      <c r="B49" s="5">
        <v>0.30327713000000001</v>
      </c>
      <c r="C49" s="5">
        <v>-1.34172592</v>
      </c>
      <c r="D49" s="5">
        <v>0.32031351000000002</v>
      </c>
      <c r="E49" s="1">
        <f t="shared" si="0"/>
        <v>0.30327713000000001</v>
      </c>
      <c r="F49" s="1">
        <f t="shared" si="7"/>
        <v>-1.2117259200000001</v>
      </c>
      <c r="G49" s="1">
        <f t="shared" si="8"/>
        <v>0.15081351000000001</v>
      </c>
      <c r="H49" s="1">
        <f t="shared" si="9"/>
        <v>0.32150000000000001</v>
      </c>
      <c r="I49" s="3">
        <v>-1.0771999999999899</v>
      </c>
      <c r="J49" s="3">
        <v>0.35520000000000002</v>
      </c>
      <c r="K49" s="1">
        <f t="shared" si="10"/>
        <v>1.8222870000000002E-2</v>
      </c>
      <c r="L49" s="4">
        <f t="shared" si="5"/>
        <v>0.13452592000001018</v>
      </c>
      <c r="M49" s="1">
        <f t="shared" si="6"/>
        <v>0.20438649</v>
      </c>
      <c r="N49" s="1"/>
      <c r="O49" s="1"/>
      <c r="P49" s="1"/>
    </row>
    <row r="50" spans="2:16">
      <c r="B50" s="5">
        <v>0.30989886</v>
      </c>
      <c r="C50" s="5">
        <v>-1.350231</v>
      </c>
      <c r="D50" s="5">
        <v>0.42174239000000002</v>
      </c>
      <c r="E50" s="1">
        <f t="shared" si="0"/>
        <v>0.30989886</v>
      </c>
      <c r="F50" s="1">
        <f t="shared" si="7"/>
        <v>-1.2202310000000001</v>
      </c>
      <c r="G50" s="1">
        <f t="shared" si="8"/>
        <v>0.25224239000000004</v>
      </c>
      <c r="H50" s="1">
        <f t="shared" si="9"/>
        <v>0.32150000000000001</v>
      </c>
      <c r="I50" s="3">
        <v>-1.0771999999999899</v>
      </c>
      <c r="J50" s="3">
        <v>0.457199999999999</v>
      </c>
      <c r="K50" s="1">
        <f t="shared" si="10"/>
        <v>1.160114000000001E-2</v>
      </c>
      <c r="L50" s="4">
        <f t="shared" si="5"/>
        <v>0.14303100000001012</v>
      </c>
      <c r="M50" s="1">
        <f t="shared" si="6"/>
        <v>0.20495760999999896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2.3399292653061239E-2</v>
      </c>
      <c r="L51" s="4">
        <f t="shared" si="11"/>
        <v>0.12762032387755218</v>
      </c>
      <c r="M51" s="1">
        <f t="shared" si="11"/>
        <v>0.17270220183673429</v>
      </c>
      <c r="N51" s="1"/>
      <c r="O51" s="1"/>
      <c r="P51" s="1"/>
    </row>
    <row r="52" spans="2:16">
      <c r="K52">
        <f>_xlfn.STDEV.P(K2:K50)</f>
        <v>8.9286752575006931E-3</v>
      </c>
      <c r="L52">
        <f>_xlfn.STDEV.P(L2:L50)</f>
        <v>1.144338055947843E-2</v>
      </c>
      <c r="M52">
        <f>_xlfn.STDEV.P(M2:M50)</f>
        <v>2.3129154684270785E-2</v>
      </c>
    </row>
  </sheetData>
  <pageMargins left="0.75" right="0.75" top="1" bottom="1" header="0.51180555555555596" footer="0.5118055555555559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7" width="12.5703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0.30226798999999999</v>
      </c>
      <c r="C2" s="5">
        <v>-0.34841114000000001</v>
      </c>
      <c r="D2" s="5">
        <v>0.30204255000000002</v>
      </c>
      <c r="E2" s="1">
        <f t="shared" ref="E2:E50" si="0">B2</f>
        <v>0.30226798999999999</v>
      </c>
      <c r="F2" s="1">
        <f t="shared" ref="F2:F33" si="1">C2+$O$2</f>
        <v>-0.21841114</v>
      </c>
      <c r="G2" s="1">
        <f t="shared" ref="G2:G33" si="2">D2-$P$2</f>
        <v>0.13254255000000001</v>
      </c>
      <c r="H2" s="1">
        <f t="shared" ref="H2:H33" si="3">$N$2</f>
        <v>0.32150000000000001</v>
      </c>
      <c r="I2" s="3">
        <v>-8.8200000000000001E-2</v>
      </c>
      <c r="J2" s="3">
        <v>0.25519999999999898</v>
      </c>
      <c r="K2" s="1">
        <f t="shared" ref="K2:K33" si="4">ABS(E2-$N$2)</f>
        <v>1.9232010000000022E-2</v>
      </c>
      <c r="L2" s="4">
        <f t="shared" ref="L2:L50" si="5">ABS(F2-I2)</f>
        <v>0.13021114</v>
      </c>
      <c r="M2" s="1">
        <f t="shared" ref="M2:M50" si="6">ABS(G2-J2)</f>
        <v>0.12265744999999897</v>
      </c>
      <c r="N2" s="5">
        <v>0.32150000000000001</v>
      </c>
      <c r="O2" s="1">
        <v>0.13</v>
      </c>
      <c r="P2" s="5">
        <v>0.16950000000000001</v>
      </c>
    </row>
    <row r="3" spans="2:16">
      <c r="B3" s="5">
        <v>0.30952413000000001</v>
      </c>
      <c r="C3" s="5">
        <v>-0.38787729999999998</v>
      </c>
      <c r="D3" s="5">
        <v>0.40287296</v>
      </c>
      <c r="E3" s="1">
        <f t="shared" si="0"/>
        <v>0.30952413000000001</v>
      </c>
      <c r="F3" s="1">
        <f t="shared" si="1"/>
        <v>-0.25787729999999998</v>
      </c>
      <c r="G3" s="1">
        <f t="shared" si="2"/>
        <v>0.23337295999999999</v>
      </c>
      <c r="H3" s="1">
        <f t="shared" si="3"/>
        <v>0.32150000000000001</v>
      </c>
      <c r="I3" s="3">
        <v>-0.1192</v>
      </c>
      <c r="J3" s="3">
        <v>0.35919999999999902</v>
      </c>
      <c r="K3" s="1">
        <f t="shared" si="4"/>
        <v>1.197587E-2</v>
      </c>
      <c r="L3" s="4">
        <f t="shared" si="5"/>
        <v>0.13867729999999998</v>
      </c>
      <c r="M3" s="1">
        <f t="shared" si="6"/>
        <v>0.12582703999999903</v>
      </c>
      <c r="N3" s="1"/>
      <c r="O3" s="1"/>
      <c r="P3" s="1"/>
    </row>
    <row r="4" spans="2:16">
      <c r="B4" s="5">
        <v>0.29557302000000002</v>
      </c>
      <c r="C4" s="5">
        <v>-0.39232054999999999</v>
      </c>
      <c r="D4" s="5">
        <v>0.20230719999999999</v>
      </c>
      <c r="E4" s="1">
        <f t="shared" si="0"/>
        <v>0.29557302000000002</v>
      </c>
      <c r="F4" s="1">
        <f t="shared" si="1"/>
        <v>-0.26232054999999999</v>
      </c>
      <c r="G4" s="1">
        <f t="shared" si="2"/>
        <v>3.2807199999999981E-2</v>
      </c>
      <c r="H4" s="1">
        <f t="shared" si="3"/>
        <v>0.32150000000000001</v>
      </c>
      <c r="I4" s="3">
        <v>-0.14019999999999899</v>
      </c>
      <c r="J4" s="3">
        <v>0.15920000000000001</v>
      </c>
      <c r="K4" s="1">
        <f t="shared" si="4"/>
        <v>2.5926979999999988E-2</v>
      </c>
      <c r="L4" s="4">
        <f t="shared" si="5"/>
        <v>0.12212055000000099</v>
      </c>
      <c r="M4" s="1">
        <f t="shared" si="6"/>
        <v>0.12639280000000003</v>
      </c>
      <c r="N4" s="1"/>
      <c r="O4" s="1"/>
      <c r="P4" s="1"/>
    </row>
    <row r="5" spans="2:16">
      <c r="B5" s="5">
        <v>0.31315515999999999</v>
      </c>
      <c r="C5" s="5">
        <v>-0.48683852999999999</v>
      </c>
      <c r="D5" s="5">
        <v>0.44671918999999999</v>
      </c>
      <c r="E5" s="1">
        <f t="shared" si="0"/>
        <v>0.31315515999999999</v>
      </c>
      <c r="F5" s="1">
        <f t="shared" si="1"/>
        <v>-0.35683852999999999</v>
      </c>
      <c r="G5" s="1">
        <f t="shared" si="2"/>
        <v>0.27721918999999995</v>
      </c>
      <c r="H5" s="1">
        <f t="shared" si="3"/>
        <v>0.32150000000000001</v>
      </c>
      <c r="I5" s="3">
        <v>-0.2142</v>
      </c>
      <c r="J5" s="3">
        <v>0.41120000000000001</v>
      </c>
      <c r="K5" s="1">
        <f t="shared" si="4"/>
        <v>8.34484000000002E-3</v>
      </c>
      <c r="L5" s="4">
        <f t="shared" si="5"/>
        <v>0.14263852999999999</v>
      </c>
      <c r="M5" s="1">
        <f t="shared" si="6"/>
        <v>0.13398081000000006</v>
      </c>
      <c r="N5" s="1"/>
      <c r="O5" s="1"/>
      <c r="P5" s="1"/>
    </row>
    <row r="6" spans="2:16">
      <c r="B6" s="5">
        <v>0.30331964</v>
      </c>
      <c r="C6" s="5">
        <v>-0.49016535</v>
      </c>
      <c r="D6" s="5">
        <v>0.30530421000000002</v>
      </c>
      <c r="E6" s="1">
        <f t="shared" si="0"/>
        <v>0.30331964</v>
      </c>
      <c r="F6" s="1">
        <f t="shared" si="1"/>
        <v>-0.36016535</v>
      </c>
      <c r="G6" s="1">
        <f t="shared" si="2"/>
        <v>0.13580421000000001</v>
      </c>
      <c r="H6" s="1">
        <f t="shared" si="3"/>
        <v>0.32150000000000001</v>
      </c>
      <c r="I6" s="3">
        <v>-0.22919999999999999</v>
      </c>
      <c r="J6" s="3">
        <v>0.270199999999999</v>
      </c>
      <c r="K6" s="1">
        <f t="shared" si="4"/>
        <v>1.8180360000000007E-2</v>
      </c>
      <c r="L6" s="4">
        <f t="shared" si="5"/>
        <v>0.13096535000000001</v>
      </c>
      <c r="M6" s="1">
        <f t="shared" si="6"/>
        <v>0.13439578999999899</v>
      </c>
      <c r="N6" s="1"/>
      <c r="O6" s="1"/>
      <c r="P6" s="1"/>
    </row>
    <row r="7" spans="2:16">
      <c r="B7" s="5">
        <v>0.29341439000000002</v>
      </c>
      <c r="C7" s="5">
        <v>-0.49440633</v>
      </c>
      <c r="D7" s="5">
        <v>0.16281245999999999</v>
      </c>
      <c r="E7" s="1">
        <f t="shared" si="0"/>
        <v>0.29341439000000002</v>
      </c>
      <c r="F7" s="1">
        <f t="shared" si="1"/>
        <v>-0.36440633</v>
      </c>
      <c r="G7" s="1">
        <f t="shared" si="2"/>
        <v>-6.6875400000000196E-3</v>
      </c>
      <c r="H7" s="1">
        <f t="shared" si="3"/>
        <v>0.32150000000000001</v>
      </c>
      <c r="I7" s="3">
        <v>-0.245199999999999</v>
      </c>
      <c r="J7" s="3">
        <v>0.12819999999999901</v>
      </c>
      <c r="K7" s="1">
        <f t="shared" si="4"/>
        <v>2.8085609999999983E-2</v>
      </c>
      <c r="L7" s="4">
        <f t="shared" si="5"/>
        <v>0.119206330000001</v>
      </c>
      <c r="M7" s="1">
        <f t="shared" si="6"/>
        <v>0.13488753999999903</v>
      </c>
      <c r="N7" s="1"/>
      <c r="O7" s="1"/>
      <c r="P7" s="1"/>
    </row>
    <row r="8" spans="2:16">
      <c r="B8" s="5">
        <v>0.31106630000000002</v>
      </c>
      <c r="C8" s="5">
        <v>-0.58900673000000003</v>
      </c>
      <c r="D8" s="5">
        <v>0.40821859999999999</v>
      </c>
      <c r="E8" s="1">
        <f t="shared" si="0"/>
        <v>0.31106630000000002</v>
      </c>
      <c r="F8" s="1">
        <f t="shared" si="1"/>
        <v>-0.45900673000000003</v>
      </c>
      <c r="G8" s="1">
        <f t="shared" si="2"/>
        <v>0.23871859999999998</v>
      </c>
      <c r="H8" s="1">
        <f t="shared" si="3"/>
        <v>0.32150000000000001</v>
      </c>
      <c r="I8" s="3">
        <v>-0.31919999999999898</v>
      </c>
      <c r="J8" s="3">
        <v>0.38119999999999898</v>
      </c>
      <c r="K8" s="1">
        <f t="shared" si="4"/>
        <v>1.043369999999999E-2</v>
      </c>
      <c r="L8" s="4">
        <f t="shared" si="5"/>
        <v>0.13980673000000104</v>
      </c>
      <c r="M8" s="1">
        <f t="shared" si="6"/>
        <v>0.14248139999999901</v>
      </c>
      <c r="N8" s="1"/>
      <c r="O8" s="1"/>
      <c r="P8" s="1"/>
    </row>
    <row r="9" spans="2:16">
      <c r="B9" s="5">
        <v>0.29704543</v>
      </c>
      <c r="C9" s="5">
        <v>-0.59336756000000002</v>
      </c>
      <c r="D9" s="5">
        <v>0.20665869000000001</v>
      </c>
      <c r="E9" s="1">
        <f t="shared" si="0"/>
        <v>0.29704543</v>
      </c>
      <c r="F9" s="1">
        <f t="shared" si="1"/>
        <v>-0.46336756000000001</v>
      </c>
      <c r="G9" s="1">
        <f t="shared" si="2"/>
        <v>3.7158689999999994E-2</v>
      </c>
      <c r="H9" s="1">
        <f t="shared" si="3"/>
        <v>0.32150000000000001</v>
      </c>
      <c r="I9" s="3">
        <v>-0.3402</v>
      </c>
      <c r="J9" s="3">
        <v>0.1802</v>
      </c>
      <c r="K9" s="1">
        <f t="shared" si="4"/>
        <v>2.4454570000000009E-2</v>
      </c>
      <c r="L9" s="4">
        <f t="shared" si="5"/>
        <v>0.12316756000000001</v>
      </c>
      <c r="M9" s="1">
        <f t="shared" si="6"/>
        <v>0.14304131</v>
      </c>
      <c r="N9" s="1"/>
      <c r="O9" s="1"/>
      <c r="P9" s="1"/>
    </row>
    <row r="10" spans="2:16">
      <c r="B10" s="5">
        <v>0.30437133</v>
      </c>
      <c r="C10" s="5">
        <v>-0.63291613999999996</v>
      </c>
      <c r="D10" s="5">
        <v>0.30848324999999999</v>
      </c>
      <c r="E10" s="1">
        <f t="shared" si="0"/>
        <v>0.30437133</v>
      </c>
      <c r="F10" s="1">
        <f t="shared" si="1"/>
        <v>-0.50291613999999996</v>
      </c>
      <c r="G10" s="1">
        <f t="shared" si="2"/>
        <v>0.13898324999999997</v>
      </c>
      <c r="H10" s="1">
        <f t="shared" si="3"/>
        <v>0.32150000000000001</v>
      </c>
      <c r="I10" s="3">
        <v>-0.37119999999999898</v>
      </c>
      <c r="J10" s="3">
        <v>0.28520000000000001</v>
      </c>
      <c r="K10" s="1">
        <f t="shared" si="4"/>
        <v>1.7128670000000012E-2</v>
      </c>
      <c r="L10" s="4">
        <f t="shared" si="5"/>
        <v>0.13171614000000098</v>
      </c>
      <c r="M10" s="1">
        <f t="shared" si="6"/>
        <v>0.14621675000000003</v>
      </c>
      <c r="N10" s="1"/>
      <c r="O10" s="1"/>
      <c r="P10" s="1"/>
    </row>
    <row r="11" spans="2:16">
      <c r="B11" s="5">
        <v>0.28798427999999998</v>
      </c>
      <c r="C11" s="5">
        <v>-0.78495817000000001</v>
      </c>
      <c r="D11" s="5">
        <v>6.064522E-2</v>
      </c>
      <c r="E11" s="1">
        <f t="shared" si="0"/>
        <v>0.28798427999999998</v>
      </c>
      <c r="F11" s="1">
        <f t="shared" si="1"/>
        <v>-0.65495817000000001</v>
      </c>
      <c r="G11" s="1">
        <f t="shared" si="2"/>
        <v>-0.10885478000000001</v>
      </c>
      <c r="H11" s="1">
        <f t="shared" si="3"/>
        <v>0.32150000000000001</v>
      </c>
      <c r="I11" s="3">
        <v>-0.54320000000000002</v>
      </c>
      <c r="J11" s="3">
        <v>5.0200000000000002E-2</v>
      </c>
      <c r="K11" s="1">
        <f t="shared" si="4"/>
        <v>3.3515720000000027E-2</v>
      </c>
      <c r="L11" s="4">
        <f t="shared" si="5"/>
        <v>0.11175816999999999</v>
      </c>
      <c r="M11" s="1">
        <f t="shared" si="6"/>
        <v>0.15905478000000001</v>
      </c>
      <c r="N11" s="1"/>
      <c r="O11" s="1"/>
      <c r="P11" s="1"/>
    </row>
    <row r="12" spans="2:16">
      <c r="B12" s="5">
        <v>0.29509974</v>
      </c>
      <c r="C12" s="5">
        <v>-0.79336549000000001</v>
      </c>
      <c r="D12" s="5">
        <v>0.16204880999999999</v>
      </c>
      <c r="E12" s="1">
        <f t="shared" si="0"/>
        <v>0.29509974</v>
      </c>
      <c r="F12" s="1">
        <f t="shared" si="1"/>
        <v>-0.66336549</v>
      </c>
      <c r="G12" s="1">
        <f t="shared" si="2"/>
        <v>-7.4511900000000242E-3</v>
      </c>
      <c r="H12" s="1">
        <f t="shared" si="3"/>
        <v>0.32150000000000001</v>
      </c>
      <c r="I12" s="3">
        <v>-0.54320000000000002</v>
      </c>
      <c r="J12" s="3">
        <v>0.1522</v>
      </c>
      <c r="K12" s="1">
        <f t="shared" si="4"/>
        <v>2.6400260000000009E-2</v>
      </c>
      <c r="L12" s="4">
        <f t="shared" si="5"/>
        <v>0.12016548999999999</v>
      </c>
      <c r="M12" s="1">
        <f t="shared" si="6"/>
        <v>0.15965119000000003</v>
      </c>
      <c r="N12" s="1"/>
      <c r="O12" s="1"/>
      <c r="P12" s="1"/>
    </row>
    <row r="13" spans="2:16">
      <c r="B13" s="5">
        <v>0.30221521000000001</v>
      </c>
      <c r="C13" s="5">
        <v>-0.80177281</v>
      </c>
      <c r="D13" s="5">
        <v>0.26345238999999998</v>
      </c>
      <c r="E13" s="1">
        <f t="shared" si="0"/>
        <v>0.30221521000000001</v>
      </c>
      <c r="F13" s="1">
        <f t="shared" si="1"/>
        <v>-0.67177281</v>
      </c>
      <c r="G13" s="1">
        <f t="shared" si="2"/>
        <v>9.3952389999999969E-2</v>
      </c>
      <c r="H13" s="1">
        <f t="shared" si="3"/>
        <v>0.32150000000000001</v>
      </c>
      <c r="I13" s="3">
        <v>-0.54320000000000002</v>
      </c>
      <c r="J13" s="3">
        <v>0.25419999999999898</v>
      </c>
      <c r="K13" s="1">
        <f t="shared" si="4"/>
        <v>1.9284789999999996E-2</v>
      </c>
      <c r="L13" s="4">
        <f t="shared" si="5"/>
        <v>0.12857280999999998</v>
      </c>
      <c r="M13" s="1">
        <f t="shared" si="6"/>
        <v>0.16024760999999901</v>
      </c>
      <c r="N13" s="1"/>
      <c r="O13" s="1"/>
      <c r="P13" s="1"/>
    </row>
    <row r="14" spans="2:16">
      <c r="B14" s="5">
        <v>0.30926091</v>
      </c>
      <c r="C14" s="5">
        <v>-0.81009770000000003</v>
      </c>
      <c r="D14" s="5">
        <v>0.36386183</v>
      </c>
      <c r="E14" s="1">
        <f t="shared" si="0"/>
        <v>0.30926091</v>
      </c>
      <c r="F14" s="1">
        <f t="shared" si="1"/>
        <v>-0.68009770000000003</v>
      </c>
      <c r="G14" s="1">
        <f t="shared" si="2"/>
        <v>0.19436182999999999</v>
      </c>
      <c r="H14" s="1">
        <f t="shared" si="3"/>
        <v>0.32150000000000001</v>
      </c>
      <c r="I14" s="3">
        <v>-0.54320000000000002</v>
      </c>
      <c r="J14" s="3">
        <v>0.35520000000000002</v>
      </c>
      <c r="K14" s="1">
        <f t="shared" si="4"/>
        <v>1.2239090000000008E-2</v>
      </c>
      <c r="L14" s="4">
        <f t="shared" si="5"/>
        <v>0.13689770000000001</v>
      </c>
      <c r="M14" s="1">
        <f t="shared" si="6"/>
        <v>0.16083817000000003</v>
      </c>
      <c r="N14" s="1"/>
      <c r="O14" s="1"/>
      <c r="P14" s="1"/>
    </row>
    <row r="15" spans="2:16">
      <c r="B15" s="5">
        <v>0.31637638000000001</v>
      </c>
      <c r="C15" s="5">
        <v>-0.81850502000000003</v>
      </c>
      <c r="D15" s="5">
        <v>0.46526540999999999</v>
      </c>
      <c r="E15" s="1">
        <f t="shared" si="0"/>
        <v>0.31637638000000001</v>
      </c>
      <c r="F15" s="1">
        <f t="shared" si="1"/>
        <v>-0.68850502000000002</v>
      </c>
      <c r="G15" s="1">
        <f t="shared" si="2"/>
        <v>0.29576541000000001</v>
      </c>
      <c r="H15" s="1">
        <f t="shared" si="3"/>
        <v>0.32150000000000001</v>
      </c>
      <c r="I15" s="3">
        <v>-0.54320000000000002</v>
      </c>
      <c r="J15" s="3">
        <v>0.457199999999999</v>
      </c>
      <c r="K15" s="1">
        <f t="shared" si="4"/>
        <v>5.1236199999999954E-3</v>
      </c>
      <c r="L15" s="4">
        <f t="shared" si="5"/>
        <v>0.14530502000000001</v>
      </c>
      <c r="M15" s="1">
        <f t="shared" si="6"/>
        <v>0.16143458999999899</v>
      </c>
      <c r="N15" s="1"/>
      <c r="O15" s="1"/>
      <c r="P15" s="1"/>
    </row>
    <row r="16" spans="2:16">
      <c r="B16" s="5">
        <v>0.28798715000000003</v>
      </c>
      <c r="C16" s="5">
        <v>-0.86169485999999995</v>
      </c>
      <c r="D16" s="5">
        <v>5.4282820000000002E-2</v>
      </c>
      <c r="E16" s="1">
        <f t="shared" si="0"/>
        <v>0.28798715000000003</v>
      </c>
      <c r="F16" s="1">
        <f t="shared" si="1"/>
        <v>-0.73169485999999995</v>
      </c>
      <c r="G16" s="1">
        <f t="shared" si="2"/>
        <v>-0.11521718</v>
      </c>
      <c r="H16" s="1">
        <f t="shared" si="3"/>
        <v>0.32150000000000001</v>
      </c>
      <c r="I16" s="3">
        <v>-0.62019999999999997</v>
      </c>
      <c r="J16" s="3">
        <v>5.0200000000000002E-2</v>
      </c>
      <c r="K16" s="1">
        <f t="shared" si="4"/>
        <v>3.3512849999999983E-2</v>
      </c>
      <c r="L16" s="4">
        <f t="shared" si="5"/>
        <v>0.11149485999999997</v>
      </c>
      <c r="M16" s="1">
        <f t="shared" si="6"/>
        <v>0.16541718</v>
      </c>
      <c r="N16" s="1"/>
      <c r="O16" s="1"/>
      <c r="P16" s="1"/>
    </row>
    <row r="17" spans="2:16">
      <c r="B17" s="5">
        <v>0.29510261999999998</v>
      </c>
      <c r="C17" s="5">
        <v>-0.87010217999999995</v>
      </c>
      <c r="D17" s="5">
        <v>0.15568641</v>
      </c>
      <c r="E17" s="1">
        <f t="shared" si="0"/>
        <v>0.29510261999999998</v>
      </c>
      <c r="F17" s="1">
        <f t="shared" si="1"/>
        <v>-0.74010217999999994</v>
      </c>
      <c r="G17" s="1">
        <f t="shared" si="2"/>
        <v>-1.3813590000000014E-2</v>
      </c>
      <c r="H17" s="1">
        <f t="shared" si="3"/>
        <v>0.32150000000000001</v>
      </c>
      <c r="I17" s="3">
        <v>-0.62019999999999997</v>
      </c>
      <c r="J17" s="3">
        <v>0.1522</v>
      </c>
      <c r="K17" s="1">
        <f t="shared" si="4"/>
        <v>2.6397380000000026E-2</v>
      </c>
      <c r="L17" s="4">
        <f t="shared" si="5"/>
        <v>0.11990217999999997</v>
      </c>
      <c r="M17" s="1">
        <f t="shared" si="6"/>
        <v>0.16601359000000002</v>
      </c>
      <c r="N17" s="1"/>
      <c r="O17" s="1"/>
      <c r="P17" s="1"/>
    </row>
    <row r="18" spans="2:16">
      <c r="B18" s="5">
        <v>0.30221808</v>
      </c>
      <c r="C18" s="5">
        <v>-0.87850950000000005</v>
      </c>
      <c r="D18" s="5">
        <v>0.25708998999999999</v>
      </c>
      <c r="E18" s="1">
        <f t="shared" si="0"/>
        <v>0.30221808</v>
      </c>
      <c r="F18" s="1">
        <f t="shared" si="1"/>
        <v>-0.74850950000000005</v>
      </c>
      <c r="G18" s="1">
        <f t="shared" si="2"/>
        <v>8.7589989999999979E-2</v>
      </c>
      <c r="H18" s="1">
        <f t="shared" si="3"/>
        <v>0.32150000000000001</v>
      </c>
      <c r="I18" s="3">
        <v>-0.62019999999999997</v>
      </c>
      <c r="J18" s="3">
        <v>0.25419999999999898</v>
      </c>
      <c r="K18" s="1">
        <f t="shared" si="4"/>
        <v>1.9281920000000008E-2</v>
      </c>
      <c r="L18" s="4">
        <f t="shared" si="5"/>
        <v>0.12830950000000008</v>
      </c>
      <c r="M18" s="1">
        <f t="shared" si="6"/>
        <v>0.166610009999999</v>
      </c>
      <c r="N18" s="1"/>
      <c r="O18" s="1"/>
      <c r="P18" s="1"/>
    </row>
    <row r="19" spans="2:16">
      <c r="B19" s="5">
        <v>0.30926378999999998</v>
      </c>
      <c r="C19" s="5">
        <v>-0.88683438999999997</v>
      </c>
      <c r="D19" s="5">
        <v>0.35749942000000001</v>
      </c>
      <c r="E19" s="1">
        <f t="shared" si="0"/>
        <v>0.30926378999999998</v>
      </c>
      <c r="F19" s="1">
        <f t="shared" si="1"/>
        <v>-0.75683438999999997</v>
      </c>
      <c r="G19" s="1">
        <f t="shared" si="2"/>
        <v>0.18799942</v>
      </c>
      <c r="H19" s="1">
        <f t="shared" si="3"/>
        <v>0.32150000000000001</v>
      </c>
      <c r="I19" s="3">
        <v>-0.62019999999999997</v>
      </c>
      <c r="J19" s="3">
        <v>0.35520000000000002</v>
      </c>
      <c r="K19" s="1">
        <f t="shared" si="4"/>
        <v>1.2236210000000025E-2</v>
      </c>
      <c r="L19" s="4">
        <f t="shared" si="5"/>
        <v>0.13663438999999999</v>
      </c>
      <c r="M19" s="1">
        <f t="shared" si="6"/>
        <v>0.16720058000000002</v>
      </c>
      <c r="N19" s="1"/>
      <c r="O19" s="1"/>
      <c r="P19" s="1"/>
    </row>
    <row r="20" spans="2:16">
      <c r="B20" s="5">
        <v>0.31637925</v>
      </c>
      <c r="C20" s="5">
        <v>-0.89524170999999997</v>
      </c>
      <c r="D20" s="5">
        <v>0.45890301</v>
      </c>
      <c r="E20" s="1">
        <f t="shared" si="0"/>
        <v>0.31637925</v>
      </c>
      <c r="F20" s="1">
        <f t="shared" si="1"/>
        <v>-0.76524170999999996</v>
      </c>
      <c r="G20" s="1">
        <f t="shared" si="2"/>
        <v>0.28940301000000002</v>
      </c>
      <c r="H20" s="1">
        <f t="shared" si="3"/>
        <v>0.32150000000000001</v>
      </c>
      <c r="I20" s="3">
        <v>-0.62019999999999997</v>
      </c>
      <c r="J20" s="3">
        <v>0.457199999999999</v>
      </c>
      <c r="K20" s="1">
        <f t="shared" si="4"/>
        <v>5.1207500000000072E-3</v>
      </c>
      <c r="L20" s="4">
        <f t="shared" si="5"/>
        <v>0.14504170999999999</v>
      </c>
      <c r="M20" s="1">
        <f t="shared" si="6"/>
        <v>0.16779698999999898</v>
      </c>
      <c r="N20" s="1"/>
      <c r="O20" s="1"/>
      <c r="P20" s="1"/>
    </row>
    <row r="21" spans="2:16">
      <c r="B21" s="5">
        <v>0.28798998999999997</v>
      </c>
      <c r="C21" s="5">
        <v>-0.93743496999999998</v>
      </c>
      <c r="D21" s="5">
        <v>4.8003049999999998E-2</v>
      </c>
      <c r="E21" s="1">
        <f t="shared" si="0"/>
        <v>0.28798998999999997</v>
      </c>
      <c r="F21" s="1">
        <f t="shared" si="1"/>
        <v>-0.80743496999999997</v>
      </c>
      <c r="G21" s="1">
        <f t="shared" si="2"/>
        <v>-0.12149695000000002</v>
      </c>
      <c r="H21" s="1">
        <f t="shared" si="3"/>
        <v>0.32150000000000001</v>
      </c>
      <c r="I21" s="3">
        <v>-0.69620000000000004</v>
      </c>
      <c r="J21" s="3">
        <v>5.0200000000000002E-2</v>
      </c>
      <c r="K21" s="1">
        <f t="shared" si="4"/>
        <v>3.3510010000000034E-2</v>
      </c>
      <c r="L21" s="4">
        <f t="shared" si="5"/>
        <v>0.11123496999999993</v>
      </c>
      <c r="M21" s="1">
        <f t="shared" si="6"/>
        <v>0.17169695000000001</v>
      </c>
      <c r="N21" s="1"/>
      <c r="O21" s="1"/>
      <c r="P21" s="1"/>
    </row>
    <row r="22" spans="2:16">
      <c r="B22" s="5">
        <v>0.29510544999999999</v>
      </c>
      <c r="C22" s="5">
        <v>-0.94584228999999997</v>
      </c>
      <c r="D22" s="5">
        <v>0.14940663000000001</v>
      </c>
      <c r="E22" s="1">
        <f t="shared" si="0"/>
        <v>0.29510544999999999</v>
      </c>
      <c r="F22" s="1">
        <f t="shared" si="1"/>
        <v>-0.81584228999999997</v>
      </c>
      <c r="G22" s="1">
        <f t="shared" si="2"/>
        <v>-2.0093369999999999E-2</v>
      </c>
      <c r="H22" s="1">
        <f t="shared" si="3"/>
        <v>0.32150000000000001</v>
      </c>
      <c r="I22" s="3">
        <v>-0.69620000000000004</v>
      </c>
      <c r="J22" s="3">
        <v>0.1522</v>
      </c>
      <c r="K22" s="1">
        <f t="shared" si="4"/>
        <v>2.6394550000000017E-2</v>
      </c>
      <c r="L22" s="4">
        <f t="shared" si="5"/>
        <v>0.11964228999999993</v>
      </c>
      <c r="M22" s="1">
        <f t="shared" si="6"/>
        <v>0.17229337</v>
      </c>
      <c r="N22" s="1"/>
      <c r="O22" s="1"/>
      <c r="P22" s="1"/>
    </row>
    <row r="23" spans="2:16">
      <c r="B23" s="5">
        <v>0.30222092</v>
      </c>
      <c r="C23" s="5">
        <v>-0.95424960999999997</v>
      </c>
      <c r="D23" s="5">
        <v>0.25081021999999997</v>
      </c>
      <c r="E23" s="1">
        <f t="shared" si="0"/>
        <v>0.30222092</v>
      </c>
      <c r="F23" s="1">
        <f t="shared" si="1"/>
        <v>-0.82424960999999997</v>
      </c>
      <c r="G23" s="1">
        <f t="shared" si="2"/>
        <v>8.1310219999999961E-2</v>
      </c>
      <c r="H23" s="1">
        <f t="shared" si="3"/>
        <v>0.32150000000000001</v>
      </c>
      <c r="I23" s="3">
        <v>-0.69620000000000004</v>
      </c>
      <c r="J23" s="3">
        <v>0.25419999999999898</v>
      </c>
      <c r="K23" s="1">
        <f t="shared" si="4"/>
        <v>1.9279080000000004E-2</v>
      </c>
      <c r="L23" s="4">
        <f t="shared" si="5"/>
        <v>0.12804960999999992</v>
      </c>
      <c r="M23" s="1">
        <f t="shared" si="6"/>
        <v>0.17288977999999902</v>
      </c>
      <c r="N23" s="1"/>
      <c r="O23" s="1"/>
      <c r="P23" s="1"/>
    </row>
    <row r="24" spans="2:16">
      <c r="B24" s="5">
        <v>0.30926661999999999</v>
      </c>
      <c r="C24" s="5">
        <v>-0.9625745</v>
      </c>
      <c r="D24" s="5">
        <v>0.35121964999999999</v>
      </c>
      <c r="E24" s="1">
        <f t="shared" si="0"/>
        <v>0.30926661999999999</v>
      </c>
      <c r="F24" s="1">
        <f t="shared" si="1"/>
        <v>-0.8325745</v>
      </c>
      <c r="G24" s="1">
        <f t="shared" si="2"/>
        <v>0.18171964999999998</v>
      </c>
      <c r="H24" s="1">
        <f t="shared" si="3"/>
        <v>0.32150000000000001</v>
      </c>
      <c r="I24" s="3">
        <v>-0.69620000000000004</v>
      </c>
      <c r="J24" s="3">
        <v>0.35520000000000002</v>
      </c>
      <c r="K24" s="1">
        <f t="shared" si="4"/>
        <v>1.2233380000000016E-2</v>
      </c>
      <c r="L24" s="4">
        <f t="shared" si="5"/>
        <v>0.13637449999999995</v>
      </c>
      <c r="M24" s="1">
        <f t="shared" si="6"/>
        <v>0.17348035000000003</v>
      </c>
      <c r="N24" s="1"/>
      <c r="O24" s="1"/>
      <c r="P24" s="1"/>
    </row>
    <row r="25" spans="2:16">
      <c r="B25" s="5">
        <v>0.31638209</v>
      </c>
      <c r="C25" s="5">
        <v>-0.97098182</v>
      </c>
      <c r="D25" s="5">
        <v>0.45262323999999998</v>
      </c>
      <c r="E25" s="1">
        <f t="shared" si="0"/>
        <v>0.31638209</v>
      </c>
      <c r="F25" s="1">
        <f t="shared" si="1"/>
        <v>-0.84098181999999999</v>
      </c>
      <c r="G25" s="1">
        <f t="shared" si="2"/>
        <v>0.28312324</v>
      </c>
      <c r="H25" s="1">
        <f t="shared" si="3"/>
        <v>0.32150000000000001</v>
      </c>
      <c r="I25" s="3">
        <v>-0.69620000000000004</v>
      </c>
      <c r="J25" s="3">
        <v>0.457199999999999</v>
      </c>
      <c r="K25" s="1">
        <f t="shared" si="4"/>
        <v>5.1179100000000033E-3</v>
      </c>
      <c r="L25" s="4">
        <f t="shared" si="5"/>
        <v>0.14478181999999995</v>
      </c>
      <c r="M25" s="1">
        <f t="shared" si="6"/>
        <v>0.174076759999999</v>
      </c>
      <c r="N25" s="1"/>
      <c r="O25" s="1"/>
      <c r="P25" s="1"/>
    </row>
    <row r="26" spans="2:16">
      <c r="B26" s="5">
        <v>0.28799282999999998</v>
      </c>
      <c r="C26" s="5">
        <v>-1.0131750799999999</v>
      </c>
      <c r="D26" s="5">
        <v>4.1723280000000001E-2</v>
      </c>
      <c r="E26" s="1">
        <f t="shared" si="0"/>
        <v>0.28799282999999998</v>
      </c>
      <c r="F26" s="1">
        <f t="shared" si="1"/>
        <v>-0.88317507999999989</v>
      </c>
      <c r="G26" s="1">
        <f t="shared" si="2"/>
        <v>-0.12777672000000001</v>
      </c>
      <c r="H26" s="1">
        <f t="shared" si="3"/>
        <v>0.32150000000000001</v>
      </c>
      <c r="I26" s="3">
        <v>-0.772199999999999</v>
      </c>
      <c r="J26" s="3">
        <v>5.0200000000000002E-2</v>
      </c>
      <c r="K26" s="1">
        <f t="shared" si="4"/>
        <v>3.3507170000000031E-2</v>
      </c>
      <c r="L26" s="4">
        <f t="shared" si="5"/>
        <v>0.11097508000000089</v>
      </c>
      <c r="M26" s="1">
        <f t="shared" si="6"/>
        <v>0.17797672</v>
      </c>
      <c r="N26" s="1"/>
      <c r="O26" s="1"/>
      <c r="P26" s="1"/>
    </row>
    <row r="27" spans="2:16">
      <c r="B27" s="5">
        <v>0.29510829</v>
      </c>
      <c r="C27" s="5">
        <v>-1.0215824</v>
      </c>
      <c r="D27" s="5">
        <v>0.14312685999999999</v>
      </c>
      <c r="E27" s="1">
        <f t="shared" si="0"/>
        <v>0.29510829</v>
      </c>
      <c r="F27" s="1">
        <f t="shared" si="1"/>
        <v>-0.8915824</v>
      </c>
      <c r="G27" s="1">
        <f t="shared" si="2"/>
        <v>-2.6373140000000017E-2</v>
      </c>
      <c r="H27" s="1">
        <f t="shared" si="3"/>
        <v>0.32150000000000001</v>
      </c>
      <c r="I27" s="3">
        <v>-0.772199999999999</v>
      </c>
      <c r="J27" s="3">
        <v>0.1522</v>
      </c>
      <c r="K27" s="1">
        <f t="shared" si="4"/>
        <v>2.6391710000000013E-2</v>
      </c>
      <c r="L27" s="4">
        <f t="shared" si="5"/>
        <v>0.119382400000001</v>
      </c>
      <c r="M27" s="1">
        <f t="shared" si="6"/>
        <v>0.17857314000000002</v>
      </c>
      <c r="N27" s="1"/>
      <c r="O27" s="1"/>
      <c r="P27" s="1"/>
    </row>
    <row r="28" spans="2:16">
      <c r="B28" s="5">
        <v>0.30222375000000001</v>
      </c>
      <c r="C28" s="5">
        <v>-1.0299897200000001</v>
      </c>
      <c r="D28" s="5">
        <v>0.24453045000000001</v>
      </c>
      <c r="E28" s="1">
        <f t="shared" si="0"/>
        <v>0.30222375000000001</v>
      </c>
      <c r="F28" s="1">
        <f t="shared" si="1"/>
        <v>-0.8999897200000001</v>
      </c>
      <c r="G28" s="1">
        <f t="shared" si="2"/>
        <v>7.5030449999999999E-2</v>
      </c>
      <c r="H28" s="1">
        <f t="shared" si="3"/>
        <v>0.32150000000000001</v>
      </c>
      <c r="I28" s="3">
        <v>-0.772199999999999</v>
      </c>
      <c r="J28" s="3">
        <v>0.25419999999999898</v>
      </c>
      <c r="K28" s="1">
        <f t="shared" si="4"/>
        <v>1.9276249999999995E-2</v>
      </c>
      <c r="L28" s="4">
        <f t="shared" si="5"/>
        <v>0.12778972000000111</v>
      </c>
      <c r="M28" s="1">
        <f t="shared" si="6"/>
        <v>0.17916954999999898</v>
      </c>
      <c r="N28" s="1"/>
      <c r="O28" s="1"/>
      <c r="P28" s="1"/>
    </row>
    <row r="29" spans="2:16">
      <c r="B29" s="5">
        <v>0.30926946</v>
      </c>
      <c r="C29" s="5">
        <v>-1.03831461</v>
      </c>
      <c r="D29" s="5">
        <v>0.34493987999999998</v>
      </c>
      <c r="E29" s="1">
        <f t="shared" si="0"/>
        <v>0.30926946</v>
      </c>
      <c r="F29" s="1">
        <f t="shared" si="1"/>
        <v>-0.90831461000000002</v>
      </c>
      <c r="G29" s="1">
        <f t="shared" si="2"/>
        <v>0.17543987999999996</v>
      </c>
      <c r="H29" s="1">
        <f t="shared" si="3"/>
        <v>0.32150000000000001</v>
      </c>
      <c r="I29" s="3">
        <v>-0.772199999999999</v>
      </c>
      <c r="J29" s="3">
        <v>0.35520000000000002</v>
      </c>
      <c r="K29" s="1">
        <f t="shared" si="4"/>
        <v>1.2230540000000012E-2</v>
      </c>
      <c r="L29" s="4">
        <f t="shared" si="5"/>
        <v>0.13611461000000102</v>
      </c>
      <c r="M29" s="1">
        <f t="shared" si="6"/>
        <v>0.17976012000000005</v>
      </c>
      <c r="N29" s="1"/>
      <c r="O29" s="1"/>
      <c r="P29" s="1"/>
    </row>
    <row r="30" spans="2:16">
      <c r="B30" s="5">
        <v>0.31638492000000001</v>
      </c>
      <c r="C30" s="5">
        <v>-1.0467219299999999</v>
      </c>
      <c r="D30" s="5">
        <v>0.44634347000000002</v>
      </c>
      <c r="E30" s="1">
        <f t="shared" si="0"/>
        <v>0.31638492000000001</v>
      </c>
      <c r="F30" s="1">
        <f t="shared" si="1"/>
        <v>-0.91672192999999991</v>
      </c>
      <c r="G30" s="1">
        <f t="shared" si="2"/>
        <v>0.27684346999999998</v>
      </c>
      <c r="H30" s="1">
        <f t="shared" si="3"/>
        <v>0.32150000000000001</v>
      </c>
      <c r="I30" s="3">
        <v>-0.772199999999999</v>
      </c>
      <c r="J30" s="3">
        <v>0.457199999999999</v>
      </c>
      <c r="K30" s="1">
        <f t="shared" si="4"/>
        <v>5.1150799999999941E-3</v>
      </c>
      <c r="L30" s="4">
        <f t="shared" si="5"/>
        <v>0.14452193000000091</v>
      </c>
      <c r="M30" s="1">
        <f t="shared" si="6"/>
        <v>0.18035652999999902</v>
      </c>
      <c r="N30" s="1"/>
      <c r="O30" s="1"/>
      <c r="P30" s="1"/>
    </row>
    <row r="31" spans="2:16">
      <c r="B31" s="5">
        <v>0.28799565999999999</v>
      </c>
      <c r="C31" s="5">
        <v>-1.08891519</v>
      </c>
      <c r="D31" s="5">
        <v>3.5443500000000003E-2</v>
      </c>
      <c r="E31" s="1">
        <f t="shared" si="0"/>
        <v>0.28799565999999999</v>
      </c>
      <c r="F31" s="1">
        <f t="shared" si="1"/>
        <v>-0.95891519000000003</v>
      </c>
      <c r="G31" s="1">
        <f t="shared" si="2"/>
        <v>-0.13405650000000002</v>
      </c>
      <c r="H31" s="1">
        <f t="shared" si="3"/>
        <v>0.32150000000000001</v>
      </c>
      <c r="I31" s="3">
        <v>-0.84819999999999995</v>
      </c>
      <c r="J31" s="3">
        <v>5.0200000000000002E-2</v>
      </c>
      <c r="K31" s="1">
        <f t="shared" si="4"/>
        <v>3.3504340000000021E-2</v>
      </c>
      <c r="L31" s="4">
        <f t="shared" si="5"/>
        <v>0.11071519000000007</v>
      </c>
      <c r="M31" s="1">
        <f t="shared" si="6"/>
        <v>0.18425650000000002</v>
      </c>
      <c r="N31" s="1"/>
      <c r="O31" s="1"/>
      <c r="P31" s="1"/>
    </row>
    <row r="32" spans="2:16">
      <c r="B32" s="5">
        <v>0.29511113</v>
      </c>
      <c r="C32" s="5">
        <v>-1.0973225099999999</v>
      </c>
      <c r="D32" s="5">
        <v>0.13684709</v>
      </c>
      <c r="E32" s="1">
        <f t="shared" si="0"/>
        <v>0.29511113</v>
      </c>
      <c r="F32" s="1">
        <f t="shared" si="1"/>
        <v>-0.96732250999999991</v>
      </c>
      <c r="G32" s="1">
        <f t="shared" si="2"/>
        <v>-3.2652910000000007E-2</v>
      </c>
      <c r="H32" s="1">
        <f t="shared" si="3"/>
        <v>0.32150000000000001</v>
      </c>
      <c r="I32" s="3">
        <v>-0.84819999999999995</v>
      </c>
      <c r="J32" s="3">
        <v>0.1522</v>
      </c>
      <c r="K32" s="1">
        <f t="shared" si="4"/>
        <v>2.6388870000000009E-2</v>
      </c>
      <c r="L32" s="4">
        <f t="shared" si="5"/>
        <v>0.11912250999999996</v>
      </c>
      <c r="M32" s="1">
        <f t="shared" si="6"/>
        <v>0.18485291000000001</v>
      </c>
      <c r="N32" s="1"/>
      <c r="O32" s="1"/>
      <c r="P32" s="1"/>
    </row>
    <row r="33" spans="2:16">
      <c r="B33" s="5">
        <v>0.30222659000000002</v>
      </c>
      <c r="C33" s="5">
        <v>-1.10572983</v>
      </c>
      <c r="D33" s="5">
        <v>0.23825067</v>
      </c>
      <c r="E33" s="1">
        <f t="shared" si="0"/>
        <v>0.30222659000000002</v>
      </c>
      <c r="F33" s="1">
        <f t="shared" si="1"/>
        <v>-0.97572983000000002</v>
      </c>
      <c r="G33" s="1">
        <f t="shared" si="2"/>
        <v>6.8750669999999986E-2</v>
      </c>
      <c r="H33" s="1">
        <f t="shared" si="3"/>
        <v>0.32150000000000001</v>
      </c>
      <c r="I33" s="3">
        <v>-0.84819999999999995</v>
      </c>
      <c r="J33" s="3">
        <v>0.25419999999999898</v>
      </c>
      <c r="K33" s="1">
        <f t="shared" si="4"/>
        <v>1.9273409999999991E-2</v>
      </c>
      <c r="L33" s="4">
        <f t="shared" si="5"/>
        <v>0.12752983000000007</v>
      </c>
      <c r="M33" s="1">
        <f t="shared" si="6"/>
        <v>0.185449329999999</v>
      </c>
      <c r="N33" s="1"/>
      <c r="O33" s="1"/>
      <c r="P33" s="1"/>
    </row>
    <row r="34" spans="2:16">
      <c r="B34" s="5">
        <v>0.3092723</v>
      </c>
      <c r="C34" s="5">
        <v>-1.1140547300000001</v>
      </c>
      <c r="D34" s="5">
        <v>0.33866011000000001</v>
      </c>
      <c r="E34" s="1">
        <f t="shared" si="0"/>
        <v>0.3092723</v>
      </c>
      <c r="F34" s="1">
        <f t="shared" ref="F34:F50" si="7">C34+$O$2</f>
        <v>-0.9840547300000001</v>
      </c>
      <c r="G34" s="1">
        <f t="shared" ref="G34:G50" si="8">D34-$P$2</f>
        <v>0.16916011</v>
      </c>
      <c r="H34" s="1">
        <f t="shared" ref="H34:H50" si="9">$N$2</f>
        <v>0.32150000000000001</v>
      </c>
      <c r="I34" s="3">
        <v>-0.84819999999999995</v>
      </c>
      <c r="J34" s="3">
        <v>0.35520000000000002</v>
      </c>
      <c r="K34" s="1">
        <f t="shared" ref="K34:K50" si="10">ABS(E34-$N$2)</f>
        <v>1.2227700000000008E-2</v>
      </c>
      <c r="L34" s="4">
        <f t="shared" si="5"/>
        <v>0.13585473000000015</v>
      </c>
      <c r="M34" s="1">
        <f t="shared" si="6"/>
        <v>0.18603989000000001</v>
      </c>
      <c r="N34" s="1"/>
      <c r="O34" s="1"/>
      <c r="P34" s="1"/>
    </row>
    <row r="35" spans="2:16">
      <c r="B35" s="5">
        <v>0.31638776000000002</v>
      </c>
      <c r="C35" s="5">
        <v>-1.12246204</v>
      </c>
      <c r="D35" s="5">
        <v>0.44006369000000001</v>
      </c>
      <c r="E35" s="1">
        <f t="shared" si="0"/>
        <v>0.31638776000000002</v>
      </c>
      <c r="F35" s="1">
        <f t="shared" si="7"/>
        <v>-0.99246204000000005</v>
      </c>
      <c r="G35" s="1">
        <f t="shared" si="8"/>
        <v>0.27056369000000002</v>
      </c>
      <c r="H35" s="1">
        <f t="shared" si="9"/>
        <v>0.32150000000000001</v>
      </c>
      <c r="I35" s="3">
        <v>-0.84819999999999995</v>
      </c>
      <c r="J35" s="3">
        <v>0.457199999999999</v>
      </c>
      <c r="K35" s="1">
        <f t="shared" si="10"/>
        <v>5.1122399999999901E-3</v>
      </c>
      <c r="L35" s="4">
        <f t="shared" si="5"/>
        <v>0.14426204000000009</v>
      </c>
      <c r="M35" s="1">
        <f t="shared" si="6"/>
        <v>0.18663630999999897</v>
      </c>
      <c r="N35" s="1"/>
      <c r="O35" s="1"/>
      <c r="P35" s="1"/>
    </row>
    <row r="36" spans="2:16">
      <c r="B36" s="5">
        <v>0.28799849999999999</v>
      </c>
      <c r="C36" s="5">
        <v>-1.1646552999999999</v>
      </c>
      <c r="D36" s="5">
        <v>2.9163729999999999E-2</v>
      </c>
      <c r="E36" s="1">
        <f t="shared" si="0"/>
        <v>0.28799849999999999</v>
      </c>
      <c r="F36" s="1">
        <f t="shared" si="7"/>
        <v>-1.0346552999999998</v>
      </c>
      <c r="G36" s="1">
        <f t="shared" si="8"/>
        <v>-0.14033627000000001</v>
      </c>
      <c r="H36" s="1">
        <f t="shared" si="9"/>
        <v>0.32150000000000001</v>
      </c>
      <c r="I36" s="3">
        <v>-0.92420000000000002</v>
      </c>
      <c r="J36" s="3">
        <v>5.0200000000000002E-2</v>
      </c>
      <c r="K36" s="1">
        <f t="shared" si="10"/>
        <v>3.3501500000000017E-2</v>
      </c>
      <c r="L36" s="4">
        <f t="shared" si="5"/>
        <v>0.11045529999999981</v>
      </c>
      <c r="M36" s="1">
        <f t="shared" si="6"/>
        <v>0.19053627000000001</v>
      </c>
      <c r="N36" s="1"/>
      <c r="O36" s="1"/>
      <c r="P36" s="1"/>
    </row>
    <row r="37" spans="2:16">
      <c r="B37" s="5">
        <v>0.29511396000000001</v>
      </c>
      <c r="C37" s="5">
        <v>-1.1730626200000001</v>
      </c>
      <c r="D37" s="5">
        <v>0.13056731999999999</v>
      </c>
      <c r="E37" s="1">
        <f t="shared" si="0"/>
        <v>0.29511396000000001</v>
      </c>
      <c r="F37" s="1">
        <f t="shared" si="7"/>
        <v>-1.0430626200000002</v>
      </c>
      <c r="G37" s="1">
        <f t="shared" si="8"/>
        <v>-3.8932680000000025E-2</v>
      </c>
      <c r="H37" s="1">
        <f t="shared" si="9"/>
        <v>0.32150000000000001</v>
      </c>
      <c r="I37" s="3">
        <v>-0.92420000000000002</v>
      </c>
      <c r="J37" s="3">
        <v>0.1522</v>
      </c>
      <c r="K37" s="1">
        <f t="shared" si="10"/>
        <v>2.6386039999999999E-2</v>
      </c>
      <c r="L37" s="4">
        <f t="shared" si="5"/>
        <v>0.11886262000000014</v>
      </c>
      <c r="M37" s="1">
        <f t="shared" si="6"/>
        <v>0.19113268000000003</v>
      </c>
      <c r="N37" s="1"/>
      <c r="O37" s="1"/>
      <c r="P37" s="1"/>
    </row>
    <row r="38" spans="2:16">
      <c r="B38" s="5">
        <v>0.30222943000000002</v>
      </c>
      <c r="C38" s="5">
        <v>-1.1814699399999999</v>
      </c>
      <c r="D38" s="5">
        <v>0.23197090000000001</v>
      </c>
      <c r="E38" s="1">
        <f t="shared" si="0"/>
        <v>0.30222943000000002</v>
      </c>
      <c r="F38" s="1">
        <f t="shared" si="7"/>
        <v>-1.05146994</v>
      </c>
      <c r="G38" s="1">
        <f t="shared" si="8"/>
        <v>6.2470899999999996E-2</v>
      </c>
      <c r="H38" s="1">
        <f t="shared" si="9"/>
        <v>0.32150000000000001</v>
      </c>
      <c r="I38" s="3">
        <v>-0.92420000000000002</v>
      </c>
      <c r="J38" s="3">
        <v>0.25419999999999898</v>
      </c>
      <c r="K38" s="1">
        <f t="shared" si="10"/>
        <v>1.9270569999999987E-2</v>
      </c>
      <c r="L38" s="4">
        <f t="shared" si="5"/>
        <v>0.12726994000000003</v>
      </c>
      <c r="M38" s="1">
        <f t="shared" si="6"/>
        <v>0.19172909999999899</v>
      </c>
      <c r="N38" s="1"/>
      <c r="O38" s="1"/>
      <c r="P38" s="1"/>
    </row>
    <row r="39" spans="2:16">
      <c r="B39" s="5">
        <v>0.30927513000000001</v>
      </c>
      <c r="C39" s="5">
        <v>-1.18979484</v>
      </c>
      <c r="D39" s="5">
        <v>0.33238033</v>
      </c>
      <c r="E39" s="1">
        <f t="shared" si="0"/>
        <v>0.30927513000000001</v>
      </c>
      <c r="F39" s="1">
        <f t="shared" si="7"/>
        <v>-1.0597948399999999</v>
      </c>
      <c r="G39" s="1">
        <f t="shared" si="8"/>
        <v>0.16288032999999999</v>
      </c>
      <c r="H39" s="1">
        <f t="shared" si="9"/>
        <v>0.32150000000000001</v>
      </c>
      <c r="I39" s="3">
        <v>-0.92420000000000002</v>
      </c>
      <c r="J39" s="3">
        <v>0.35520000000000002</v>
      </c>
      <c r="K39" s="1">
        <f t="shared" si="10"/>
        <v>1.2224869999999999E-2</v>
      </c>
      <c r="L39" s="4">
        <f t="shared" si="5"/>
        <v>0.13559483999999988</v>
      </c>
      <c r="M39" s="1">
        <f t="shared" si="6"/>
        <v>0.19231967000000003</v>
      </c>
      <c r="N39" s="1"/>
      <c r="O39" s="1"/>
      <c r="P39" s="1"/>
    </row>
    <row r="40" spans="2:16">
      <c r="B40" s="5">
        <v>0.31639060000000002</v>
      </c>
      <c r="C40" s="5">
        <v>-1.1982021599999999</v>
      </c>
      <c r="D40" s="5">
        <v>0.43378391999999999</v>
      </c>
      <c r="E40" s="1">
        <f t="shared" si="0"/>
        <v>0.31639060000000002</v>
      </c>
      <c r="F40" s="1">
        <f t="shared" si="7"/>
        <v>-1.0682021599999998</v>
      </c>
      <c r="G40" s="1">
        <f t="shared" si="8"/>
        <v>0.26428392000000001</v>
      </c>
      <c r="H40" s="1">
        <f t="shared" si="9"/>
        <v>0.32150000000000001</v>
      </c>
      <c r="I40" s="3">
        <v>-0.92420000000000002</v>
      </c>
      <c r="J40" s="3">
        <v>0.457199999999999</v>
      </c>
      <c r="K40" s="1">
        <f t="shared" si="10"/>
        <v>5.1093999999999862E-3</v>
      </c>
      <c r="L40" s="4">
        <f t="shared" si="5"/>
        <v>0.14400215999999977</v>
      </c>
      <c r="M40" s="1">
        <f t="shared" si="6"/>
        <v>0.19291607999999899</v>
      </c>
      <c r="N40" s="1"/>
      <c r="O40" s="1"/>
      <c r="P40" s="1"/>
    </row>
    <row r="41" spans="2:16">
      <c r="B41" s="5">
        <v>0.28800136999999998</v>
      </c>
      <c r="C41" s="5">
        <v>-1.2413920000000001</v>
      </c>
      <c r="D41" s="5">
        <v>2.2801330000000002E-2</v>
      </c>
      <c r="E41" s="1">
        <f t="shared" si="0"/>
        <v>0.28800136999999998</v>
      </c>
      <c r="F41" s="1">
        <f t="shared" si="7"/>
        <v>-1.1113919999999999</v>
      </c>
      <c r="G41" s="1">
        <f t="shared" si="8"/>
        <v>-0.14669867</v>
      </c>
      <c r="H41" s="1">
        <f t="shared" si="9"/>
        <v>0.32150000000000001</v>
      </c>
      <c r="I41" s="3">
        <v>-1.0012000000000001</v>
      </c>
      <c r="J41" s="3">
        <v>5.0200000000000002E-2</v>
      </c>
      <c r="K41" s="1">
        <f t="shared" si="10"/>
        <v>3.3498630000000029E-2</v>
      </c>
      <c r="L41" s="4">
        <f t="shared" si="5"/>
        <v>0.11019199999999985</v>
      </c>
      <c r="M41" s="1">
        <f t="shared" si="6"/>
        <v>0.19689867</v>
      </c>
      <c r="N41" s="1"/>
      <c r="O41" s="1"/>
      <c r="P41" s="1"/>
    </row>
    <row r="42" spans="2:16">
      <c r="B42" s="5">
        <v>0.29511683999999999</v>
      </c>
      <c r="C42" s="5">
        <v>-1.2497993199999999</v>
      </c>
      <c r="D42" s="5">
        <v>0.12420492</v>
      </c>
      <c r="E42" s="1">
        <f t="shared" si="0"/>
        <v>0.29511683999999999</v>
      </c>
      <c r="F42" s="1">
        <f t="shared" si="7"/>
        <v>-1.1197993199999998</v>
      </c>
      <c r="G42" s="1">
        <f t="shared" si="8"/>
        <v>-4.5295080000000015E-2</v>
      </c>
      <c r="H42" s="1">
        <f t="shared" si="9"/>
        <v>0.32150000000000001</v>
      </c>
      <c r="I42" s="3">
        <v>-1.0012000000000001</v>
      </c>
      <c r="J42" s="3">
        <v>0.1522</v>
      </c>
      <c r="K42" s="1">
        <f t="shared" si="10"/>
        <v>2.6383160000000017E-2</v>
      </c>
      <c r="L42" s="4">
        <f t="shared" si="5"/>
        <v>0.11859931999999973</v>
      </c>
      <c r="M42" s="1">
        <f t="shared" si="6"/>
        <v>0.19749508000000002</v>
      </c>
      <c r="N42" s="1"/>
      <c r="O42" s="1"/>
      <c r="P42" s="1"/>
    </row>
    <row r="43" spans="2:16">
      <c r="B43" s="5">
        <v>0.30223230000000001</v>
      </c>
      <c r="C43" s="5">
        <v>-1.2582066300000001</v>
      </c>
      <c r="D43" s="5">
        <v>0.22560849999999999</v>
      </c>
      <c r="E43" s="1">
        <f t="shared" si="0"/>
        <v>0.30223230000000001</v>
      </c>
      <c r="F43" s="1">
        <f t="shared" si="7"/>
        <v>-1.1282066300000002</v>
      </c>
      <c r="G43" s="1">
        <f t="shared" si="8"/>
        <v>5.6108499999999978E-2</v>
      </c>
      <c r="H43" s="1">
        <f t="shared" si="9"/>
        <v>0.32150000000000001</v>
      </c>
      <c r="I43" s="3">
        <v>-1.0012000000000001</v>
      </c>
      <c r="J43" s="3">
        <v>0.25419999999999898</v>
      </c>
      <c r="K43" s="1">
        <f t="shared" si="10"/>
        <v>1.9267699999999999E-2</v>
      </c>
      <c r="L43" s="4">
        <f t="shared" si="5"/>
        <v>0.12700663000000012</v>
      </c>
      <c r="M43" s="1">
        <f t="shared" si="6"/>
        <v>0.198091499999999</v>
      </c>
      <c r="N43" s="1"/>
      <c r="O43" s="1"/>
      <c r="P43" s="1"/>
    </row>
    <row r="44" spans="2:16">
      <c r="B44" s="5">
        <v>0.30927800999999999</v>
      </c>
      <c r="C44" s="5">
        <v>-1.26653153</v>
      </c>
      <c r="D44" s="5">
        <v>0.32601793000000001</v>
      </c>
      <c r="E44" s="1">
        <f t="shared" si="0"/>
        <v>0.30927800999999999</v>
      </c>
      <c r="F44" s="1">
        <f t="shared" si="7"/>
        <v>-1.1365315300000001</v>
      </c>
      <c r="G44" s="1">
        <f t="shared" si="8"/>
        <v>0.15651793</v>
      </c>
      <c r="H44" s="1">
        <f t="shared" si="9"/>
        <v>0.32150000000000001</v>
      </c>
      <c r="I44" s="3">
        <v>-1.0012000000000001</v>
      </c>
      <c r="J44" s="3">
        <v>0.35520000000000002</v>
      </c>
      <c r="K44" s="1">
        <f t="shared" si="10"/>
        <v>1.2221990000000016E-2</v>
      </c>
      <c r="L44" s="4">
        <f t="shared" si="5"/>
        <v>0.13533152999999998</v>
      </c>
      <c r="M44" s="1">
        <f t="shared" si="6"/>
        <v>0.19868207000000002</v>
      </c>
      <c r="N44" s="1"/>
      <c r="O44" s="1"/>
      <c r="P44" s="1"/>
    </row>
    <row r="45" spans="2:16">
      <c r="B45" s="5">
        <v>0.31639347000000001</v>
      </c>
      <c r="C45" s="5">
        <v>-1.2749388500000001</v>
      </c>
      <c r="D45" s="5">
        <v>0.42742152</v>
      </c>
      <c r="E45" s="1">
        <f t="shared" si="0"/>
        <v>0.31639347000000001</v>
      </c>
      <c r="F45" s="1">
        <f t="shared" si="7"/>
        <v>-1.14493885</v>
      </c>
      <c r="G45" s="1">
        <f t="shared" si="8"/>
        <v>0.25792152000000002</v>
      </c>
      <c r="H45" s="1">
        <f t="shared" si="9"/>
        <v>0.32150000000000001</v>
      </c>
      <c r="I45" s="3">
        <v>-1.0012000000000001</v>
      </c>
      <c r="J45" s="3">
        <v>0.457199999999999</v>
      </c>
      <c r="K45" s="1">
        <f t="shared" si="10"/>
        <v>5.106529999999998E-3</v>
      </c>
      <c r="L45" s="4">
        <f t="shared" si="5"/>
        <v>0.14373884999999986</v>
      </c>
      <c r="M45" s="1">
        <f t="shared" si="6"/>
        <v>0.19927847999999898</v>
      </c>
      <c r="N45" s="1"/>
      <c r="O45" s="1"/>
      <c r="P45" s="1"/>
    </row>
    <row r="46" spans="2:16">
      <c r="B46" s="5">
        <v>0.28800420999999998</v>
      </c>
      <c r="C46" s="5">
        <v>-1.31713211</v>
      </c>
      <c r="D46" s="5">
        <v>1.6521560000000001E-2</v>
      </c>
      <c r="E46" s="1">
        <f t="shared" si="0"/>
        <v>0.28800420999999998</v>
      </c>
      <c r="F46" s="1">
        <f t="shared" si="7"/>
        <v>-1.1871321099999999</v>
      </c>
      <c r="G46" s="1">
        <f t="shared" si="8"/>
        <v>-0.15297844000000002</v>
      </c>
      <c r="H46" s="1">
        <f t="shared" si="9"/>
        <v>0.32150000000000001</v>
      </c>
      <c r="I46" s="3">
        <v>-1.0771999999999899</v>
      </c>
      <c r="J46" s="3">
        <v>5.0200000000000002E-2</v>
      </c>
      <c r="K46" s="1">
        <f t="shared" si="10"/>
        <v>3.3495790000000025E-2</v>
      </c>
      <c r="L46" s="4">
        <f t="shared" si="5"/>
        <v>0.10993211000000991</v>
      </c>
      <c r="M46" s="1">
        <f t="shared" si="6"/>
        <v>0.20317844000000002</v>
      </c>
      <c r="N46" s="1"/>
      <c r="O46" s="1"/>
      <c r="P46" s="1"/>
    </row>
    <row r="47" spans="2:16">
      <c r="B47" s="5">
        <v>0.29511967</v>
      </c>
      <c r="C47" s="5">
        <v>-1.3255394300000001</v>
      </c>
      <c r="D47" s="5">
        <v>0.11792514</v>
      </c>
      <c r="E47" s="1">
        <f t="shared" si="0"/>
        <v>0.29511967</v>
      </c>
      <c r="F47" s="1">
        <f t="shared" si="7"/>
        <v>-1.1955394300000002</v>
      </c>
      <c r="G47" s="1">
        <f t="shared" si="8"/>
        <v>-5.1574860000000014E-2</v>
      </c>
      <c r="H47" s="1">
        <f t="shared" si="9"/>
        <v>0.32150000000000001</v>
      </c>
      <c r="I47" s="3">
        <v>-1.0771999999999899</v>
      </c>
      <c r="J47" s="3">
        <v>0.1522</v>
      </c>
      <c r="K47" s="1">
        <f t="shared" si="10"/>
        <v>2.6380330000000007E-2</v>
      </c>
      <c r="L47" s="4">
        <f t="shared" si="5"/>
        <v>0.11833943000001024</v>
      </c>
      <c r="M47" s="1">
        <f t="shared" si="6"/>
        <v>0.20377486</v>
      </c>
      <c r="N47" s="1"/>
      <c r="O47" s="1"/>
      <c r="P47" s="1"/>
    </row>
    <row r="48" spans="2:16">
      <c r="B48" s="5">
        <v>0.30223514000000001</v>
      </c>
      <c r="C48" s="5">
        <v>-1.33394675</v>
      </c>
      <c r="D48" s="5">
        <v>0.21932873</v>
      </c>
      <c r="E48" s="1">
        <f t="shared" si="0"/>
        <v>0.30223514000000001</v>
      </c>
      <c r="F48" s="1">
        <f t="shared" si="7"/>
        <v>-1.2039467500000001</v>
      </c>
      <c r="G48" s="1">
        <f t="shared" si="8"/>
        <v>4.9828729999999988E-2</v>
      </c>
      <c r="H48" s="1">
        <f t="shared" si="9"/>
        <v>0.32150000000000001</v>
      </c>
      <c r="I48" s="3">
        <v>-1.0771999999999899</v>
      </c>
      <c r="J48" s="3">
        <v>0.25419999999999898</v>
      </c>
      <c r="K48" s="1">
        <f t="shared" si="10"/>
        <v>1.9264859999999995E-2</v>
      </c>
      <c r="L48" s="4">
        <f t="shared" si="5"/>
        <v>0.12674675000001012</v>
      </c>
      <c r="M48" s="1">
        <f t="shared" si="6"/>
        <v>0.20437126999999899</v>
      </c>
      <c r="N48" s="1"/>
      <c r="O48" s="1"/>
      <c r="P48" s="1"/>
    </row>
    <row r="49" spans="2:16">
      <c r="B49" s="5">
        <v>0.30928084</v>
      </c>
      <c r="C49" s="5">
        <v>-1.3422716400000001</v>
      </c>
      <c r="D49" s="5">
        <v>0.31973815999999999</v>
      </c>
      <c r="E49" s="1">
        <f t="shared" si="0"/>
        <v>0.30928084</v>
      </c>
      <c r="F49" s="1">
        <f t="shared" si="7"/>
        <v>-1.21227164</v>
      </c>
      <c r="G49" s="1">
        <f t="shared" si="8"/>
        <v>0.15023815999999998</v>
      </c>
      <c r="H49" s="1">
        <f t="shared" si="9"/>
        <v>0.32150000000000001</v>
      </c>
      <c r="I49" s="3">
        <v>-1.0771999999999899</v>
      </c>
      <c r="J49" s="3">
        <v>0.35520000000000002</v>
      </c>
      <c r="K49" s="1">
        <f t="shared" si="10"/>
        <v>1.2219160000000007E-2</v>
      </c>
      <c r="L49" s="4">
        <f t="shared" si="5"/>
        <v>0.13507164000001004</v>
      </c>
      <c r="M49" s="1">
        <f t="shared" si="6"/>
        <v>0.20496184000000003</v>
      </c>
      <c r="N49" s="1"/>
      <c r="O49" s="1"/>
      <c r="P49" s="1"/>
    </row>
    <row r="50" spans="2:16">
      <c r="B50" s="5">
        <v>0.31639631000000001</v>
      </c>
      <c r="C50" s="5">
        <v>-1.35067896</v>
      </c>
      <c r="D50" s="5">
        <v>0.42114174999999998</v>
      </c>
      <c r="E50" s="1">
        <f t="shared" si="0"/>
        <v>0.31639631000000001</v>
      </c>
      <c r="F50" s="1">
        <f t="shared" si="7"/>
        <v>-1.2206789599999999</v>
      </c>
      <c r="G50" s="1">
        <f t="shared" si="8"/>
        <v>0.25164175</v>
      </c>
      <c r="H50" s="1">
        <f t="shared" si="9"/>
        <v>0.32150000000000001</v>
      </c>
      <c r="I50" s="3">
        <v>-1.0771999999999899</v>
      </c>
      <c r="J50" s="3">
        <v>0.457199999999999</v>
      </c>
      <c r="K50" s="1">
        <f t="shared" si="10"/>
        <v>5.1036899999999941E-3</v>
      </c>
      <c r="L50" s="4">
        <f t="shared" si="5"/>
        <v>0.14347896000000993</v>
      </c>
      <c r="M50" s="1">
        <f t="shared" si="6"/>
        <v>0.205558249999999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1.9099421632653067E-2</v>
      </c>
      <c r="L51" s="4">
        <f t="shared" si="11"/>
        <v>0.12823601571428689</v>
      </c>
      <c r="M51" s="1">
        <f t="shared" si="11"/>
        <v>0.17352200102040777</v>
      </c>
      <c r="N51" s="1"/>
      <c r="O51" s="1"/>
      <c r="P51" s="1"/>
    </row>
    <row r="52" spans="2:16">
      <c r="K52">
        <f>_xlfn.STDEV.P(K2:K50)</f>
        <v>9.5089157254421384E-3</v>
      </c>
      <c r="L52">
        <f>_xlfn.STDEV.P(L2:L50)</f>
        <v>1.1311000210248147E-2</v>
      </c>
      <c r="M52">
        <f>_xlfn.STDEV.P(M2:M50)</f>
        <v>2.2929286874427302E-2</v>
      </c>
    </row>
  </sheetData>
  <pageMargins left="0.75" right="0.75" top="1" bottom="1" header="0.51180555555555596" footer="0.5118055555555559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7" width="12.5703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0.30702001000000001</v>
      </c>
      <c r="C2" s="5">
        <v>-0.35009961000000001</v>
      </c>
      <c r="D2" s="5">
        <v>0.30252733999999998</v>
      </c>
      <c r="E2" s="1">
        <f t="shared" ref="E2:E50" si="0">B2</f>
        <v>0.30702001000000001</v>
      </c>
      <c r="F2" s="1">
        <f t="shared" ref="F2:F33" si="1">C2+$O$2</f>
        <v>-0.22009961</v>
      </c>
      <c r="G2" s="1">
        <f t="shared" ref="G2:G33" si="2">D2-$P$2</f>
        <v>0.13302733999999997</v>
      </c>
      <c r="H2" s="1">
        <f t="shared" ref="H2:H33" si="3">$N$2</f>
        <v>0.32150000000000001</v>
      </c>
      <c r="I2" s="3">
        <v>-8.8200000000000001E-2</v>
      </c>
      <c r="J2" s="3">
        <v>0.25519999999999898</v>
      </c>
      <c r="K2" s="1">
        <f t="shared" ref="K2:K33" si="4">ABS(E2-$N$2)</f>
        <v>1.4479989999999998E-2</v>
      </c>
      <c r="L2" s="4">
        <f t="shared" ref="L2:L50" si="5">ABS(F2-I2)</f>
        <v>0.13189961</v>
      </c>
      <c r="M2" s="1">
        <f t="shared" ref="M2:M50" si="6">ABS(G2-J2)</f>
        <v>0.12217265999999902</v>
      </c>
      <c r="N2" s="5">
        <v>0.32150000000000001</v>
      </c>
      <c r="O2" s="1">
        <v>0.13</v>
      </c>
      <c r="P2" s="5">
        <v>0.16950000000000001</v>
      </c>
    </row>
    <row r="3" spans="2:16">
      <c r="B3" s="5">
        <v>0.31623145000000003</v>
      </c>
      <c r="C3" s="5">
        <v>-0.38995280999999998</v>
      </c>
      <c r="D3" s="5">
        <v>0.40304535000000002</v>
      </c>
      <c r="E3" s="1">
        <f t="shared" si="0"/>
        <v>0.31623145000000003</v>
      </c>
      <c r="F3" s="1">
        <f t="shared" si="1"/>
        <v>-0.25995280999999998</v>
      </c>
      <c r="G3" s="1">
        <f t="shared" si="2"/>
        <v>0.23354535000000001</v>
      </c>
      <c r="H3" s="1">
        <f t="shared" si="3"/>
        <v>0.32150000000000001</v>
      </c>
      <c r="I3" s="3">
        <v>-0.1192</v>
      </c>
      <c r="J3" s="3">
        <v>0.35919999999999902</v>
      </c>
      <c r="K3" s="1">
        <f t="shared" si="4"/>
        <v>5.268549999999983E-3</v>
      </c>
      <c r="L3" s="4">
        <f t="shared" si="5"/>
        <v>0.14075280999999998</v>
      </c>
      <c r="M3" s="1">
        <f t="shared" si="6"/>
        <v>0.12565464999999901</v>
      </c>
      <c r="N3" s="1"/>
      <c r="O3" s="1"/>
      <c r="P3" s="1"/>
    </row>
    <row r="4" spans="2:16">
      <c r="B4" s="5">
        <v>0.29900781999999998</v>
      </c>
      <c r="C4" s="5">
        <v>-0.39361942999999999</v>
      </c>
      <c r="D4" s="5">
        <v>0.20271837000000001</v>
      </c>
      <c r="E4" s="1">
        <f t="shared" si="0"/>
        <v>0.29900781999999998</v>
      </c>
      <c r="F4" s="1">
        <f t="shared" si="1"/>
        <v>-0.26361942999999999</v>
      </c>
      <c r="G4" s="1">
        <f t="shared" si="2"/>
        <v>3.3218369999999997E-2</v>
      </c>
      <c r="H4" s="1">
        <f t="shared" si="3"/>
        <v>0.32150000000000001</v>
      </c>
      <c r="I4" s="3">
        <v>-0.14019999999999899</v>
      </c>
      <c r="J4" s="3">
        <v>0.15920000000000001</v>
      </c>
      <c r="K4" s="1">
        <f t="shared" si="4"/>
        <v>2.2492180000000028E-2</v>
      </c>
      <c r="L4" s="4">
        <f t="shared" si="5"/>
        <v>0.123419430000001</v>
      </c>
      <c r="M4" s="1">
        <f t="shared" si="6"/>
        <v>0.12598163000000001</v>
      </c>
      <c r="N4" s="1"/>
      <c r="O4" s="1"/>
      <c r="P4" s="1"/>
    </row>
    <row r="5" spans="2:16">
      <c r="B5" s="5">
        <v>0.32132106999999999</v>
      </c>
      <c r="C5" s="5">
        <v>-0.48907567000000002</v>
      </c>
      <c r="D5" s="5">
        <v>0.44637842999999999</v>
      </c>
      <c r="E5" s="1">
        <f t="shared" si="0"/>
        <v>0.32132106999999999</v>
      </c>
      <c r="F5" s="1">
        <f t="shared" si="1"/>
        <v>-0.35907567000000001</v>
      </c>
      <c r="G5" s="1">
        <f t="shared" si="2"/>
        <v>0.27687843000000001</v>
      </c>
      <c r="H5" s="1">
        <f t="shared" si="3"/>
        <v>0.32150000000000001</v>
      </c>
      <c r="I5" s="3">
        <v>-0.2142</v>
      </c>
      <c r="J5" s="3">
        <v>0.41120000000000001</v>
      </c>
      <c r="K5" s="1">
        <f t="shared" si="4"/>
        <v>1.7893000000002157E-4</v>
      </c>
      <c r="L5" s="4">
        <f t="shared" si="5"/>
        <v>0.14487567000000001</v>
      </c>
      <c r="M5" s="1">
        <f t="shared" si="6"/>
        <v>0.13432157</v>
      </c>
      <c r="N5" s="1"/>
      <c r="O5" s="1"/>
      <c r="P5" s="1"/>
    </row>
    <row r="6" spans="2:16">
      <c r="B6" s="5">
        <v>0.3091796</v>
      </c>
      <c r="C6" s="5">
        <v>-0.49185487999999999</v>
      </c>
      <c r="D6" s="5">
        <v>0.30513090999999998</v>
      </c>
      <c r="E6" s="1">
        <f t="shared" si="0"/>
        <v>0.3091796</v>
      </c>
      <c r="F6" s="1">
        <f t="shared" si="1"/>
        <v>-0.36185487999999999</v>
      </c>
      <c r="G6" s="1">
        <f t="shared" si="2"/>
        <v>0.13563090999999997</v>
      </c>
      <c r="H6" s="1">
        <f t="shared" si="3"/>
        <v>0.32150000000000001</v>
      </c>
      <c r="I6" s="3">
        <v>-0.22919999999999999</v>
      </c>
      <c r="J6" s="3">
        <v>0.270199999999999</v>
      </c>
      <c r="K6" s="1">
        <f t="shared" si="4"/>
        <v>1.2320400000000009E-2</v>
      </c>
      <c r="L6" s="4">
        <f t="shared" si="5"/>
        <v>0.13265488</v>
      </c>
      <c r="M6" s="1">
        <f t="shared" si="6"/>
        <v>0.13456908999999903</v>
      </c>
      <c r="N6" s="1"/>
      <c r="O6" s="1"/>
      <c r="P6" s="1"/>
    </row>
    <row r="7" spans="2:16">
      <c r="B7" s="5">
        <v>0.29695745000000001</v>
      </c>
      <c r="C7" s="5">
        <v>-0.49554401999999997</v>
      </c>
      <c r="D7" s="5">
        <v>0.16280379</v>
      </c>
      <c r="E7" s="1">
        <f t="shared" si="0"/>
        <v>0.29695745000000001</v>
      </c>
      <c r="F7" s="1">
        <f t="shared" si="1"/>
        <v>-0.36554401999999997</v>
      </c>
      <c r="G7" s="1">
        <f t="shared" si="2"/>
        <v>-6.696210000000008E-3</v>
      </c>
      <c r="H7" s="1">
        <f t="shared" si="3"/>
        <v>0.32150000000000001</v>
      </c>
      <c r="I7" s="3">
        <v>-0.245199999999999</v>
      </c>
      <c r="J7" s="3">
        <v>0.12819999999999901</v>
      </c>
      <c r="K7" s="1">
        <f t="shared" si="4"/>
        <v>2.4542549999999996E-2</v>
      </c>
      <c r="L7" s="4">
        <f t="shared" si="5"/>
        <v>0.12034402000000097</v>
      </c>
      <c r="M7" s="1">
        <f t="shared" si="6"/>
        <v>0.13489620999999902</v>
      </c>
      <c r="N7" s="1"/>
      <c r="O7" s="1"/>
      <c r="P7" s="1"/>
    </row>
    <row r="8" spans="2:16">
      <c r="B8" s="5">
        <v>0.31935745999999998</v>
      </c>
      <c r="C8" s="5">
        <v>-0.59108651999999995</v>
      </c>
      <c r="D8" s="5">
        <v>0.40745633999999997</v>
      </c>
      <c r="E8" s="1">
        <f t="shared" si="0"/>
        <v>0.31935745999999998</v>
      </c>
      <c r="F8" s="1">
        <f t="shared" si="1"/>
        <v>-0.46108651999999994</v>
      </c>
      <c r="G8" s="1">
        <f t="shared" si="2"/>
        <v>0.23795633999999996</v>
      </c>
      <c r="H8" s="1">
        <f t="shared" si="3"/>
        <v>0.32150000000000001</v>
      </c>
      <c r="I8" s="3">
        <v>-0.31919999999999898</v>
      </c>
      <c r="J8" s="3">
        <v>0.38119999999999898</v>
      </c>
      <c r="K8" s="1">
        <f t="shared" si="4"/>
        <v>2.1425400000000261E-3</v>
      </c>
      <c r="L8" s="4">
        <f t="shared" si="5"/>
        <v>0.14188652000000096</v>
      </c>
      <c r="M8" s="1">
        <f t="shared" si="6"/>
        <v>0.14324365999999902</v>
      </c>
      <c r="N8" s="1"/>
      <c r="O8" s="1"/>
      <c r="P8" s="1"/>
    </row>
    <row r="9" spans="2:16">
      <c r="B9" s="5">
        <v>0.30204706999999997</v>
      </c>
      <c r="C9" s="5">
        <v>-0.59466686999999996</v>
      </c>
      <c r="D9" s="5">
        <v>0.20613686000000001</v>
      </c>
      <c r="E9" s="1">
        <f t="shared" si="0"/>
        <v>0.30204706999999997</v>
      </c>
      <c r="F9" s="1">
        <f t="shared" si="1"/>
        <v>-0.46466686999999995</v>
      </c>
      <c r="G9" s="1">
        <f t="shared" si="2"/>
        <v>3.6636859999999993E-2</v>
      </c>
      <c r="H9" s="1">
        <f t="shared" si="3"/>
        <v>0.32150000000000001</v>
      </c>
      <c r="I9" s="3">
        <v>-0.3402</v>
      </c>
      <c r="J9" s="3">
        <v>0.1802</v>
      </c>
      <c r="K9" s="1">
        <f t="shared" si="4"/>
        <v>1.9452930000000035E-2</v>
      </c>
      <c r="L9" s="4">
        <f t="shared" si="5"/>
        <v>0.12446686999999995</v>
      </c>
      <c r="M9" s="1">
        <f t="shared" si="6"/>
        <v>0.14356314000000001</v>
      </c>
      <c r="N9" s="1"/>
      <c r="O9" s="1"/>
      <c r="P9" s="1"/>
    </row>
    <row r="10" spans="2:16">
      <c r="B10" s="5">
        <v>0.31134527000000001</v>
      </c>
      <c r="C10" s="5">
        <v>-0.63460634000000005</v>
      </c>
      <c r="D10" s="5">
        <v>0.30764736999999998</v>
      </c>
      <c r="E10" s="1">
        <f t="shared" si="0"/>
        <v>0.31134527000000001</v>
      </c>
      <c r="F10" s="1">
        <f t="shared" si="1"/>
        <v>-0.50460634000000004</v>
      </c>
      <c r="G10" s="1">
        <f t="shared" si="2"/>
        <v>0.13814736999999996</v>
      </c>
      <c r="H10" s="1">
        <f t="shared" si="3"/>
        <v>0.32150000000000001</v>
      </c>
      <c r="I10" s="3">
        <v>-0.37119999999999898</v>
      </c>
      <c r="J10" s="3">
        <v>0.28520000000000001</v>
      </c>
      <c r="K10" s="1">
        <f t="shared" si="4"/>
        <v>1.0154730000000001E-2</v>
      </c>
      <c r="L10" s="4">
        <f t="shared" si="5"/>
        <v>0.13340634000000107</v>
      </c>
      <c r="M10" s="1">
        <f t="shared" si="6"/>
        <v>0.14705263000000005</v>
      </c>
      <c r="N10" s="1"/>
      <c r="O10" s="1"/>
      <c r="P10" s="1"/>
    </row>
    <row r="11" spans="2:16">
      <c r="B11" s="5">
        <v>0.29200422999999998</v>
      </c>
      <c r="C11" s="5">
        <v>-0.78567673000000005</v>
      </c>
      <c r="D11" s="5">
        <v>5.9428389999999998E-2</v>
      </c>
      <c r="E11" s="1">
        <f t="shared" si="0"/>
        <v>0.29200422999999998</v>
      </c>
      <c r="F11" s="1">
        <f t="shared" si="1"/>
        <v>-0.65567673000000004</v>
      </c>
      <c r="G11" s="1">
        <f t="shared" si="2"/>
        <v>-0.11007161000000001</v>
      </c>
      <c r="H11" s="1">
        <f t="shared" si="3"/>
        <v>0.32150000000000001</v>
      </c>
      <c r="I11" s="3">
        <v>-0.54320000000000002</v>
      </c>
      <c r="J11" s="3">
        <v>5.0200000000000002E-2</v>
      </c>
      <c r="K11" s="1">
        <f t="shared" si="4"/>
        <v>2.9495770000000032E-2</v>
      </c>
      <c r="L11" s="4">
        <f t="shared" si="5"/>
        <v>0.11247673000000002</v>
      </c>
      <c r="M11" s="1">
        <f t="shared" si="6"/>
        <v>0.16027161000000001</v>
      </c>
      <c r="N11" s="1"/>
      <c r="O11" s="1"/>
      <c r="P11" s="1"/>
    </row>
    <row r="12" spans="2:16">
      <c r="B12" s="5">
        <v>0.30085347000000001</v>
      </c>
      <c r="C12" s="5">
        <v>-0.79447584000000004</v>
      </c>
      <c r="D12" s="5">
        <v>0.16066211999999999</v>
      </c>
      <c r="E12" s="1">
        <f t="shared" si="0"/>
        <v>0.30085347000000001</v>
      </c>
      <c r="F12" s="1">
        <f t="shared" si="1"/>
        <v>-0.66447584000000004</v>
      </c>
      <c r="G12" s="1">
        <f t="shared" si="2"/>
        <v>-8.8378800000000202E-3</v>
      </c>
      <c r="H12" s="1">
        <f t="shared" si="3"/>
        <v>0.32150000000000001</v>
      </c>
      <c r="I12" s="3">
        <v>-0.54320000000000002</v>
      </c>
      <c r="J12" s="3">
        <v>0.1522</v>
      </c>
      <c r="K12" s="1">
        <f t="shared" si="4"/>
        <v>2.0646529999999996E-2</v>
      </c>
      <c r="L12" s="4">
        <f t="shared" si="5"/>
        <v>0.12127584000000002</v>
      </c>
      <c r="M12" s="1">
        <f t="shared" si="6"/>
        <v>0.16103788000000002</v>
      </c>
      <c r="N12" s="1"/>
      <c r="O12" s="1"/>
      <c r="P12" s="1"/>
    </row>
    <row r="13" spans="2:16">
      <c r="B13" s="5">
        <v>0.30970270999999999</v>
      </c>
      <c r="C13" s="5">
        <v>-0.80327495000000004</v>
      </c>
      <c r="D13" s="5">
        <v>0.26189583999999999</v>
      </c>
      <c r="E13" s="1">
        <f t="shared" si="0"/>
        <v>0.30970270999999999</v>
      </c>
      <c r="F13" s="1">
        <f t="shared" si="1"/>
        <v>-0.67327495000000004</v>
      </c>
      <c r="G13" s="1">
        <f t="shared" si="2"/>
        <v>9.2395839999999979E-2</v>
      </c>
      <c r="H13" s="1">
        <f t="shared" si="3"/>
        <v>0.32150000000000001</v>
      </c>
      <c r="I13" s="3">
        <v>-0.54320000000000002</v>
      </c>
      <c r="J13" s="3">
        <v>0.25419999999999898</v>
      </c>
      <c r="K13" s="1">
        <f t="shared" si="4"/>
        <v>1.1797290000000016E-2</v>
      </c>
      <c r="L13" s="4">
        <f t="shared" si="5"/>
        <v>0.13007495000000002</v>
      </c>
      <c r="M13" s="1">
        <f t="shared" si="6"/>
        <v>0.161804159999999</v>
      </c>
      <c r="N13" s="1"/>
      <c r="O13" s="1"/>
      <c r="P13" s="1"/>
    </row>
    <row r="14" spans="2:16">
      <c r="B14" s="5">
        <v>0.3184652</v>
      </c>
      <c r="C14" s="5">
        <v>-0.81198778999999999</v>
      </c>
      <c r="D14" s="5">
        <v>0.36213707000000001</v>
      </c>
      <c r="E14" s="1">
        <f t="shared" si="0"/>
        <v>0.3184652</v>
      </c>
      <c r="F14" s="1">
        <f t="shared" si="1"/>
        <v>-0.68198778999999998</v>
      </c>
      <c r="G14" s="1">
        <f t="shared" si="2"/>
        <v>0.19263706999999999</v>
      </c>
      <c r="H14" s="1">
        <f t="shared" si="3"/>
        <v>0.32150000000000001</v>
      </c>
      <c r="I14" s="3">
        <v>-0.54320000000000002</v>
      </c>
      <c r="J14" s="3">
        <v>0.35520000000000002</v>
      </c>
      <c r="K14" s="1">
        <f t="shared" si="4"/>
        <v>3.0348000000000042E-3</v>
      </c>
      <c r="L14" s="4">
        <f t="shared" si="5"/>
        <v>0.13878778999999997</v>
      </c>
      <c r="M14" s="1">
        <f t="shared" si="6"/>
        <v>0.16256293000000002</v>
      </c>
      <c r="N14" s="1"/>
      <c r="O14" s="1"/>
      <c r="P14" s="1"/>
    </row>
    <row r="15" spans="2:16">
      <c r="B15" s="5">
        <v>0.32731443999999998</v>
      </c>
      <c r="C15" s="5">
        <v>-0.82078689000000005</v>
      </c>
      <c r="D15" s="5">
        <v>0.46337080000000003</v>
      </c>
      <c r="E15" s="1">
        <f t="shared" si="0"/>
        <v>0.32731443999999998</v>
      </c>
      <c r="F15" s="1">
        <f t="shared" si="1"/>
        <v>-0.69078689000000004</v>
      </c>
      <c r="G15" s="1">
        <f t="shared" si="2"/>
        <v>0.29387079999999999</v>
      </c>
      <c r="H15" s="1">
        <f t="shared" si="3"/>
        <v>0.32150000000000001</v>
      </c>
      <c r="I15" s="3">
        <v>-0.54320000000000002</v>
      </c>
      <c r="J15" s="3">
        <v>0.457199999999999</v>
      </c>
      <c r="K15" s="1">
        <f t="shared" si="4"/>
        <v>5.8144399999999763E-3</v>
      </c>
      <c r="L15" s="4">
        <f t="shared" si="5"/>
        <v>0.14758689000000003</v>
      </c>
      <c r="M15" s="1">
        <f t="shared" si="6"/>
        <v>0.16332919999999901</v>
      </c>
      <c r="N15" s="1"/>
      <c r="O15" s="1"/>
      <c r="P15" s="1"/>
    </row>
    <row r="16" spans="2:16">
      <c r="B16" s="5">
        <v>0.29247290999999997</v>
      </c>
      <c r="C16" s="5">
        <v>-0.86238254000000003</v>
      </c>
      <c r="D16" s="5">
        <v>5.2720250000000003E-2</v>
      </c>
      <c r="E16" s="1">
        <f t="shared" si="0"/>
        <v>0.29247290999999997</v>
      </c>
      <c r="F16" s="1">
        <f t="shared" si="1"/>
        <v>-0.73238254000000003</v>
      </c>
      <c r="G16" s="1">
        <f t="shared" si="2"/>
        <v>-0.11677975000000002</v>
      </c>
      <c r="H16" s="1">
        <f t="shared" si="3"/>
        <v>0.32150000000000001</v>
      </c>
      <c r="I16" s="3">
        <v>-0.62019999999999997</v>
      </c>
      <c r="J16" s="3">
        <v>5.0200000000000002E-2</v>
      </c>
      <c r="K16" s="1">
        <f t="shared" si="4"/>
        <v>2.9027090000000033E-2</v>
      </c>
      <c r="L16" s="4">
        <f t="shared" si="5"/>
        <v>0.11218254000000005</v>
      </c>
      <c r="M16" s="1">
        <f t="shared" si="6"/>
        <v>0.16697975000000001</v>
      </c>
      <c r="N16" s="1"/>
      <c r="O16" s="1"/>
      <c r="P16" s="1"/>
    </row>
    <row r="17" spans="2:16">
      <c r="B17" s="5">
        <v>0.30132215000000001</v>
      </c>
      <c r="C17" s="5">
        <v>-0.87118165000000003</v>
      </c>
      <c r="D17" s="5">
        <v>0.15395397</v>
      </c>
      <c r="E17" s="1">
        <f t="shared" si="0"/>
        <v>0.30132215000000001</v>
      </c>
      <c r="F17" s="1">
        <f t="shared" si="1"/>
        <v>-0.74118165000000003</v>
      </c>
      <c r="G17" s="1">
        <f t="shared" si="2"/>
        <v>-1.5546030000000016E-2</v>
      </c>
      <c r="H17" s="1">
        <f t="shared" si="3"/>
        <v>0.32150000000000001</v>
      </c>
      <c r="I17" s="3">
        <v>-0.62019999999999997</v>
      </c>
      <c r="J17" s="3">
        <v>0.1522</v>
      </c>
      <c r="K17" s="1">
        <f t="shared" si="4"/>
        <v>2.0177849999999997E-2</v>
      </c>
      <c r="L17" s="4">
        <f t="shared" si="5"/>
        <v>0.12098165000000005</v>
      </c>
      <c r="M17" s="1">
        <f t="shared" si="6"/>
        <v>0.16774603000000002</v>
      </c>
      <c r="N17" s="1"/>
      <c r="O17" s="1"/>
      <c r="P17" s="1"/>
    </row>
    <row r="18" spans="2:16">
      <c r="B18" s="5">
        <v>0.31017138999999999</v>
      </c>
      <c r="C18" s="5">
        <v>-0.87998076000000003</v>
      </c>
      <c r="D18" s="5">
        <v>0.25518770000000002</v>
      </c>
      <c r="E18" s="1">
        <f t="shared" si="0"/>
        <v>0.31017138999999999</v>
      </c>
      <c r="F18" s="1">
        <f t="shared" si="1"/>
        <v>-0.74998076000000002</v>
      </c>
      <c r="G18" s="1">
        <f t="shared" si="2"/>
        <v>8.5687700000000006E-2</v>
      </c>
      <c r="H18" s="1">
        <f t="shared" si="3"/>
        <v>0.32150000000000001</v>
      </c>
      <c r="I18" s="3">
        <v>-0.62019999999999997</v>
      </c>
      <c r="J18" s="3">
        <v>0.25419999999999898</v>
      </c>
      <c r="K18" s="1">
        <f t="shared" si="4"/>
        <v>1.1328610000000017E-2</v>
      </c>
      <c r="L18" s="4">
        <f t="shared" si="5"/>
        <v>0.12978076000000005</v>
      </c>
      <c r="M18" s="1">
        <f t="shared" si="6"/>
        <v>0.16851229999999898</v>
      </c>
      <c r="N18" s="1"/>
      <c r="O18" s="1"/>
      <c r="P18" s="1"/>
    </row>
    <row r="19" spans="2:16">
      <c r="B19" s="5">
        <v>0.31893387000000001</v>
      </c>
      <c r="C19" s="5">
        <v>-0.88869359999999997</v>
      </c>
      <c r="D19" s="5">
        <v>0.35542892999999998</v>
      </c>
      <c r="E19" s="1">
        <f t="shared" si="0"/>
        <v>0.31893387000000001</v>
      </c>
      <c r="F19" s="1">
        <f t="shared" si="1"/>
        <v>-0.75869359999999997</v>
      </c>
      <c r="G19" s="1">
        <f t="shared" si="2"/>
        <v>0.18592892999999996</v>
      </c>
      <c r="H19" s="1">
        <f t="shared" si="3"/>
        <v>0.32150000000000001</v>
      </c>
      <c r="I19" s="3">
        <v>-0.62019999999999997</v>
      </c>
      <c r="J19" s="3">
        <v>0.35520000000000002</v>
      </c>
      <c r="K19" s="1">
        <f t="shared" si="4"/>
        <v>2.5661299999999998E-3</v>
      </c>
      <c r="L19" s="4">
        <f t="shared" si="5"/>
        <v>0.13849359999999999</v>
      </c>
      <c r="M19" s="1">
        <f t="shared" si="6"/>
        <v>0.16927107000000005</v>
      </c>
      <c r="N19" s="1"/>
      <c r="O19" s="1"/>
      <c r="P19" s="1"/>
    </row>
    <row r="20" spans="2:16">
      <c r="B20" s="5">
        <v>0.32778311999999998</v>
      </c>
      <c r="C20" s="5">
        <v>-0.89749270000000003</v>
      </c>
      <c r="D20" s="5">
        <v>0.45666266</v>
      </c>
      <c r="E20" s="1">
        <f t="shared" si="0"/>
        <v>0.32778311999999998</v>
      </c>
      <c r="F20" s="1">
        <f t="shared" si="1"/>
        <v>-0.76749270000000003</v>
      </c>
      <c r="G20" s="1">
        <f t="shared" si="2"/>
        <v>0.28716266000000001</v>
      </c>
      <c r="H20" s="1">
        <f t="shared" si="3"/>
        <v>0.32150000000000001</v>
      </c>
      <c r="I20" s="3">
        <v>-0.62019999999999997</v>
      </c>
      <c r="J20" s="3">
        <v>0.457199999999999</v>
      </c>
      <c r="K20" s="1">
        <f t="shared" si="4"/>
        <v>6.2831199999999754E-3</v>
      </c>
      <c r="L20" s="4">
        <f t="shared" si="5"/>
        <v>0.14729270000000005</v>
      </c>
      <c r="M20" s="1">
        <f t="shared" si="6"/>
        <v>0.17003733999999898</v>
      </c>
      <c r="N20" s="1"/>
      <c r="O20" s="1"/>
      <c r="P20" s="1"/>
    </row>
    <row r="21" spans="2:16">
      <c r="B21" s="5">
        <v>0.29293550000000002</v>
      </c>
      <c r="C21" s="5">
        <v>-0.93809217</v>
      </c>
      <c r="D21" s="5">
        <v>4.6099229999999998E-2</v>
      </c>
      <c r="E21" s="1">
        <f t="shared" si="0"/>
        <v>0.29293550000000002</v>
      </c>
      <c r="F21" s="1">
        <f t="shared" si="1"/>
        <v>-0.80809217</v>
      </c>
      <c r="G21" s="1">
        <f t="shared" si="2"/>
        <v>-0.12340077000000002</v>
      </c>
      <c r="H21" s="1">
        <f t="shared" si="3"/>
        <v>0.32150000000000001</v>
      </c>
      <c r="I21" s="3">
        <v>-0.69620000000000004</v>
      </c>
      <c r="J21" s="3">
        <v>5.0200000000000002E-2</v>
      </c>
      <c r="K21" s="1">
        <f t="shared" si="4"/>
        <v>2.8564499999999993E-2</v>
      </c>
      <c r="L21" s="4">
        <f t="shared" si="5"/>
        <v>0.11189216999999996</v>
      </c>
      <c r="M21" s="1">
        <f t="shared" si="6"/>
        <v>0.17360077000000002</v>
      </c>
      <c r="N21" s="1"/>
      <c r="O21" s="1"/>
      <c r="P21" s="1"/>
    </row>
    <row r="22" spans="2:16">
      <c r="B22" s="5">
        <v>0.30178474</v>
      </c>
      <c r="C22" s="5">
        <v>-0.94689128</v>
      </c>
      <c r="D22" s="5">
        <v>0.14733294999999999</v>
      </c>
      <c r="E22" s="1">
        <f t="shared" si="0"/>
        <v>0.30178474</v>
      </c>
      <c r="F22" s="1">
        <f t="shared" si="1"/>
        <v>-0.81689128</v>
      </c>
      <c r="G22" s="1">
        <f t="shared" si="2"/>
        <v>-2.2167050000000021E-2</v>
      </c>
      <c r="H22" s="1">
        <f t="shared" si="3"/>
        <v>0.32150000000000001</v>
      </c>
      <c r="I22" s="3">
        <v>-0.69620000000000004</v>
      </c>
      <c r="J22" s="3">
        <v>0.1522</v>
      </c>
      <c r="K22" s="1">
        <f t="shared" si="4"/>
        <v>1.9715260000000012E-2</v>
      </c>
      <c r="L22" s="4">
        <f t="shared" si="5"/>
        <v>0.12069127999999996</v>
      </c>
      <c r="M22" s="1">
        <f t="shared" si="6"/>
        <v>0.17436705000000002</v>
      </c>
      <c r="N22" s="1"/>
      <c r="O22" s="1"/>
      <c r="P22" s="1"/>
    </row>
    <row r="23" spans="2:16">
      <c r="B23" s="5">
        <v>0.31063397999999998</v>
      </c>
      <c r="C23" s="5">
        <v>-0.95569039</v>
      </c>
      <c r="D23" s="5">
        <v>0.24856668000000001</v>
      </c>
      <c r="E23" s="1">
        <f t="shared" si="0"/>
        <v>0.31063397999999998</v>
      </c>
      <c r="F23" s="1">
        <f t="shared" si="1"/>
        <v>-0.82569039</v>
      </c>
      <c r="G23" s="1">
        <f t="shared" si="2"/>
        <v>7.906668E-2</v>
      </c>
      <c r="H23" s="1">
        <f t="shared" si="3"/>
        <v>0.32150000000000001</v>
      </c>
      <c r="I23" s="3">
        <v>-0.69620000000000004</v>
      </c>
      <c r="J23" s="3">
        <v>0.25419999999999898</v>
      </c>
      <c r="K23" s="1">
        <f t="shared" si="4"/>
        <v>1.0866020000000032E-2</v>
      </c>
      <c r="L23" s="4">
        <f t="shared" si="5"/>
        <v>0.12949038999999996</v>
      </c>
      <c r="M23" s="1">
        <f t="shared" si="6"/>
        <v>0.17513331999999898</v>
      </c>
      <c r="N23" s="1"/>
      <c r="O23" s="1"/>
      <c r="P23" s="1"/>
    </row>
    <row r="24" spans="2:16">
      <c r="B24" s="5">
        <v>0.31939645999999999</v>
      </c>
      <c r="C24" s="5">
        <v>-0.96440322999999994</v>
      </c>
      <c r="D24" s="5">
        <v>0.34880791</v>
      </c>
      <c r="E24" s="1">
        <f t="shared" si="0"/>
        <v>0.31939645999999999</v>
      </c>
      <c r="F24" s="1">
        <f t="shared" si="1"/>
        <v>-0.83440322999999994</v>
      </c>
      <c r="G24" s="1">
        <f t="shared" si="2"/>
        <v>0.17930790999999999</v>
      </c>
      <c r="H24" s="1">
        <f t="shared" si="3"/>
        <v>0.32150000000000001</v>
      </c>
      <c r="I24" s="3">
        <v>-0.69620000000000004</v>
      </c>
      <c r="J24" s="3">
        <v>0.35520000000000002</v>
      </c>
      <c r="K24" s="1">
        <f t="shared" si="4"/>
        <v>2.1035400000000148E-3</v>
      </c>
      <c r="L24" s="4">
        <f t="shared" si="5"/>
        <v>0.1382032299999999</v>
      </c>
      <c r="M24" s="1">
        <f t="shared" si="6"/>
        <v>0.17589209000000003</v>
      </c>
      <c r="N24" s="1"/>
      <c r="O24" s="1"/>
      <c r="P24" s="1"/>
    </row>
    <row r="25" spans="2:16">
      <c r="B25" s="5">
        <v>0.32824571000000002</v>
      </c>
      <c r="C25" s="5">
        <v>-0.97320233</v>
      </c>
      <c r="D25" s="5">
        <v>0.45004163000000003</v>
      </c>
      <c r="E25" s="1">
        <f t="shared" si="0"/>
        <v>0.32824571000000002</v>
      </c>
      <c r="F25" s="1">
        <f t="shared" si="1"/>
        <v>-0.84320233</v>
      </c>
      <c r="G25" s="1">
        <f t="shared" si="2"/>
        <v>0.28054162999999999</v>
      </c>
      <c r="H25" s="1">
        <f t="shared" si="3"/>
        <v>0.32150000000000001</v>
      </c>
      <c r="I25" s="3">
        <v>-0.69620000000000004</v>
      </c>
      <c r="J25" s="3">
        <v>0.457199999999999</v>
      </c>
      <c r="K25" s="1">
        <f t="shared" si="4"/>
        <v>6.7457100000000159E-3</v>
      </c>
      <c r="L25" s="4">
        <f t="shared" si="5"/>
        <v>0.14700232999999996</v>
      </c>
      <c r="M25" s="1">
        <f t="shared" si="6"/>
        <v>0.17665836999999901</v>
      </c>
      <c r="N25" s="1"/>
      <c r="O25" s="1"/>
      <c r="P25" s="1"/>
    </row>
    <row r="26" spans="2:16">
      <c r="B26" s="5">
        <v>0.29339809</v>
      </c>
      <c r="C26" s="5">
        <v>-1.0138018</v>
      </c>
      <c r="D26" s="5">
        <v>3.947821E-2</v>
      </c>
      <c r="E26" s="1">
        <f t="shared" si="0"/>
        <v>0.29339809</v>
      </c>
      <c r="F26" s="1">
        <f t="shared" si="1"/>
        <v>-0.88380179999999997</v>
      </c>
      <c r="G26" s="1">
        <f t="shared" si="2"/>
        <v>-0.13002179000000003</v>
      </c>
      <c r="H26" s="1">
        <f t="shared" si="3"/>
        <v>0.32150000000000001</v>
      </c>
      <c r="I26" s="3">
        <v>-0.772199999999999</v>
      </c>
      <c r="J26" s="3">
        <v>5.0200000000000002E-2</v>
      </c>
      <c r="K26" s="1">
        <f t="shared" si="4"/>
        <v>2.8101910000000008E-2</v>
      </c>
      <c r="L26" s="4">
        <f t="shared" si="5"/>
        <v>0.11160180000000097</v>
      </c>
      <c r="M26" s="1">
        <f t="shared" si="6"/>
        <v>0.18022179000000002</v>
      </c>
      <c r="N26" s="1"/>
      <c r="O26" s="1"/>
      <c r="P26" s="1"/>
    </row>
    <row r="27" spans="2:16">
      <c r="B27" s="5">
        <v>0.30224732999999998</v>
      </c>
      <c r="C27" s="5">
        <v>-1.02260091</v>
      </c>
      <c r="D27" s="5">
        <v>0.14071193000000001</v>
      </c>
      <c r="E27" s="1">
        <f t="shared" si="0"/>
        <v>0.30224732999999998</v>
      </c>
      <c r="F27" s="1">
        <f t="shared" si="1"/>
        <v>-0.89260090999999997</v>
      </c>
      <c r="G27" s="1">
        <f t="shared" si="2"/>
        <v>-2.8788069999999999E-2</v>
      </c>
      <c r="H27" s="1">
        <f t="shared" si="3"/>
        <v>0.32150000000000001</v>
      </c>
      <c r="I27" s="3">
        <v>-0.772199999999999</v>
      </c>
      <c r="J27" s="3">
        <v>0.1522</v>
      </c>
      <c r="K27" s="1">
        <f t="shared" si="4"/>
        <v>1.9252670000000027E-2</v>
      </c>
      <c r="L27" s="4">
        <f t="shared" si="5"/>
        <v>0.12040091000000097</v>
      </c>
      <c r="M27" s="1">
        <f t="shared" si="6"/>
        <v>0.18098807</v>
      </c>
      <c r="N27" s="1"/>
      <c r="O27" s="1"/>
      <c r="P27" s="1"/>
    </row>
    <row r="28" spans="2:16">
      <c r="B28" s="5">
        <v>0.31109657000000002</v>
      </c>
      <c r="C28" s="5">
        <v>-1.03140002</v>
      </c>
      <c r="D28" s="5">
        <v>0.24194565000000001</v>
      </c>
      <c r="E28" s="1">
        <f t="shared" si="0"/>
        <v>0.31109657000000002</v>
      </c>
      <c r="F28" s="1">
        <f t="shared" si="1"/>
        <v>-0.90140001999999997</v>
      </c>
      <c r="G28" s="1">
        <f t="shared" si="2"/>
        <v>7.244565E-2</v>
      </c>
      <c r="H28" s="1">
        <f t="shared" si="3"/>
        <v>0.32150000000000001</v>
      </c>
      <c r="I28" s="3">
        <v>-0.772199999999999</v>
      </c>
      <c r="J28" s="3">
        <v>0.25419999999999898</v>
      </c>
      <c r="K28" s="1">
        <f t="shared" si="4"/>
        <v>1.0403429999999991E-2</v>
      </c>
      <c r="L28" s="4">
        <f t="shared" si="5"/>
        <v>0.12920002000000097</v>
      </c>
      <c r="M28" s="1">
        <f t="shared" si="6"/>
        <v>0.18175434999999898</v>
      </c>
      <c r="N28" s="1"/>
      <c r="O28" s="1"/>
      <c r="P28" s="1"/>
    </row>
    <row r="29" spans="2:16">
      <c r="B29" s="5">
        <v>0.31985905999999997</v>
      </c>
      <c r="C29" s="5">
        <v>-1.04011286</v>
      </c>
      <c r="D29" s="5">
        <v>0.34218689000000002</v>
      </c>
      <c r="E29" s="1">
        <f t="shared" si="0"/>
        <v>0.31985905999999997</v>
      </c>
      <c r="F29" s="1">
        <f t="shared" si="1"/>
        <v>-0.91011286000000002</v>
      </c>
      <c r="G29" s="1">
        <f t="shared" si="2"/>
        <v>0.17268689000000001</v>
      </c>
      <c r="H29" s="1">
        <f t="shared" si="3"/>
        <v>0.32150000000000001</v>
      </c>
      <c r="I29" s="3">
        <v>-0.772199999999999</v>
      </c>
      <c r="J29" s="3">
        <v>0.35520000000000002</v>
      </c>
      <c r="K29" s="1">
        <f t="shared" si="4"/>
        <v>1.6409400000000351E-3</v>
      </c>
      <c r="L29" s="4">
        <f t="shared" si="5"/>
        <v>0.13791286000000103</v>
      </c>
      <c r="M29" s="1">
        <f t="shared" si="6"/>
        <v>0.18251311000000001</v>
      </c>
      <c r="N29" s="1"/>
      <c r="O29" s="1"/>
      <c r="P29" s="1"/>
    </row>
    <row r="30" spans="2:16">
      <c r="B30" s="5">
        <v>0.32870830000000001</v>
      </c>
      <c r="C30" s="5">
        <v>-1.0489119600000001</v>
      </c>
      <c r="D30" s="5">
        <v>0.44342060999999999</v>
      </c>
      <c r="E30" s="1">
        <f t="shared" si="0"/>
        <v>0.32870830000000001</v>
      </c>
      <c r="F30" s="1">
        <f t="shared" si="1"/>
        <v>-0.91891196000000008</v>
      </c>
      <c r="G30" s="1">
        <f t="shared" si="2"/>
        <v>0.27392061000000001</v>
      </c>
      <c r="H30" s="1">
        <f t="shared" si="3"/>
        <v>0.32150000000000001</v>
      </c>
      <c r="I30" s="3">
        <v>-0.772199999999999</v>
      </c>
      <c r="J30" s="3">
        <v>0.457199999999999</v>
      </c>
      <c r="K30" s="1">
        <f t="shared" si="4"/>
        <v>7.2083000000000008E-3</v>
      </c>
      <c r="L30" s="4">
        <f t="shared" si="5"/>
        <v>0.14671196000000108</v>
      </c>
      <c r="M30" s="1">
        <f t="shared" si="6"/>
        <v>0.18327938999999899</v>
      </c>
      <c r="N30" s="1"/>
      <c r="O30" s="1"/>
      <c r="P30" s="1"/>
    </row>
    <row r="31" spans="2:16">
      <c r="B31" s="5">
        <v>0.29386067999999999</v>
      </c>
      <c r="C31" s="5">
        <v>-1.0895114299999999</v>
      </c>
      <c r="D31" s="5">
        <v>3.2857190000000001E-2</v>
      </c>
      <c r="E31" s="1">
        <f t="shared" si="0"/>
        <v>0.29386067999999999</v>
      </c>
      <c r="F31" s="1">
        <f t="shared" si="1"/>
        <v>-0.95951142999999994</v>
      </c>
      <c r="G31" s="1">
        <f t="shared" si="2"/>
        <v>-0.13664281</v>
      </c>
      <c r="H31" s="1">
        <f t="shared" si="3"/>
        <v>0.32150000000000001</v>
      </c>
      <c r="I31" s="3">
        <v>-0.84819999999999995</v>
      </c>
      <c r="J31" s="3">
        <v>5.0200000000000002E-2</v>
      </c>
      <c r="K31" s="1">
        <f t="shared" si="4"/>
        <v>2.7639320000000023E-2</v>
      </c>
      <c r="L31" s="4">
        <f t="shared" si="5"/>
        <v>0.11131142999999999</v>
      </c>
      <c r="M31" s="1">
        <f t="shared" si="6"/>
        <v>0.18684281</v>
      </c>
      <c r="N31" s="1"/>
      <c r="O31" s="1"/>
      <c r="P31" s="1"/>
    </row>
    <row r="32" spans="2:16">
      <c r="B32" s="5">
        <v>0.30270992000000002</v>
      </c>
      <c r="C32" s="5">
        <v>-1.0983105399999999</v>
      </c>
      <c r="D32" s="5">
        <v>0.13409091000000001</v>
      </c>
      <c r="E32" s="1">
        <f t="shared" si="0"/>
        <v>0.30270992000000002</v>
      </c>
      <c r="F32" s="1">
        <f t="shared" si="1"/>
        <v>-0.96831053999999994</v>
      </c>
      <c r="G32" s="1">
        <f t="shared" si="2"/>
        <v>-3.5409090000000004E-2</v>
      </c>
      <c r="H32" s="1">
        <f t="shared" si="3"/>
        <v>0.32150000000000001</v>
      </c>
      <c r="I32" s="3">
        <v>-0.84819999999999995</v>
      </c>
      <c r="J32" s="3">
        <v>0.1522</v>
      </c>
      <c r="K32" s="1">
        <f t="shared" si="4"/>
        <v>1.8790079999999987E-2</v>
      </c>
      <c r="L32" s="4">
        <f t="shared" si="5"/>
        <v>0.12011053999999999</v>
      </c>
      <c r="M32" s="1">
        <f t="shared" si="6"/>
        <v>0.18760909000000001</v>
      </c>
      <c r="N32" s="1"/>
      <c r="O32" s="1"/>
      <c r="P32" s="1"/>
    </row>
    <row r="33" spans="2:16">
      <c r="B33" s="5">
        <v>0.31155916</v>
      </c>
      <c r="C33" s="5">
        <v>-1.1071096499999999</v>
      </c>
      <c r="D33" s="5">
        <v>0.23532463000000001</v>
      </c>
      <c r="E33" s="1">
        <f t="shared" si="0"/>
        <v>0.31155916</v>
      </c>
      <c r="F33" s="1">
        <f t="shared" si="1"/>
        <v>-0.97710964999999994</v>
      </c>
      <c r="G33" s="1">
        <f t="shared" si="2"/>
        <v>6.5824629999999995E-2</v>
      </c>
      <c r="H33" s="1">
        <f t="shared" si="3"/>
        <v>0.32150000000000001</v>
      </c>
      <c r="I33" s="3">
        <v>-0.84819999999999995</v>
      </c>
      <c r="J33" s="3">
        <v>0.25419999999999898</v>
      </c>
      <c r="K33" s="1">
        <f t="shared" si="4"/>
        <v>9.9408400000000063E-3</v>
      </c>
      <c r="L33" s="4">
        <f t="shared" si="5"/>
        <v>0.12890964999999999</v>
      </c>
      <c r="M33" s="1">
        <f t="shared" si="6"/>
        <v>0.18837536999999899</v>
      </c>
      <c r="N33" s="1"/>
      <c r="O33" s="1"/>
      <c r="P33" s="1"/>
    </row>
    <row r="34" spans="2:16">
      <c r="B34" s="5">
        <v>0.32032165000000001</v>
      </c>
      <c r="C34" s="5">
        <v>-1.11582249</v>
      </c>
      <c r="D34" s="5">
        <v>0.33556586999999999</v>
      </c>
      <c r="E34" s="1">
        <f t="shared" si="0"/>
        <v>0.32032165000000001</v>
      </c>
      <c r="F34" s="1">
        <f t="shared" ref="F34:F50" si="7">C34+$O$2</f>
        <v>-0.98582249</v>
      </c>
      <c r="G34" s="1">
        <f t="shared" ref="G34:G50" si="8">D34-$P$2</f>
        <v>0.16606586999999998</v>
      </c>
      <c r="H34" s="1">
        <f t="shared" ref="H34:H50" si="9">$N$2</f>
        <v>0.32150000000000001</v>
      </c>
      <c r="I34" s="3">
        <v>-0.84819999999999995</v>
      </c>
      <c r="J34" s="3">
        <v>0.35520000000000002</v>
      </c>
      <c r="K34" s="1">
        <f t="shared" ref="K34:K50" si="10">ABS(E34-$N$2)</f>
        <v>1.1783499999999947E-3</v>
      </c>
      <c r="L34" s="4">
        <f t="shared" si="5"/>
        <v>0.13762249000000004</v>
      </c>
      <c r="M34" s="1">
        <f t="shared" si="6"/>
        <v>0.18913413000000004</v>
      </c>
      <c r="N34" s="1"/>
      <c r="O34" s="1"/>
      <c r="P34" s="1"/>
    </row>
    <row r="35" spans="2:16">
      <c r="B35" s="5">
        <v>0.32917088999999999</v>
      </c>
      <c r="C35" s="5">
        <v>-1.1246215900000001</v>
      </c>
      <c r="D35" s="5">
        <v>0.43679959000000002</v>
      </c>
      <c r="E35" s="1">
        <f t="shared" si="0"/>
        <v>0.32917088999999999</v>
      </c>
      <c r="F35" s="1">
        <f t="shared" si="7"/>
        <v>-0.99462159000000006</v>
      </c>
      <c r="G35" s="1">
        <f t="shared" si="8"/>
        <v>0.26729959000000003</v>
      </c>
      <c r="H35" s="1">
        <f t="shared" si="9"/>
        <v>0.32150000000000001</v>
      </c>
      <c r="I35" s="3">
        <v>-0.84819999999999995</v>
      </c>
      <c r="J35" s="3">
        <v>0.457199999999999</v>
      </c>
      <c r="K35" s="1">
        <f t="shared" si="10"/>
        <v>7.6708899999999858E-3</v>
      </c>
      <c r="L35" s="4">
        <f t="shared" si="5"/>
        <v>0.1464215900000001</v>
      </c>
      <c r="M35" s="1">
        <f t="shared" si="6"/>
        <v>0.18990040999999896</v>
      </c>
      <c r="N35" s="1"/>
      <c r="O35" s="1"/>
      <c r="P35" s="1"/>
    </row>
    <row r="36" spans="2:16">
      <c r="B36" s="5">
        <v>0.29432327000000003</v>
      </c>
      <c r="C36" s="5">
        <v>-1.1652210599999999</v>
      </c>
      <c r="D36" s="5">
        <v>2.623617E-2</v>
      </c>
      <c r="E36" s="1">
        <f t="shared" si="0"/>
        <v>0.29432327000000003</v>
      </c>
      <c r="F36" s="1">
        <f t="shared" si="7"/>
        <v>-1.03522106</v>
      </c>
      <c r="G36" s="1">
        <f t="shared" si="8"/>
        <v>-0.14326383000000001</v>
      </c>
      <c r="H36" s="1">
        <f t="shared" si="9"/>
        <v>0.32150000000000001</v>
      </c>
      <c r="I36" s="3">
        <v>-0.92420000000000002</v>
      </c>
      <c r="J36" s="3">
        <v>5.0200000000000002E-2</v>
      </c>
      <c r="K36" s="1">
        <f t="shared" si="10"/>
        <v>2.7176729999999982E-2</v>
      </c>
      <c r="L36" s="4">
        <f t="shared" si="5"/>
        <v>0.11102106</v>
      </c>
      <c r="M36" s="1">
        <f t="shared" si="6"/>
        <v>0.19346383</v>
      </c>
      <c r="N36" s="1"/>
      <c r="O36" s="1"/>
      <c r="P36" s="1"/>
    </row>
    <row r="37" spans="2:16">
      <c r="B37" s="5">
        <v>0.30317251000000001</v>
      </c>
      <c r="C37" s="5">
        <v>-1.1740201699999999</v>
      </c>
      <c r="D37" s="5">
        <v>0.12746989</v>
      </c>
      <c r="E37" s="1">
        <f t="shared" si="0"/>
        <v>0.30317251000000001</v>
      </c>
      <c r="F37" s="1">
        <f t="shared" si="7"/>
        <v>-1.04402017</v>
      </c>
      <c r="G37" s="1">
        <f t="shared" si="8"/>
        <v>-4.2030110000000009E-2</v>
      </c>
      <c r="H37" s="1">
        <f t="shared" si="9"/>
        <v>0.32150000000000001</v>
      </c>
      <c r="I37" s="3">
        <v>-0.92420000000000002</v>
      </c>
      <c r="J37" s="3">
        <v>0.1522</v>
      </c>
      <c r="K37" s="1">
        <f t="shared" si="10"/>
        <v>1.8327490000000002E-2</v>
      </c>
      <c r="L37" s="4">
        <f t="shared" si="5"/>
        <v>0.11982017</v>
      </c>
      <c r="M37" s="1">
        <f t="shared" si="6"/>
        <v>0.19423011000000001</v>
      </c>
      <c r="N37" s="1"/>
      <c r="O37" s="1"/>
      <c r="P37" s="1"/>
    </row>
    <row r="38" spans="2:16">
      <c r="B38" s="5">
        <v>0.31202174999999999</v>
      </c>
      <c r="C38" s="5">
        <v>-1.1828192799999999</v>
      </c>
      <c r="D38" s="5">
        <v>0.22870361</v>
      </c>
      <c r="E38" s="1">
        <f t="shared" si="0"/>
        <v>0.31202174999999999</v>
      </c>
      <c r="F38" s="1">
        <f t="shared" si="7"/>
        <v>-1.05281928</v>
      </c>
      <c r="G38" s="1">
        <f t="shared" si="8"/>
        <v>5.920360999999999E-2</v>
      </c>
      <c r="H38" s="1">
        <f t="shared" si="9"/>
        <v>0.32150000000000001</v>
      </c>
      <c r="I38" s="3">
        <v>-0.92420000000000002</v>
      </c>
      <c r="J38" s="3">
        <v>0.25419999999999898</v>
      </c>
      <c r="K38" s="1">
        <f t="shared" si="10"/>
        <v>9.4782500000000214E-3</v>
      </c>
      <c r="L38" s="4">
        <f t="shared" si="5"/>
        <v>0.12861928</v>
      </c>
      <c r="M38" s="1">
        <f t="shared" si="6"/>
        <v>0.19499638999999899</v>
      </c>
      <c r="N38" s="1"/>
      <c r="O38" s="1"/>
      <c r="P38" s="1"/>
    </row>
    <row r="39" spans="2:16">
      <c r="B39" s="5">
        <v>0.32078424</v>
      </c>
      <c r="C39" s="5">
        <v>-1.19153212</v>
      </c>
      <c r="D39" s="5">
        <v>0.32894485000000001</v>
      </c>
      <c r="E39" s="1">
        <f t="shared" si="0"/>
        <v>0.32078424</v>
      </c>
      <c r="F39" s="1">
        <f t="shared" si="7"/>
        <v>-1.0615321199999999</v>
      </c>
      <c r="G39" s="1">
        <f t="shared" si="8"/>
        <v>0.15944485</v>
      </c>
      <c r="H39" s="1">
        <f t="shared" si="9"/>
        <v>0.32150000000000001</v>
      </c>
      <c r="I39" s="3">
        <v>-0.92420000000000002</v>
      </c>
      <c r="J39" s="3">
        <v>0.35520000000000002</v>
      </c>
      <c r="K39" s="1">
        <f t="shared" si="10"/>
        <v>7.1576000000000972E-4</v>
      </c>
      <c r="L39" s="4">
        <f t="shared" si="5"/>
        <v>0.13733211999999984</v>
      </c>
      <c r="M39" s="1">
        <f t="shared" si="6"/>
        <v>0.19575515000000002</v>
      </c>
      <c r="N39" s="1"/>
      <c r="O39" s="1"/>
      <c r="P39" s="1"/>
    </row>
    <row r="40" spans="2:16">
      <c r="B40" s="5">
        <v>0.32963347999999998</v>
      </c>
      <c r="C40" s="5">
        <v>-1.20033122</v>
      </c>
      <c r="D40" s="5">
        <v>0.43017856999999998</v>
      </c>
      <c r="E40" s="1">
        <f t="shared" si="0"/>
        <v>0.32963347999999998</v>
      </c>
      <c r="F40" s="1">
        <f t="shared" si="7"/>
        <v>-1.0703312199999999</v>
      </c>
      <c r="G40" s="1">
        <f t="shared" si="8"/>
        <v>0.26067856999999994</v>
      </c>
      <c r="H40" s="1">
        <f t="shared" si="9"/>
        <v>0.32150000000000001</v>
      </c>
      <c r="I40" s="3">
        <v>-0.92420000000000002</v>
      </c>
      <c r="J40" s="3">
        <v>0.457199999999999</v>
      </c>
      <c r="K40" s="1">
        <f t="shared" si="10"/>
        <v>8.1334799999999707E-3</v>
      </c>
      <c r="L40" s="4">
        <f t="shared" si="5"/>
        <v>0.1461312199999999</v>
      </c>
      <c r="M40" s="1">
        <f t="shared" si="6"/>
        <v>0.19652142999999905</v>
      </c>
      <c r="N40" s="1"/>
      <c r="O40" s="1"/>
      <c r="P40" s="1"/>
    </row>
    <row r="41" spans="2:16">
      <c r="B41" s="5">
        <v>0.29479195000000002</v>
      </c>
      <c r="C41" s="5">
        <v>-1.2419268699999999</v>
      </c>
      <c r="D41" s="5">
        <v>1.9528029999999998E-2</v>
      </c>
      <c r="E41" s="1">
        <f t="shared" si="0"/>
        <v>0.29479195000000002</v>
      </c>
      <c r="F41" s="1">
        <f t="shared" si="7"/>
        <v>-1.11192687</v>
      </c>
      <c r="G41" s="1">
        <f t="shared" si="8"/>
        <v>-0.14997197000000001</v>
      </c>
      <c r="H41" s="1">
        <f t="shared" si="9"/>
        <v>0.32150000000000001</v>
      </c>
      <c r="I41" s="3">
        <v>-1.0012000000000001</v>
      </c>
      <c r="J41" s="3">
        <v>5.0200000000000002E-2</v>
      </c>
      <c r="K41" s="1">
        <f t="shared" si="10"/>
        <v>2.6708049999999983E-2</v>
      </c>
      <c r="L41" s="4">
        <f t="shared" si="5"/>
        <v>0.11072686999999992</v>
      </c>
      <c r="M41" s="1">
        <f t="shared" si="6"/>
        <v>0.20017197</v>
      </c>
      <c r="N41" s="1"/>
      <c r="O41" s="1"/>
      <c r="P41" s="1"/>
    </row>
    <row r="42" spans="2:16">
      <c r="B42" s="5">
        <v>0.30364119000000001</v>
      </c>
      <c r="C42" s="5">
        <v>-1.2507259799999999</v>
      </c>
      <c r="D42" s="5">
        <v>0.12076175</v>
      </c>
      <c r="E42" s="1">
        <f t="shared" si="0"/>
        <v>0.30364119000000001</v>
      </c>
      <c r="F42" s="1">
        <f t="shared" si="7"/>
        <v>-1.12072598</v>
      </c>
      <c r="G42" s="1">
        <f t="shared" si="8"/>
        <v>-4.8738250000000011E-2</v>
      </c>
      <c r="H42" s="1">
        <f t="shared" si="9"/>
        <v>0.32150000000000001</v>
      </c>
      <c r="I42" s="3">
        <v>-1.0012000000000001</v>
      </c>
      <c r="J42" s="3">
        <v>0.1522</v>
      </c>
      <c r="K42" s="1">
        <f t="shared" si="10"/>
        <v>1.7858810000000003E-2</v>
      </c>
      <c r="L42" s="4">
        <f t="shared" si="5"/>
        <v>0.11952597999999992</v>
      </c>
      <c r="M42" s="1">
        <f t="shared" si="6"/>
        <v>0.20093825000000001</v>
      </c>
      <c r="N42" s="1"/>
      <c r="O42" s="1"/>
      <c r="P42" s="1"/>
    </row>
    <row r="43" spans="2:16">
      <c r="B43" s="5">
        <v>0.31249042999999999</v>
      </c>
      <c r="C43" s="5">
        <v>-1.2595250899999999</v>
      </c>
      <c r="D43" s="5">
        <v>0.22199547</v>
      </c>
      <c r="E43" s="1">
        <f t="shared" si="0"/>
        <v>0.31249042999999999</v>
      </c>
      <c r="F43" s="1">
        <f t="shared" si="7"/>
        <v>-1.12952509</v>
      </c>
      <c r="G43" s="1">
        <f t="shared" si="8"/>
        <v>5.2495469999999989E-2</v>
      </c>
      <c r="H43" s="1">
        <f t="shared" si="9"/>
        <v>0.32150000000000001</v>
      </c>
      <c r="I43" s="3">
        <v>-1.0012000000000001</v>
      </c>
      <c r="J43" s="3">
        <v>0.25419999999999898</v>
      </c>
      <c r="K43" s="1">
        <f t="shared" si="10"/>
        <v>9.0095700000000223E-3</v>
      </c>
      <c r="L43" s="4">
        <f t="shared" si="5"/>
        <v>0.12832508999999992</v>
      </c>
      <c r="M43" s="1">
        <f t="shared" si="6"/>
        <v>0.20170452999999899</v>
      </c>
      <c r="N43" s="1"/>
      <c r="O43" s="1"/>
      <c r="P43" s="1"/>
    </row>
    <row r="44" spans="2:16">
      <c r="B44" s="5">
        <v>0.32125291</v>
      </c>
      <c r="C44" s="5">
        <v>-1.26823793</v>
      </c>
      <c r="D44" s="5">
        <v>0.32223670999999998</v>
      </c>
      <c r="E44" s="1">
        <f t="shared" si="0"/>
        <v>0.32125291</v>
      </c>
      <c r="F44" s="1">
        <f t="shared" si="7"/>
        <v>-1.1382379299999998</v>
      </c>
      <c r="G44" s="1">
        <f t="shared" si="8"/>
        <v>0.15273670999999997</v>
      </c>
      <c r="H44" s="1">
        <f t="shared" si="9"/>
        <v>0.32150000000000001</v>
      </c>
      <c r="I44" s="3">
        <v>-1.0012000000000001</v>
      </c>
      <c r="J44" s="3">
        <v>0.35520000000000002</v>
      </c>
      <c r="K44" s="1">
        <f t="shared" si="10"/>
        <v>2.4709000000000536E-4</v>
      </c>
      <c r="L44" s="4">
        <f t="shared" si="5"/>
        <v>0.13703792999999975</v>
      </c>
      <c r="M44" s="1">
        <f t="shared" si="6"/>
        <v>0.20246329000000005</v>
      </c>
      <c r="N44" s="1"/>
      <c r="O44" s="1"/>
      <c r="P44" s="1"/>
    </row>
    <row r="45" spans="2:16">
      <c r="B45" s="5">
        <v>0.33010215999999998</v>
      </c>
      <c r="C45" s="5">
        <v>-1.27703703</v>
      </c>
      <c r="D45" s="5">
        <v>0.42347043000000001</v>
      </c>
      <c r="E45" s="1">
        <f t="shared" si="0"/>
        <v>0.33010215999999998</v>
      </c>
      <c r="F45" s="1">
        <f t="shared" si="7"/>
        <v>-1.1470370299999999</v>
      </c>
      <c r="G45" s="1">
        <f t="shared" si="8"/>
        <v>0.25397042999999997</v>
      </c>
      <c r="H45" s="1">
        <f t="shared" si="9"/>
        <v>0.32150000000000001</v>
      </c>
      <c r="I45" s="3">
        <v>-1.0012000000000001</v>
      </c>
      <c r="J45" s="3">
        <v>0.457199999999999</v>
      </c>
      <c r="K45" s="1">
        <f t="shared" si="10"/>
        <v>8.6021599999999698E-3</v>
      </c>
      <c r="L45" s="4">
        <f t="shared" si="5"/>
        <v>0.14583702999999981</v>
      </c>
      <c r="M45" s="1">
        <f t="shared" si="6"/>
        <v>0.20322956999999903</v>
      </c>
      <c r="N45" s="1"/>
      <c r="O45" s="1"/>
      <c r="P45" s="1"/>
    </row>
    <row r="46" spans="2:16">
      <c r="B46" s="5">
        <v>0.29525454000000001</v>
      </c>
      <c r="C46" s="5">
        <v>-1.3176365000000001</v>
      </c>
      <c r="D46" s="5">
        <v>1.2907E-2</v>
      </c>
      <c r="E46" s="1">
        <f t="shared" si="0"/>
        <v>0.29525454000000001</v>
      </c>
      <c r="F46" s="1">
        <f t="shared" si="7"/>
        <v>-1.1876365</v>
      </c>
      <c r="G46" s="1">
        <f t="shared" si="8"/>
        <v>-0.15659300000000001</v>
      </c>
      <c r="H46" s="1">
        <f t="shared" si="9"/>
        <v>0.32150000000000001</v>
      </c>
      <c r="I46" s="3">
        <v>-1.0771999999999899</v>
      </c>
      <c r="J46" s="3">
        <v>5.0200000000000002E-2</v>
      </c>
      <c r="K46" s="1">
        <f t="shared" si="10"/>
        <v>2.6245459999999998E-2</v>
      </c>
      <c r="L46" s="4">
        <f t="shared" si="5"/>
        <v>0.11043650000001004</v>
      </c>
      <c r="M46" s="1">
        <f t="shared" si="6"/>
        <v>0.206793</v>
      </c>
      <c r="N46" s="1"/>
      <c r="O46" s="1"/>
      <c r="P46" s="1"/>
    </row>
    <row r="47" spans="2:16">
      <c r="B47" s="5">
        <v>0.30410377999999999</v>
      </c>
      <c r="C47" s="5">
        <v>-1.3264356100000001</v>
      </c>
      <c r="D47" s="5">
        <v>0.11414073</v>
      </c>
      <c r="E47" s="1">
        <f t="shared" si="0"/>
        <v>0.30410377999999999</v>
      </c>
      <c r="F47" s="1">
        <f t="shared" si="7"/>
        <v>-1.19643561</v>
      </c>
      <c r="G47" s="1">
        <f t="shared" si="8"/>
        <v>-5.5359270000000016E-2</v>
      </c>
      <c r="H47" s="1">
        <f t="shared" si="9"/>
        <v>0.32150000000000001</v>
      </c>
      <c r="I47" s="3">
        <v>-1.0771999999999899</v>
      </c>
      <c r="J47" s="3">
        <v>0.1522</v>
      </c>
      <c r="K47" s="1">
        <f t="shared" si="10"/>
        <v>1.7396220000000018E-2</v>
      </c>
      <c r="L47" s="4">
        <f t="shared" si="5"/>
        <v>0.11923561000001004</v>
      </c>
      <c r="M47" s="1">
        <f t="shared" si="6"/>
        <v>0.20755927000000002</v>
      </c>
      <c r="N47" s="1"/>
      <c r="O47" s="1"/>
      <c r="P47" s="1"/>
    </row>
    <row r="48" spans="2:16">
      <c r="B48" s="5">
        <v>0.31295302000000003</v>
      </c>
      <c r="C48" s="5">
        <v>-1.3352347200000001</v>
      </c>
      <c r="D48" s="5">
        <v>0.21537445</v>
      </c>
      <c r="E48" s="1">
        <f t="shared" si="0"/>
        <v>0.31295302000000003</v>
      </c>
      <c r="F48" s="1">
        <f t="shared" si="7"/>
        <v>-1.20523472</v>
      </c>
      <c r="G48" s="1">
        <f t="shared" si="8"/>
        <v>4.5874449999999983E-2</v>
      </c>
      <c r="H48" s="1">
        <f t="shared" si="9"/>
        <v>0.32150000000000001</v>
      </c>
      <c r="I48" s="3">
        <v>-1.0771999999999899</v>
      </c>
      <c r="J48" s="3">
        <v>0.25419999999999898</v>
      </c>
      <c r="K48" s="1">
        <f t="shared" si="10"/>
        <v>8.5469799999999818E-3</v>
      </c>
      <c r="L48" s="4">
        <f t="shared" si="5"/>
        <v>0.12803472000001004</v>
      </c>
      <c r="M48" s="1">
        <f t="shared" si="6"/>
        <v>0.208325549999999</v>
      </c>
      <c r="N48" s="1"/>
      <c r="O48" s="1"/>
      <c r="P48" s="1"/>
    </row>
    <row r="49" spans="2:16">
      <c r="B49" s="5">
        <v>0.32171550999999998</v>
      </c>
      <c r="C49" s="5">
        <v>-1.3439475599999999</v>
      </c>
      <c r="D49" s="5">
        <v>0.31561569</v>
      </c>
      <c r="E49" s="1">
        <f t="shared" si="0"/>
        <v>0.32171550999999998</v>
      </c>
      <c r="F49" s="1">
        <f t="shared" si="7"/>
        <v>-1.2139475599999998</v>
      </c>
      <c r="G49" s="1">
        <f t="shared" si="8"/>
        <v>0.14611568999999999</v>
      </c>
      <c r="H49" s="1">
        <f t="shared" si="9"/>
        <v>0.32150000000000001</v>
      </c>
      <c r="I49" s="3">
        <v>-1.0771999999999899</v>
      </c>
      <c r="J49" s="3">
        <v>0.35520000000000002</v>
      </c>
      <c r="K49" s="1">
        <f t="shared" si="10"/>
        <v>2.1550999999997433E-4</v>
      </c>
      <c r="L49" s="4">
        <f t="shared" si="5"/>
        <v>0.13674756000000987</v>
      </c>
      <c r="M49" s="1">
        <f t="shared" si="6"/>
        <v>0.20908431000000002</v>
      </c>
      <c r="N49" s="1"/>
      <c r="O49" s="1"/>
      <c r="P49" s="1"/>
    </row>
    <row r="50" spans="2:16">
      <c r="B50" s="5">
        <v>0.33056475000000002</v>
      </c>
      <c r="C50" s="5">
        <v>-1.35274666</v>
      </c>
      <c r="D50" s="5">
        <v>0.41684940999999998</v>
      </c>
      <c r="E50" s="1">
        <f t="shared" si="0"/>
        <v>0.33056475000000002</v>
      </c>
      <c r="F50" s="1">
        <f t="shared" si="7"/>
        <v>-1.2227466599999999</v>
      </c>
      <c r="G50" s="1">
        <f t="shared" si="8"/>
        <v>0.24734940999999996</v>
      </c>
      <c r="H50" s="1">
        <f t="shared" si="9"/>
        <v>0.32150000000000001</v>
      </c>
      <c r="I50" s="3">
        <v>-1.0771999999999899</v>
      </c>
      <c r="J50" s="3">
        <v>0.457199999999999</v>
      </c>
      <c r="K50" s="1">
        <f t="shared" si="10"/>
        <v>9.0647500000000103E-3</v>
      </c>
      <c r="L50" s="4">
        <f t="shared" si="5"/>
        <v>0.14554666000000993</v>
      </c>
      <c r="M50" s="1">
        <f t="shared" si="6"/>
        <v>0.20985058999999903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1.303576530612245E-2</v>
      </c>
      <c r="L51" s="4">
        <f t="shared" si="11"/>
        <v>0.12968367448979706</v>
      </c>
      <c r="M51" s="1">
        <f t="shared" si="11"/>
        <v>0.17580336469387714</v>
      </c>
      <c r="N51" s="1"/>
      <c r="O51" s="1"/>
      <c r="P51" s="1"/>
    </row>
    <row r="52" spans="2:16">
      <c r="K52">
        <f>_xlfn.STDEV.P(K2:K50)</f>
        <v>9.1436342980643869E-3</v>
      </c>
      <c r="L52">
        <f>_xlfn.STDEV.P(L2:L50)</f>
        <v>1.1846407105574443E-2</v>
      </c>
      <c r="M52">
        <f>_xlfn.STDEV.P(M2:M50)</f>
        <v>2.4175525135818141E-2</v>
      </c>
    </row>
  </sheetData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2" sqref="K2:M50"/>
    </sheetView>
  </sheetViews>
  <sheetFormatPr defaultColWidth="9" defaultRowHeight="12.75"/>
  <cols>
    <col min="1" max="2" width="11.5703125"/>
    <col min="3" max="3" width="12.5703125"/>
    <col min="4" max="5" width="11.5703125"/>
    <col min="6" max="6" width="12.5703125"/>
    <col min="7" max="10" width="11.5703125"/>
    <col min="11" max="11" width="12.5703125"/>
    <col min="12" max="12" width="11.5703125"/>
    <col min="13" max="13" width="12.5703125"/>
    <col min="14" max="1025" width="11.5703125"/>
  </cols>
  <sheetData>
    <row r="1" spans="2:16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0</v>
      </c>
      <c r="O1" t="s">
        <v>1</v>
      </c>
      <c r="P1" t="s">
        <v>2</v>
      </c>
    </row>
    <row r="2" spans="2:16">
      <c r="B2">
        <v>0.1002049</v>
      </c>
      <c r="C2">
        <v>-0.24947142</v>
      </c>
      <c r="D2">
        <v>0.57258591000000003</v>
      </c>
      <c r="E2">
        <f t="shared" ref="E2:E50" si="0">B2</f>
        <v>0.1002049</v>
      </c>
      <c r="F2">
        <f t="shared" ref="F2:F33" si="1">C2+$O$2</f>
        <v>-9.040142000000001E-2</v>
      </c>
      <c r="G2">
        <f t="shared" ref="G2:G33" si="2">D2-$P$2</f>
        <v>0.36899591000000004</v>
      </c>
      <c r="H2">
        <f t="shared" ref="H2:H33" si="3">$N$2</f>
        <v>0.11899999999999999</v>
      </c>
      <c r="I2" s="7">
        <v>-8.8200000000000001E-2</v>
      </c>
      <c r="J2" s="7">
        <v>0.25519999999999898</v>
      </c>
      <c r="K2">
        <f t="shared" ref="K2:K33" si="4">ABS(E2-$N$2)</f>
        <v>1.8795099999999995E-2</v>
      </c>
      <c r="L2" s="8">
        <f t="shared" ref="L2:L50" si="5">ABS(F2-I2)</f>
        <v>2.2014200000000095E-3</v>
      </c>
      <c r="M2">
        <f t="shared" ref="M2:M50" si="6">G2-J2</f>
        <v>0.11379591000000105</v>
      </c>
      <c r="N2">
        <v>0.11899999999999999</v>
      </c>
      <c r="O2">
        <v>0.15906999999999999</v>
      </c>
      <c r="P2">
        <v>0.20358999999999999</v>
      </c>
    </row>
    <row r="3" spans="2:16">
      <c r="B3">
        <v>9.2648649999999999E-2</v>
      </c>
      <c r="C3">
        <v>-0.27987003999999999</v>
      </c>
      <c r="D3">
        <v>0.67648887999999996</v>
      </c>
      <c r="E3">
        <f t="shared" si="0"/>
        <v>9.2648649999999999E-2</v>
      </c>
      <c r="F3">
        <f t="shared" si="1"/>
        <v>-0.12080004</v>
      </c>
      <c r="G3">
        <f t="shared" si="2"/>
        <v>0.47289887999999997</v>
      </c>
      <c r="H3">
        <f t="shared" si="3"/>
        <v>0.11899999999999999</v>
      </c>
      <c r="I3" s="7">
        <v>-0.1192</v>
      </c>
      <c r="J3" s="7">
        <v>0.35919999999999902</v>
      </c>
      <c r="K3">
        <f t="shared" si="4"/>
        <v>2.6351349999999996E-2</v>
      </c>
      <c r="L3" s="8">
        <f t="shared" si="5"/>
        <v>1.600039999999997E-3</v>
      </c>
      <c r="M3">
        <f t="shared" si="6"/>
        <v>0.11369888000000095</v>
      </c>
    </row>
    <row r="4" spans="2:16">
      <c r="B4">
        <v>0.11126606999999999</v>
      </c>
      <c r="C4">
        <v>-0.30191899</v>
      </c>
      <c r="D4">
        <v>0.47747070000000003</v>
      </c>
      <c r="E4">
        <f t="shared" si="0"/>
        <v>0.11126606999999999</v>
      </c>
      <c r="F4">
        <f t="shared" si="1"/>
        <v>-0.14284899000000001</v>
      </c>
      <c r="G4">
        <f t="shared" si="2"/>
        <v>0.27388070000000003</v>
      </c>
      <c r="H4">
        <f t="shared" si="3"/>
        <v>0.11899999999999999</v>
      </c>
      <c r="I4" s="7">
        <v>-0.14019999999999899</v>
      </c>
      <c r="J4" s="7">
        <v>0.15920000000000001</v>
      </c>
      <c r="K4">
        <f t="shared" si="4"/>
        <v>7.73393E-3</v>
      </c>
      <c r="L4" s="8">
        <f t="shared" si="5"/>
        <v>2.6489900000010169E-3</v>
      </c>
      <c r="M4">
        <f t="shared" si="6"/>
        <v>0.11468070000000002</v>
      </c>
    </row>
    <row r="5" spans="2:16">
      <c r="B5">
        <v>9.2900150000000001E-2</v>
      </c>
      <c r="C5">
        <v>-0.37446329</v>
      </c>
      <c r="D5">
        <v>0.72922458000000001</v>
      </c>
      <c r="E5">
        <f t="shared" si="0"/>
        <v>9.2900150000000001E-2</v>
      </c>
      <c r="F5">
        <f t="shared" si="1"/>
        <v>-0.21539329000000002</v>
      </c>
      <c r="G5">
        <f t="shared" si="2"/>
        <v>0.52563457999999996</v>
      </c>
      <c r="H5">
        <f t="shared" si="3"/>
        <v>0.11899999999999999</v>
      </c>
      <c r="I5" s="7">
        <v>-0.2142</v>
      </c>
      <c r="J5" s="7">
        <v>0.41120000000000001</v>
      </c>
      <c r="K5">
        <f t="shared" si="4"/>
        <v>2.6099849999999994E-2</v>
      </c>
      <c r="L5" s="8">
        <f t="shared" si="5"/>
        <v>1.1932900000000135E-3</v>
      </c>
      <c r="M5">
        <f t="shared" si="6"/>
        <v>0.11443457999999995</v>
      </c>
    </row>
    <row r="6" spans="2:16">
      <c r="B6">
        <v>0.10603530999999999</v>
      </c>
      <c r="C6">
        <v>-0.39020253999999999</v>
      </c>
      <c r="D6">
        <v>0.58891868999999997</v>
      </c>
      <c r="E6">
        <f t="shared" si="0"/>
        <v>0.10603530999999999</v>
      </c>
      <c r="F6">
        <f t="shared" si="1"/>
        <v>-0.23113254</v>
      </c>
      <c r="G6">
        <f t="shared" si="2"/>
        <v>0.38532868999999997</v>
      </c>
      <c r="H6">
        <f t="shared" si="3"/>
        <v>0.11899999999999999</v>
      </c>
      <c r="I6" s="7">
        <v>-0.22919999999999999</v>
      </c>
      <c r="J6" s="7">
        <v>0.270199999999999</v>
      </c>
      <c r="K6">
        <f t="shared" si="4"/>
        <v>1.2964690000000001E-2</v>
      </c>
      <c r="L6" s="8">
        <f t="shared" si="5"/>
        <v>1.9325400000000104E-3</v>
      </c>
      <c r="M6">
        <f t="shared" si="6"/>
        <v>0.11512869000000098</v>
      </c>
    </row>
    <row r="7" spans="2:16">
      <c r="B7">
        <v>0.11930892999999999</v>
      </c>
      <c r="C7">
        <v>-0.40694584</v>
      </c>
      <c r="D7">
        <v>0.44762653000000002</v>
      </c>
      <c r="E7">
        <f t="shared" si="0"/>
        <v>0.11930892999999999</v>
      </c>
      <c r="F7">
        <f t="shared" si="1"/>
        <v>-0.24787584000000001</v>
      </c>
      <c r="G7">
        <f t="shared" si="2"/>
        <v>0.24403653000000003</v>
      </c>
      <c r="H7">
        <f t="shared" si="3"/>
        <v>0.11899999999999999</v>
      </c>
      <c r="I7" s="7">
        <v>-0.245199999999999</v>
      </c>
      <c r="J7" s="7">
        <v>0.12819999999999901</v>
      </c>
      <c r="K7">
        <f t="shared" si="4"/>
        <v>3.0892999999999893E-4</v>
      </c>
      <c r="L7" s="8">
        <f t="shared" si="5"/>
        <v>2.6758400000010119E-3</v>
      </c>
      <c r="M7">
        <f t="shared" si="6"/>
        <v>0.11583653000000102</v>
      </c>
    </row>
    <row r="8" spans="2:16">
      <c r="B8">
        <v>0.10085524999999999</v>
      </c>
      <c r="C8">
        <v>-0.47948475000000002</v>
      </c>
      <c r="D8">
        <v>0.70037654999999999</v>
      </c>
      <c r="E8">
        <f t="shared" si="0"/>
        <v>0.10085524999999999</v>
      </c>
      <c r="F8">
        <f t="shared" si="1"/>
        <v>-0.32041475000000003</v>
      </c>
      <c r="G8">
        <f t="shared" si="2"/>
        <v>0.49678654999999999</v>
      </c>
      <c r="H8">
        <f t="shared" si="3"/>
        <v>0.11899999999999999</v>
      </c>
      <c r="I8" s="7">
        <v>-0.31919999999999898</v>
      </c>
      <c r="J8" s="7">
        <v>0.38119999999999898</v>
      </c>
      <c r="K8">
        <f t="shared" si="4"/>
        <v>1.8144750000000001E-2</v>
      </c>
      <c r="L8" s="8">
        <f t="shared" si="5"/>
        <v>1.2147500000010414E-3</v>
      </c>
      <c r="M8">
        <f t="shared" si="6"/>
        <v>0.11558655000000101</v>
      </c>
    </row>
    <row r="9" spans="2:16">
      <c r="B9">
        <v>0.11956043</v>
      </c>
      <c r="C9">
        <v>-0.50153908999999997</v>
      </c>
      <c r="D9">
        <v>0.50036223999999996</v>
      </c>
      <c r="E9">
        <f t="shared" si="0"/>
        <v>0.11956043</v>
      </c>
      <c r="F9">
        <f t="shared" si="1"/>
        <v>-0.34246908999999998</v>
      </c>
      <c r="G9">
        <f t="shared" si="2"/>
        <v>0.29677223999999996</v>
      </c>
      <c r="H9">
        <f t="shared" si="3"/>
        <v>0.11899999999999999</v>
      </c>
      <c r="I9" s="7">
        <v>-0.3402</v>
      </c>
      <c r="J9" s="7">
        <v>0.1802</v>
      </c>
      <c r="K9">
        <f t="shared" si="4"/>
        <v>5.6043000000000065E-4</v>
      </c>
      <c r="L9" s="8">
        <f t="shared" si="5"/>
        <v>2.2690899999999736E-3</v>
      </c>
      <c r="M9">
        <f t="shared" si="6"/>
        <v>0.11657223999999997</v>
      </c>
    </row>
    <row r="10" spans="2:16">
      <c r="B10">
        <v>0.11191640999999999</v>
      </c>
      <c r="C10">
        <v>-0.53193232000000001</v>
      </c>
      <c r="D10">
        <v>0.60526133999999998</v>
      </c>
      <c r="E10">
        <f t="shared" si="0"/>
        <v>0.11191640999999999</v>
      </c>
      <c r="F10">
        <f t="shared" si="1"/>
        <v>-0.37286232000000002</v>
      </c>
      <c r="G10">
        <f t="shared" si="2"/>
        <v>0.40167133999999999</v>
      </c>
      <c r="H10">
        <f t="shared" si="3"/>
        <v>0.11899999999999999</v>
      </c>
      <c r="I10" s="7">
        <v>-0.37119999999999898</v>
      </c>
      <c r="J10" s="7">
        <v>0.28520000000000001</v>
      </c>
      <c r="K10">
        <f t="shared" si="4"/>
        <v>7.0835900000000007E-3</v>
      </c>
      <c r="L10" s="8">
        <f t="shared" si="5"/>
        <v>1.6623200000010496E-3</v>
      </c>
      <c r="M10">
        <f t="shared" si="6"/>
        <v>0.11647133999999998</v>
      </c>
    </row>
    <row r="11" spans="2:16">
      <c r="B11">
        <v>0.14125935000000001</v>
      </c>
      <c r="C11">
        <v>-0.70496829000000005</v>
      </c>
      <c r="D11">
        <v>0.37286825000000001</v>
      </c>
      <c r="E11">
        <f t="shared" si="0"/>
        <v>0.14125935000000001</v>
      </c>
      <c r="F11">
        <f t="shared" si="1"/>
        <v>-0.54589829000000001</v>
      </c>
      <c r="G11">
        <f t="shared" si="2"/>
        <v>0.16927825000000002</v>
      </c>
      <c r="H11">
        <f t="shared" si="3"/>
        <v>0.11899999999999999</v>
      </c>
      <c r="I11" s="7">
        <v>-0.54320000000000002</v>
      </c>
      <c r="J11" s="7">
        <v>5.0200000000000002E-2</v>
      </c>
      <c r="K11">
        <f t="shared" si="4"/>
        <v>2.2259350000000011E-2</v>
      </c>
      <c r="L11" s="8">
        <f t="shared" si="5"/>
        <v>2.6982899999999921E-3</v>
      </c>
      <c r="M11">
        <f t="shared" si="6"/>
        <v>0.11907825000000002</v>
      </c>
    </row>
    <row r="12" spans="2:16">
      <c r="B12">
        <v>0.13230733</v>
      </c>
      <c r="C12">
        <v>-0.70441902999999995</v>
      </c>
      <c r="D12">
        <v>0.47447317</v>
      </c>
      <c r="E12">
        <f t="shared" si="0"/>
        <v>0.13230733</v>
      </c>
      <c r="F12">
        <f t="shared" si="1"/>
        <v>-0.5453490299999999</v>
      </c>
      <c r="G12">
        <f t="shared" si="2"/>
        <v>0.27088317000000001</v>
      </c>
      <c r="H12">
        <f t="shared" si="3"/>
        <v>0.11899999999999999</v>
      </c>
      <c r="I12" s="7">
        <v>-0.54320000000000002</v>
      </c>
      <c r="J12" s="7">
        <v>0.1522</v>
      </c>
      <c r="K12">
        <f t="shared" si="4"/>
        <v>1.3307330000000006E-2</v>
      </c>
      <c r="L12" s="8">
        <f t="shared" si="5"/>
        <v>2.1490299999998852E-3</v>
      </c>
      <c r="M12">
        <f t="shared" si="6"/>
        <v>0.11868317</v>
      </c>
    </row>
    <row r="13" spans="2:16">
      <c r="B13">
        <v>0.12335531</v>
      </c>
      <c r="C13">
        <v>-0.70386978</v>
      </c>
      <c r="D13">
        <v>0.57607808999999999</v>
      </c>
      <c r="E13">
        <f t="shared" si="0"/>
        <v>0.12335531</v>
      </c>
      <c r="F13">
        <f t="shared" si="1"/>
        <v>-0.54479977999999996</v>
      </c>
      <c r="G13">
        <f t="shared" si="2"/>
        <v>0.37248808999999999</v>
      </c>
      <c r="H13">
        <f t="shared" si="3"/>
        <v>0.11899999999999999</v>
      </c>
      <c r="I13" s="7">
        <v>-0.54320000000000002</v>
      </c>
      <c r="J13" s="7">
        <v>0.25419999999999898</v>
      </c>
      <c r="K13">
        <f t="shared" si="4"/>
        <v>4.3553100000000011E-3</v>
      </c>
      <c r="L13" s="8">
        <f t="shared" si="5"/>
        <v>1.5997799999999396E-3</v>
      </c>
      <c r="M13">
        <f t="shared" si="6"/>
        <v>0.11828809000000101</v>
      </c>
    </row>
    <row r="14" spans="2:16">
      <c r="B14">
        <v>0.11449105</v>
      </c>
      <c r="C14">
        <v>-0.70332591</v>
      </c>
      <c r="D14">
        <v>0.67668687999999999</v>
      </c>
      <c r="E14">
        <f t="shared" si="0"/>
        <v>0.11449105</v>
      </c>
      <c r="F14">
        <f t="shared" si="1"/>
        <v>-0.54425590999999995</v>
      </c>
      <c r="G14">
        <f t="shared" si="2"/>
        <v>0.47309688</v>
      </c>
      <c r="H14">
        <f t="shared" si="3"/>
        <v>0.11899999999999999</v>
      </c>
      <c r="I14" s="7">
        <v>-0.54320000000000002</v>
      </c>
      <c r="J14" s="7">
        <v>0.35520000000000002</v>
      </c>
      <c r="K14">
        <f t="shared" si="4"/>
        <v>4.5089499999999977E-3</v>
      </c>
      <c r="L14" s="8">
        <f t="shared" si="5"/>
        <v>1.0559099999999377E-3</v>
      </c>
      <c r="M14">
        <f t="shared" si="6"/>
        <v>0.11789687999999998</v>
      </c>
    </row>
    <row r="15" spans="2:16">
      <c r="B15">
        <v>0.10553903000000001</v>
      </c>
      <c r="C15">
        <v>-0.70277665</v>
      </c>
      <c r="D15">
        <v>0.77829179999999998</v>
      </c>
      <c r="E15">
        <f t="shared" si="0"/>
        <v>0.10553903000000001</v>
      </c>
      <c r="F15">
        <f t="shared" si="1"/>
        <v>-0.54370665000000007</v>
      </c>
      <c r="G15">
        <f t="shared" si="2"/>
        <v>0.57470179999999993</v>
      </c>
      <c r="H15">
        <f t="shared" si="3"/>
        <v>0.11899999999999999</v>
      </c>
      <c r="I15" s="7">
        <v>-0.54320000000000002</v>
      </c>
      <c r="J15" s="7">
        <v>0.457199999999999</v>
      </c>
      <c r="K15">
        <f t="shared" si="4"/>
        <v>1.3460969999999989E-2</v>
      </c>
      <c r="L15" s="8">
        <f t="shared" si="5"/>
        <v>5.0665000000005289E-4</v>
      </c>
      <c r="M15">
        <f t="shared" si="6"/>
        <v>0.11750180000000093</v>
      </c>
    </row>
    <row r="16" spans="2:16">
      <c r="B16">
        <v>0.14516225999999999</v>
      </c>
      <c r="C16">
        <v>-0.78186555999999996</v>
      </c>
      <c r="D16">
        <v>0.37362781</v>
      </c>
      <c r="E16">
        <f t="shared" si="0"/>
        <v>0.14516225999999999</v>
      </c>
      <c r="F16">
        <f t="shared" si="1"/>
        <v>-0.62279555999999991</v>
      </c>
      <c r="G16">
        <f t="shared" si="2"/>
        <v>0.17003781000000001</v>
      </c>
      <c r="H16">
        <f t="shared" si="3"/>
        <v>0.11899999999999999</v>
      </c>
      <c r="I16" s="7">
        <v>-0.62019999999999997</v>
      </c>
      <c r="J16" s="7">
        <v>5.0200000000000002E-2</v>
      </c>
      <c r="K16">
        <f t="shared" si="4"/>
        <v>2.6162259999999993E-2</v>
      </c>
      <c r="L16" s="8">
        <f t="shared" si="5"/>
        <v>2.5955599999999412E-3</v>
      </c>
      <c r="M16">
        <f t="shared" si="6"/>
        <v>0.11983781000000002</v>
      </c>
    </row>
    <row r="17" spans="2:13">
      <c r="B17">
        <v>0.13621024000000001</v>
      </c>
      <c r="C17">
        <v>-0.78131629999999996</v>
      </c>
      <c r="D17">
        <v>0.47523272999999999</v>
      </c>
      <c r="E17">
        <f t="shared" si="0"/>
        <v>0.13621024000000001</v>
      </c>
      <c r="F17">
        <f t="shared" si="1"/>
        <v>-0.62224630000000003</v>
      </c>
      <c r="G17">
        <f t="shared" si="2"/>
        <v>0.27164273</v>
      </c>
      <c r="H17">
        <f t="shared" si="3"/>
        <v>0.11899999999999999</v>
      </c>
      <c r="I17" s="7">
        <v>-0.62019999999999997</v>
      </c>
      <c r="J17" s="7">
        <v>0.1522</v>
      </c>
      <c r="K17">
        <f t="shared" si="4"/>
        <v>1.7210240000000016E-2</v>
      </c>
      <c r="L17" s="8">
        <f t="shared" si="5"/>
        <v>2.0463000000000564E-3</v>
      </c>
      <c r="M17">
        <f t="shared" si="6"/>
        <v>0.11944273</v>
      </c>
    </row>
    <row r="18" spans="2:13">
      <c r="B18">
        <v>0.12725822000000001</v>
      </c>
      <c r="C18">
        <v>-0.78076705000000002</v>
      </c>
      <c r="D18">
        <v>0.57683764999999998</v>
      </c>
      <c r="E18">
        <f t="shared" si="0"/>
        <v>0.12725822000000001</v>
      </c>
      <c r="F18">
        <f t="shared" si="1"/>
        <v>-0.62169705000000008</v>
      </c>
      <c r="G18">
        <f t="shared" si="2"/>
        <v>0.37324764999999999</v>
      </c>
      <c r="H18">
        <f t="shared" si="3"/>
        <v>0.11899999999999999</v>
      </c>
      <c r="I18" s="7">
        <v>-0.62019999999999997</v>
      </c>
      <c r="J18" s="7">
        <v>0.25419999999999898</v>
      </c>
      <c r="K18">
        <f t="shared" si="4"/>
        <v>8.2582200000000106E-3</v>
      </c>
      <c r="L18" s="8">
        <f t="shared" si="5"/>
        <v>1.4970500000001108E-3</v>
      </c>
      <c r="M18">
        <f t="shared" si="6"/>
        <v>0.119047650000001</v>
      </c>
    </row>
    <row r="19" spans="2:13">
      <c r="B19">
        <v>0.11839396000000001</v>
      </c>
      <c r="C19">
        <v>-0.78022318000000002</v>
      </c>
      <c r="D19">
        <v>0.67744643999999998</v>
      </c>
      <c r="E19">
        <f t="shared" si="0"/>
        <v>0.11839396000000001</v>
      </c>
      <c r="F19">
        <f t="shared" si="1"/>
        <v>-0.62115318000000008</v>
      </c>
      <c r="G19">
        <f t="shared" si="2"/>
        <v>0.47385643999999999</v>
      </c>
      <c r="H19">
        <f t="shared" si="3"/>
        <v>0.11899999999999999</v>
      </c>
      <c r="I19" s="7">
        <v>-0.62019999999999997</v>
      </c>
      <c r="J19" s="7">
        <v>0.35520000000000002</v>
      </c>
      <c r="K19">
        <f t="shared" si="4"/>
        <v>6.0603999999998825E-4</v>
      </c>
      <c r="L19" s="8">
        <f t="shared" si="5"/>
        <v>9.5318000000010894E-4</v>
      </c>
      <c r="M19">
        <f t="shared" si="6"/>
        <v>0.11865643999999997</v>
      </c>
    </row>
    <row r="20" spans="2:13">
      <c r="B20">
        <v>0.10944194</v>
      </c>
      <c r="C20">
        <v>-0.77967392999999996</v>
      </c>
      <c r="D20">
        <v>0.77905135999999997</v>
      </c>
      <c r="E20">
        <f t="shared" si="0"/>
        <v>0.10944194</v>
      </c>
      <c r="F20">
        <f t="shared" si="1"/>
        <v>-0.62060392999999991</v>
      </c>
      <c r="G20">
        <f t="shared" si="2"/>
        <v>0.57546136000000003</v>
      </c>
      <c r="H20">
        <f t="shared" si="3"/>
        <v>0.11899999999999999</v>
      </c>
      <c r="I20" s="7">
        <v>-0.62019999999999997</v>
      </c>
      <c r="J20" s="7">
        <v>0.457199999999999</v>
      </c>
      <c r="K20">
        <f t="shared" si="4"/>
        <v>9.5580599999999932E-3</v>
      </c>
      <c r="L20" s="8">
        <f t="shared" si="5"/>
        <v>4.0392999999994128E-4</v>
      </c>
      <c r="M20">
        <f t="shared" si="6"/>
        <v>0.11826136000000104</v>
      </c>
    </row>
    <row r="21" spans="2:13">
      <c r="B21">
        <v>0.14901448</v>
      </c>
      <c r="C21">
        <v>-0.85776416</v>
      </c>
      <c r="D21">
        <v>0.37437751000000002</v>
      </c>
      <c r="E21">
        <f t="shared" si="0"/>
        <v>0.14901448</v>
      </c>
      <c r="F21">
        <f t="shared" si="1"/>
        <v>-0.69869416000000006</v>
      </c>
      <c r="G21">
        <f t="shared" si="2"/>
        <v>0.17078751000000003</v>
      </c>
      <c r="H21">
        <f t="shared" si="3"/>
        <v>0.11899999999999999</v>
      </c>
      <c r="I21" s="7">
        <v>-0.69620000000000004</v>
      </c>
      <c r="J21" s="7">
        <v>5.0200000000000002E-2</v>
      </c>
      <c r="K21">
        <f t="shared" si="4"/>
        <v>3.001448000000001E-2</v>
      </c>
      <c r="L21" s="8">
        <f t="shared" si="5"/>
        <v>2.494160000000023E-3</v>
      </c>
      <c r="M21">
        <f t="shared" si="6"/>
        <v>0.12058751000000004</v>
      </c>
    </row>
    <row r="22" spans="2:13">
      <c r="B22">
        <v>0.14006246</v>
      </c>
      <c r="C22">
        <v>-0.85721491000000005</v>
      </c>
      <c r="D22">
        <v>0.47598243000000001</v>
      </c>
      <c r="E22">
        <f t="shared" si="0"/>
        <v>0.14006246</v>
      </c>
      <c r="F22">
        <f t="shared" si="1"/>
        <v>-0.69814491000000012</v>
      </c>
      <c r="G22">
        <f t="shared" si="2"/>
        <v>0.27239243000000002</v>
      </c>
      <c r="H22">
        <f t="shared" si="3"/>
        <v>0.11899999999999999</v>
      </c>
      <c r="I22" s="7">
        <v>-0.69620000000000004</v>
      </c>
      <c r="J22" s="7">
        <v>0.1522</v>
      </c>
      <c r="K22">
        <f t="shared" si="4"/>
        <v>2.1062460000000005E-2</v>
      </c>
      <c r="L22" s="8">
        <f t="shared" si="5"/>
        <v>1.9449100000000774E-3</v>
      </c>
      <c r="M22">
        <f t="shared" si="6"/>
        <v>0.12019243000000002</v>
      </c>
    </row>
    <row r="23" spans="2:13">
      <c r="B23">
        <v>0.13111043999999999</v>
      </c>
      <c r="C23">
        <v>-0.85666564999999995</v>
      </c>
      <c r="D23">
        <v>0.57758735000000005</v>
      </c>
      <c r="E23">
        <f t="shared" si="0"/>
        <v>0.13111043999999999</v>
      </c>
      <c r="F23">
        <f t="shared" si="1"/>
        <v>-0.69759565000000001</v>
      </c>
      <c r="G23">
        <f t="shared" si="2"/>
        <v>0.37399735000000006</v>
      </c>
      <c r="H23">
        <f t="shared" si="3"/>
        <v>0.11899999999999999</v>
      </c>
      <c r="I23" s="7">
        <v>-0.69620000000000004</v>
      </c>
      <c r="J23" s="7">
        <v>0.25419999999999898</v>
      </c>
      <c r="K23">
        <f t="shared" si="4"/>
        <v>1.211044E-2</v>
      </c>
      <c r="L23" s="8">
        <f t="shared" si="5"/>
        <v>1.3956499999999705E-3</v>
      </c>
      <c r="M23">
        <f t="shared" si="6"/>
        <v>0.11979735000000108</v>
      </c>
    </row>
    <row r="24" spans="2:13">
      <c r="B24">
        <v>0.12224618</v>
      </c>
      <c r="C24">
        <v>-0.85612178999999999</v>
      </c>
      <c r="D24">
        <v>0.67819613999999995</v>
      </c>
      <c r="E24">
        <f t="shared" si="0"/>
        <v>0.12224618</v>
      </c>
      <c r="F24">
        <f t="shared" si="1"/>
        <v>-0.69705178999999995</v>
      </c>
      <c r="G24">
        <f t="shared" si="2"/>
        <v>0.47460613999999995</v>
      </c>
      <c r="H24">
        <f t="shared" si="3"/>
        <v>0.11899999999999999</v>
      </c>
      <c r="I24" s="7">
        <v>-0.69620000000000004</v>
      </c>
      <c r="J24" s="7">
        <v>0.35520000000000002</v>
      </c>
      <c r="K24">
        <f t="shared" si="4"/>
        <v>3.2461800000000013E-3</v>
      </c>
      <c r="L24" s="8">
        <f t="shared" si="5"/>
        <v>8.517899999999079E-4</v>
      </c>
      <c r="M24">
        <f t="shared" si="6"/>
        <v>0.11940613999999994</v>
      </c>
    </row>
    <row r="25" spans="2:13">
      <c r="B25">
        <v>0.11329416</v>
      </c>
      <c r="C25">
        <v>-0.85557253</v>
      </c>
      <c r="D25">
        <v>0.77980106000000005</v>
      </c>
      <c r="E25">
        <f t="shared" si="0"/>
        <v>0.11329416</v>
      </c>
      <c r="F25">
        <f t="shared" si="1"/>
        <v>-0.69650253000000006</v>
      </c>
      <c r="G25">
        <f t="shared" si="2"/>
        <v>0.57621106000000011</v>
      </c>
      <c r="H25">
        <f t="shared" si="3"/>
        <v>0.11899999999999999</v>
      </c>
      <c r="I25" s="7">
        <v>-0.69620000000000004</v>
      </c>
      <c r="J25" s="7">
        <v>0.457199999999999</v>
      </c>
      <c r="K25">
        <f t="shared" si="4"/>
        <v>5.7058399999999898E-3</v>
      </c>
      <c r="L25" s="8">
        <f t="shared" si="5"/>
        <v>3.0253000000002306E-4</v>
      </c>
      <c r="M25">
        <f t="shared" si="6"/>
        <v>0.11901106000000111</v>
      </c>
    </row>
    <row r="26" spans="2:13">
      <c r="B26">
        <v>0.15286670999999999</v>
      </c>
      <c r="C26">
        <v>-0.93366276999999998</v>
      </c>
      <c r="D26">
        <v>0.37512719999999999</v>
      </c>
      <c r="E26">
        <f t="shared" si="0"/>
        <v>0.15286670999999999</v>
      </c>
      <c r="F26">
        <f t="shared" si="1"/>
        <v>-0.77459276999999993</v>
      </c>
      <c r="G26">
        <f t="shared" si="2"/>
        <v>0.1715372</v>
      </c>
      <c r="H26">
        <f t="shared" si="3"/>
        <v>0.11899999999999999</v>
      </c>
      <c r="I26" s="7">
        <v>-0.772199999999999</v>
      </c>
      <c r="J26" s="7">
        <v>5.0200000000000002E-2</v>
      </c>
      <c r="K26">
        <f t="shared" si="4"/>
        <v>3.3866709999999994E-2</v>
      </c>
      <c r="L26" s="8">
        <f t="shared" si="5"/>
        <v>2.3927700000009322E-3</v>
      </c>
      <c r="M26">
        <f t="shared" si="6"/>
        <v>0.12133720000000001</v>
      </c>
    </row>
    <row r="27" spans="2:13">
      <c r="B27">
        <v>0.14391467999999999</v>
      </c>
      <c r="C27">
        <v>-0.93311350999999998</v>
      </c>
      <c r="D27">
        <v>0.47673211999999998</v>
      </c>
      <c r="E27">
        <f t="shared" si="0"/>
        <v>0.14391467999999999</v>
      </c>
      <c r="F27">
        <f t="shared" si="1"/>
        <v>-0.77404351000000005</v>
      </c>
      <c r="G27">
        <f t="shared" si="2"/>
        <v>0.27314211999999999</v>
      </c>
      <c r="H27">
        <f t="shared" si="3"/>
        <v>0.11899999999999999</v>
      </c>
      <c r="I27" s="7">
        <v>-0.772199999999999</v>
      </c>
      <c r="J27" s="7">
        <v>0.1522</v>
      </c>
      <c r="K27">
        <f t="shared" si="4"/>
        <v>2.4914679999999995E-2</v>
      </c>
      <c r="L27" s="8">
        <f t="shared" si="5"/>
        <v>1.8435100000010474E-3</v>
      </c>
      <c r="M27">
        <f t="shared" si="6"/>
        <v>0.12094211999999999</v>
      </c>
    </row>
    <row r="28" spans="2:13">
      <c r="B28">
        <v>0.13496266000000001</v>
      </c>
      <c r="C28">
        <v>-0.93256426000000003</v>
      </c>
      <c r="D28">
        <v>0.57833703999999997</v>
      </c>
      <c r="E28">
        <f t="shared" si="0"/>
        <v>0.13496266000000001</v>
      </c>
      <c r="F28">
        <f t="shared" si="1"/>
        <v>-0.7734942600000001</v>
      </c>
      <c r="G28">
        <f t="shared" si="2"/>
        <v>0.37474703999999998</v>
      </c>
      <c r="H28">
        <f t="shared" si="3"/>
        <v>0.11899999999999999</v>
      </c>
      <c r="I28" s="7">
        <v>-0.772199999999999</v>
      </c>
      <c r="J28" s="7">
        <v>0.25419999999999898</v>
      </c>
      <c r="K28">
        <f t="shared" si="4"/>
        <v>1.5962660000000017E-2</v>
      </c>
      <c r="L28" s="8">
        <f t="shared" si="5"/>
        <v>1.2942600000011018E-3</v>
      </c>
      <c r="M28">
        <f t="shared" si="6"/>
        <v>0.12054704000000099</v>
      </c>
    </row>
    <row r="29" spans="2:13">
      <c r="B29">
        <v>0.1260984</v>
      </c>
      <c r="C29">
        <v>-0.93202039000000003</v>
      </c>
      <c r="D29">
        <v>0.67894582999999997</v>
      </c>
      <c r="E29">
        <f t="shared" si="0"/>
        <v>0.1260984</v>
      </c>
      <c r="F29">
        <f t="shared" si="1"/>
        <v>-0.7729503900000001</v>
      </c>
      <c r="G29">
        <f t="shared" si="2"/>
        <v>0.47535582999999998</v>
      </c>
      <c r="H29">
        <f t="shared" si="3"/>
        <v>0.11899999999999999</v>
      </c>
      <c r="I29" s="7">
        <v>-0.772199999999999</v>
      </c>
      <c r="J29" s="7">
        <v>0.35520000000000002</v>
      </c>
      <c r="K29">
        <f t="shared" si="4"/>
        <v>7.0984000000000047E-3</v>
      </c>
      <c r="L29" s="8">
        <f t="shared" si="5"/>
        <v>7.503900000010999E-4</v>
      </c>
      <c r="M29">
        <f t="shared" si="6"/>
        <v>0.12015582999999996</v>
      </c>
    </row>
    <row r="30" spans="2:13">
      <c r="B30">
        <v>0.11714637999999999</v>
      </c>
      <c r="C30">
        <v>-0.93147113999999998</v>
      </c>
      <c r="D30">
        <v>0.78055074999999996</v>
      </c>
      <c r="E30">
        <f t="shared" si="0"/>
        <v>0.11714637999999999</v>
      </c>
      <c r="F30">
        <f t="shared" si="1"/>
        <v>-0.77240113999999993</v>
      </c>
      <c r="G30">
        <f t="shared" si="2"/>
        <v>0.57696075000000002</v>
      </c>
      <c r="H30">
        <f t="shared" si="3"/>
        <v>0.11899999999999999</v>
      </c>
      <c r="I30" s="7">
        <v>-0.772199999999999</v>
      </c>
      <c r="J30" s="7">
        <v>0.457199999999999</v>
      </c>
      <c r="K30">
        <f t="shared" si="4"/>
        <v>1.8536200000000003E-3</v>
      </c>
      <c r="L30" s="8">
        <f t="shared" si="5"/>
        <v>2.0114000000093224E-4</v>
      </c>
      <c r="M30">
        <f t="shared" si="6"/>
        <v>0.11976075000000103</v>
      </c>
    </row>
    <row r="31" spans="2:13">
      <c r="B31">
        <v>0.15671893000000001</v>
      </c>
      <c r="C31">
        <v>-1.0095613699999999</v>
      </c>
      <c r="D31">
        <v>0.37587690000000001</v>
      </c>
      <c r="E31">
        <f t="shared" si="0"/>
        <v>0.15671893000000001</v>
      </c>
      <c r="F31">
        <f t="shared" si="1"/>
        <v>-0.85049136999999986</v>
      </c>
      <c r="G31">
        <f t="shared" si="2"/>
        <v>0.17228690000000002</v>
      </c>
      <c r="H31">
        <f t="shared" si="3"/>
        <v>0.11899999999999999</v>
      </c>
      <c r="I31" s="7">
        <v>-0.84819999999999995</v>
      </c>
      <c r="J31" s="7">
        <v>5.0200000000000002E-2</v>
      </c>
      <c r="K31">
        <f t="shared" si="4"/>
        <v>3.7718930000000012E-2</v>
      </c>
      <c r="L31" s="8">
        <f t="shared" si="5"/>
        <v>2.2913699999999038E-3</v>
      </c>
      <c r="M31">
        <f t="shared" si="6"/>
        <v>0.12208690000000003</v>
      </c>
    </row>
    <row r="32" spans="2:13">
      <c r="B32">
        <v>0.14776690000000001</v>
      </c>
      <c r="C32">
        <v>-1.00901212</v>
      </c>
      <c r="D32">
        <v>0.47748182</v>
      </c>
      <c r="E32">
        <f t="shared" si="0"/>
        <v>0.14776690000000001</v>
      </c>
      <c r="F32">
        <f t="shared" si="1"/>
        <v>-0.84994211999999991</v>
      </c>
      <c r="G32">
        <f t="shared" si="2"/>
        <v>0.27389182000000001</v>
      </c>
      <c r="H32">
        <f t="shared" si="3"/>
        <v>0.11899999999999999</v>
      </c>
      <c r="I32" s="7">
        <v>-0.84819999999999995</v>
      </c>
      <c r="J32" s="7">
        <v>0.1522</v>
      </c>
      <c r="K32">
        <f t="shared" si="4"/>
        <v>2.8766900000000012E-2</v>
      </c>
      <c r="L32" s="8">
        <f t="shared" si="5"/>
        <v>1.7421199999999581E-3</v>
      </c>
      <c r="M32">
        <f t="shared" si="6"/>
        <v>0.12169182000000001</v>
      </c>
    </row>
    <row r="33" spans="2:13">
      <c r="B33">
        <v>0.13881488</v>
      </c>
      <c r="C33">
        <v>-1.00846287</v>
      </c>
      <c r="D33">
        <v>0.57908674000000004</v>
      </c>
      <c r="E33">
        <f t="shared" si="0"/>
        <v>0.13881488</v>
      </c>
      <c r="F33">
        <f t="shared" si="1"/>
        <v>-0.84939286999999997</v>
      </c>
      <c r="G33">
        <f t="shared" si="2"/>
        <v>0.37549674000000005</v>
      </c>
      <c r="H33">
        <f t="shared" si="3"/>
        <v>0.11899999999999999</v>
      </c>
      <c r="I33" s="7">
        <v>-0.84819999999999995</v>
      </c>
      <c r="J33" s="7">
        <v>0.25419999999999898</v>
      </c>
      <c r="K33">
        <f t="shared" si="4"/>
        <v>1.9814880000000007E-2</v>
      </c>
      <c r="L33" s="8">
        <f t="shared" si="5"/>
        <v>1.1928700000000125E-3</v>
      </c>
      <c r="M33">
        <f t="shared" si="6"/>
        <v>0.12129674000000107</v>
      </c>
    </row>
    <row r="34" spans="2:13">
      <c r="B34">
        <v>0.12995061999999999</v>
      </c>
      <c r="C34">
        <v>-1.007919</v>
      </c>
      <c r="D34">
        <v>0.67969553000000005</v>
      </c>
      <c r="E34">
        <f t="shared" si="0"/>
        <v>0.12995061999999999</v>
      </c>
      <c r="F34">
        <f t="shared" ref="F34:F50" si="7">C34+$O$2</f>
        <v>-0.84884899999999996</v>
      </c>
      <c r="G34">
        <f t="shared" ref="G34:G50" si="8">D34-$P$2</f>
        <v>0.47610553000000005</v>
      </c>
      <c r="H34">
        <f t="shared" ref="H34:H50" si="9">$N$2</f>
        <v>0.11899999999999999</v>
      </c>
      <c r="I34" s="7">
        <v>-0.84819999999999995</v>
      </c>
      <c r="J34" s="7">
        <v>0.35520000000000002</v>
      </c>
      <c r="K34">
        <f t="shared" ref="K34:K50" si="10">ABS(E34-$N$2)</f>
        <v>1.0950619999999994E-2</v>
      </c>
      <c r="L34" s="8">
        <f t="shared" si="5"/>
        <v>6.4900000000001068E-4</v>
      </c>
      <c r="M34">
        <f t="shared" si="6"/>
        <v>0.12090553000000004</v>
      </c>
    </row>
    <row r="35" spans="2:13">
      <c r="B35">
        <v>0.1209986</v>
      </c>
      <c r="C35">
        <v>-1.0073697399999999</v>
      </c>
      <c r="D35">
        <v>0.78130045000000004</v>
      </c>
      <c r="E35">
        <f t="shared" si="0"/>
        <v>0.1209986</v>
      </c>
      <c r="F35">
        <f t="shared" si="7"/>
        <v>-0.84829973999999986</v>
      </c>
      <c r="G35">
        <f t="shared" si="8"/>
        <v>0.5777104500000001</v>
      </c>
      <c r="H35">
        <f t="shared" si="9"/>
        <v>0.11899999999999999</v>
      </c>
      <c r="I35" s="7">
        <v>-0.84819999999999995</v>
      </c>
      <c r="J35" s="7">
        <v>0.457199999999999</v>
      </c>
      <c r="K35">
        <f t="shared" si="10"/>
        <v>1.9986000000000032E-3</v>
      </c>
      <c r="L35" s="8">
        <f t="shared" si="5"/>
        <v>9.9739999999903795E-5</v>
      </c>
      <c r="M35">
        <f t="shared" si="6"/>
        <v>0.1205104500000011</v>
      </c>
    </row>
    <row r="36" spans="2:13">
      <c r="B36">
        <v>0.16057115</v>
      </c>
      <c r="C36">
        <v>-1.08545998</v>
      </c>
      <c r="D36">
        <v>0.37662659999999998</v>
      </c>
      <c r="E36">
        <f t="shared" si="0"/>
        <v>0.16057115</v>
      </c>
      <c r="F36">
        <f t="shared" si="7"/>
        <v>-0.92638997999999995</v>
      </c>
      <c r="G36">
        <f t="shared" si="8"/>
        <v>0.17303659999999998</v>
      </c>
      <c r="H36">
        <f t="shared" si="9"/>
        <v>0.11899999999999999</v>
      </c>
      <c r="I36" s="7">
        <v>-0.92420000000000002</v>
      </c>
      <c r="J36" s="7">
        <v>5.0200000000000002E-2</v>
      </c>
      <c r="K36">
        <f t="shared" si="10"/>
        <v>4.1571150000000001E-2</v>
      </c>
      <c r="L36" s="8">
        <f t="shared" si="5"/>
        <v>2.1899799999999248E-3</v>
      </c>
      <c r="M36">
        <f t="shared" si="6"/>
        <v>0.12283659999999999</v>
      </c>
    </row>
    <row r="37" spans="2:13">
      <c r="B37">
        <v>0.15161912999999999</v>
      </c>
      <c r="C37">
        <v>-1.08491073</v>
      </c>
      <c r="D37">
        <v>0.47823151000000003</v>
      </c>
      <c r="E37">
        <f t="shared" si="0"/>
        <v>0.15161912999999999</v>
      </c>
      <c r="F37">
        <f t="shared" si="7"/>
        <v>-0.92584073</v>
      </c>
      <c r="G37">
        <f t="shared" si="8"/>
        <v>0.27464151000000003</v>
      </c>
      <c r="H37">
        <f t="shared" si="9"/>
        <v>0.11899999999999999</v>
      </c>
      <c r="I37" s="7">
        <v>-0.92420000000000002</v>
      </c>
      <c r="J37" s="7">
        <v>0.1522</v>
      </c>
      <c r="K37">
        <f t="shared" si="10"/>
        <v>3.2619129999999996E-2</v>
      </c>
      <c r="L37" s="8">
        <f t="shared" si="5"/>
        <v>1.6407299999999791E-3</v>
      </c>
      <c r="M37">
        <f t="shared" si="6"/>
        <v>0.12244151000000003</v>
      </c>
    </row>
    <row r="38" spans="2:13">
      <c r="B38">
        <v>0.14266709999999999</v>
      </c>
      <c r="C38">
        <v>-1.0843614699999999</v>
      </c>
      <c r="D38">
        <v>0.57983642999999996</v>
      </c>
      <c r="E38">
        <f t="shared" si="0"/>
        <v>0.14266709999999999</v>
      </c>
      <c r="F38">
        <f t="shared" si="7"/>
        <v>-0.92529146999999989</v>
      </c>
      <c r="G38">
        <f t="shared" si="8"/>
        <v>0.37624642999999997</v>
      </c>
      <c r="H38">
        <f t="shared" si="9"/>
        <v>0.11899999999999999</v>
      </c>
      <c r="I38" s="7">
        <v>-0.92420000000000002</v>
      </c>
      <c r="J38" s="7">
        <v>0.25419999999999898</v>
      </c>
      <c r="K38">
        <f t="shared" si="10"/>
        <v>2.3667099999999996E-2</v>
      </c>
      <c r="L38" s="8">
        <f t="shared" si="5"/>
        <v>1.0914699999998723E-3</v>
      </c>
      <c r="M38">
        <f t="shared" si="6"/>
        <v>0.12204643000000098</v>
      </c>
    </row>
    <row r="39" spans="2:13">
      <c r="B39">
        <v>0.13380285</v>
      </c>
      <c r="C39">
        <v>-1.0838175999999999</v>
      </c>
      <c r="D39">
        <v>0.68044523000000001</v>
      </c>
      <c r="E39">
        <f t="shared" si="0"/>
        <v>0.13380285</v>
      </c>
      <c r="F39">
        <f t="shared" si="7"/>
        <v>-0.92474759999999989</v>
      </c>
      <c r="G39">
        <f t="shared" si="8"/>
        <v>0.47685523000000002</v>
      </c>
      <c r="H39">
        <f t="shared" si="9"/>
        <v>0.11899999999999999</v>
      </c>
      <c r="I39" s="7">
        <v>-0.92420000000000002</v>
      </c>
      <c r="J39" s="7">
        <v>0.35520000000000002</v>
      </c>
      <c r="K39">
        <f t="shared" si="10"/>
        <v>1.4802850000000006E-2</v>
      </c>
      <c r="L39" s="8">
        <f t="shared" si="5"/>
        <v>5.4759999999987041E-4</v>
      </c>
      <c r="M39">
        <f t="shared" si="6"/>
        <v>0.12165523</v>
      </c>
    </row>
    <row r="40" spans="2:13">
      <c r="B40">
        <v>0.12485082</v>
      </c>
      <c r="C40">
        <v>-1.08326835</v>
      </c>
      <c r="D40">
        <v>0.78205015</v>
      </c>
      <c r="E40">
        <f t="shared" si="0"/>
        <v>0.12485082</v>
      </c>
      <c r="F40">
        <f t="shared" si="7"/>
        <v>-0.92419834999999995</v>
      </c>
      <c r="G40">
        <f t="shared" si="8"/>
        <v>0.57846014999999995</v>
      </c>
      <c r="H40">
        <f t="shared" si="9"/>
        <v>0.11899999999999999</v>
      </c>
      <c r="I40" s="7">
        <v>-0.92420000000000002</v>
      </c>
      <c r="J40" s="7">
        <v>0.457199999999999</v>
      </c>
      <c r="K40">
        <f t="shared" si="10"/>
        <v>5.8508200000000066E-3</v>
      </c>
      <c r="L40" s="8">
        <f t="shared" si="5"/>
        <v>1.6500000000752024E-6</v>
      </c>
      <c r="M40">
        <f t="shared" si="6"/>
        <v>0.12126015000000095</v>
      </c>
    </row>
    <row r="41" spans="2:13">
      <c r="B41">
        <v>0.16447406000000001</v>
      </c>
      <c r="C41">
        <v>-1.1623572499999999</v>
      </c>
      <c r="D41">
        <v>0.37738616000000003</v>
      </c>
      <c r="E41">
        <f t="shared" si="0"/>
        <v>0.16447406000000001</v>
      </c>
      <c r="F41">
        <f t="shared" si="7"/>
        <v>-1.0032872499999999</v>
      </c>
      <c r="G41">
        <f t="shared" si="8"/>
        <v>0.17379616000000003</v>
      </c>
      <c r="H41">
        <f t="shared" si="9"/>
        <v>0.11899999999999999</v>
      </c>
      <c r="I41" s="7">
        <v>-1.0012000000000001</v>
      </c>
      <c r="J41" s="7">
        <v>5.0200000000000002E-2</v>
      </c>
      <c r="K41">
        <f t="shared" si="10"/>
        <v>4.5474060000000011E-2</v>
      </c>
      <c r="L41" s="8">
        <f t="shared" si="5"/>
        <v>2.0872499999997629E-3</v>
      </c>
      <c r="M41">
        <f t="shared" si="6"/>
        <v>0.12359616000000004</v>
      </c>
    </row>
    <row r="42" spans="2:13">
      <c r="B42">
        <v>0.15552203000000001</v>
      </c>
      <c r="C42">
        <v>-1.161808</v>
      </c>
      <c r="D42">
        <v>0.47899107000000002</v>
      </c>
      <c r="E42">
        <f t="shared" si="0"/>
        <v>0.15552203000000001</v>
      </c>
      <c r="F42">
        <f t="shared" si="7"/>
        <v>-1.0027379999999999</v>
      </c>
      <c r="G42">
        <f t="shared" si="8"/>
        <v>0.27540107000000003</v>
      </c>
      <c r="H42">
        <f t="shared" si="9"/>
        <v>0.11899999999999999</v>
      </c>
      <c r="I42" s="7">
        <v>-1.0012000000000001</v>
      </c>
      <c r="J42" s="7">
        <v>0.1522</v>
      </c>
      <c r="K42">
        <f t="shared" si="10"/>
        <v>3.6522030000000011E-2</v>
      </c>
      <c r="L42" s="8">
        <f t="shared" si="5"/>
        <v>1.5379999999998173E-3</v>
      </c>
      <c r="M42">
        <f t="shared" si="6"/>
        <v>0.12320107000000002</v>
      </c>
    </row>
    <row r="43" spans="2:13">
      <c r="B43">
        <v>0.14657001</v>
      </c>
      <c r="C43">
        <v>-1.1612587400000001</v>
      </c>
      <c r="D43">
        <v>0.58059598999999995</v>
      </c>
      <c r="E43">
        <f t="shared" si="0"/>
        <v>0.14657001</v>
      </c>
      <c r="F43">
        <f t="shared" si="7"/>
        <v>-1.00218874</v>
      </c>
      <c r="G43">
        <f t="shared" si="8"/>
        <v>0.37700598999999996</v>
      </c>
      <c r="H43">
        <f t="shared" si="9"/>
        <v>0.11899999999999999</v>
      </c>
      <c r="I43" s="7">
        <v>-1.0012000000000001</v>
      </c>
      <c r="J43" s="7">
        <v>0.25419999999999898</v>
      </c>
      <c r="K43">
        <f t="shared" si="10"/>
        <v>2.7570010000000006E-2</v>
      </c>
      <c r="L43" s="8">
        <f t="shared" si="5"/>
        <v>9.8873999999993245E-4</v>
      </c>
      <c r="M43">
        <f t="shared" si="6"/>
        <v>0.12280599000000098</v>
      </c>
    </row>
    <row r="44" spans="2:13">
      <c r="B44">
        <v>0.13770574999999999</v>
      </c>
      <c r="C44">
        <v>-1.1607148700000001</v>
      </c>
      <c r="D44">
        <v>0.68120479</v>
      </c>
      <c r="E44">
        <f t="shared" si="0"/>
        <v>0.13770574999999999</v>
      </c>
      <c r="F44">
        <f t="shared" si="7"/>
        <v>-1.00164487</v>
      </c>
      <c r="G44">
        <f t="shared" si="8"/>
        <v>0.47761479000000001</v>
      </c>
      <c r="H44">
        <f t="shared" si="9"/>
        <v>0.11899999999999999</v>
      </c>
      <c r="I44" s="7">
        <v>-1.0012000000000001</v>
      </c>
      <c r="J44" s="7">
        <v>0.35520000000000002</v>
      </c>
      <c r="K44">
        <f t="shared" si="10"/>
        <v>1.8705749999999993E-2</v>
      </c>
      <c r="L44" s="8">
        <f t="shared" si="5"/>
        <v>4.448699999999306E-4</v>
      </c>
      <c r="M44">
        <f t="shared" si="6"/>
        <v>0.12241479</v>
      </c>
    </row>
    <row r="45" spans="2:13">
      <c r="B45">
        <v>0.12875373000000001</v>
      </c>
      <c r="C45">
        <v>-1.1601656199999999</v>
      </c>
      <c r="D45">
        <v>0.78280970999999999</v>
      </c>
      <c r="E45">
        <f t="shared" si="0"/>
        <v>0.12875373000000001</v>
      </c>
      <c r="F45">
        <f t="shared" si="7"/>
        <v>-1.0010956199999999</v>
      </c>
      <c r="G45">
        <f t="shared" si="8"/>
        <v>0.57921971000000005</v>
      </c>
      <c r="H45">
        <f t="shared" si="9"/>
        <v>0.11899999999999999</v>
      </c>
      <c r="I45" s="7">
        <v>-1.0012000000000001</v>
      </c>
      <c r="J45" s="7">
        <v>0.457199999999999</v>
      </c>
      <c r="K45">
        <f t="shared" si="10"/>
        <v>9.753730000000016E-3</v>
      </c>
      <c r="L45" s="8">
        <f t="shared" si="5"/>
        <v>1.0438000000023706E-4</v>
      </c>
      <c r="M45">
        <f t="shared" si="6"/>
        <v>0.12201971000000106</v>
      </c>
    </row>
    <row r="46" spans="2:13">
      <c r="B46">
        <v>0.16832627999999999</v>
      </c>
      <c r="C46">
        <v>-1.23825586</v>
      </c>
      <c r="D46">
        <v>0.37813585</v>
      </c>
      <c r="E46">
        <f t="shared" si="0"/>
        <v>0.16832627999999999</v>
      </c>
      <c r="F46">
        <f t="shared" si="7"/>
        <v>-1.0791858599999999</v>
      </c>
      <c r="G46">
        <f t="shared" si="8"/>
        <v>0.17454585</v>
      </c>
      <c r="H46">
        <f t="shared" si="9"/>
        <v>0.11899999999999999</v>
      </c>
      <c r="I46" s="7">
        <v>-1.0771999999999899</v>
      </c>
      <c r="J46" s="7">
        <v>5.0200000000000002E-2</v>
      </c>
      <c r="K46">
        <f t="shared" si="10"/>
        <v>4.932628E-2</v>
      </c>
      <c r="L46" s="8">
        <f t="shared" si="5"/>
        <v>1.985860000009998E-3</v>
      </c>
      <c r="M46">
        <f t="shared" si="6"/>
        <v>0.12434585000000001</v>
      </c>
    </row>
    <row r="47" spans="2:13">
      <c r="B47">
        <v>0.15937425999999999</v>
      </c>
      <c r="C47">
        <v>-1.2377066000000001</v>
      </c>
      <c r="D47">
        <v>0.47974076999999998</v>
      </c>
      <c r="E47">
        <f t="shared" si="0"/>
        <v>0.15937425999999999</v>
      </c>
      <c r="F47">
        <f t="shared" si="7"/>
        <v>-1.0786366000000001</v>
      </c>
      <c r="G47">
        <f t="shared" si="8"/>
        <v>0.27615076999999999</v>
      </c>
      <c r="H47">
        <f t="shared" si="9"/>
        <v>0.11899999999999999</v>
      </c>
      <c r="I47" s="7">
        <v>-1.0771999999999899</v>
      </c>
      <c r="J47" s="7">
        <v>0.1522</v>
      </c>
      <c r="K47">
        <f t="shared" si="10"/>
        <v>4.0374259999999995E-2</v>
      </c>
      <c r="L47" s="8">
        <f t="shared" si="5"/>
        <v>1.4366000000101131E-3</v>
      </c>
      <c r="M47">
        <f t="shared" si="6"/>
        <v>0.12395076999999999</v>
      </c>
    </row>
    <row r="48" spans="2:13">
      <c r="B48">
        <v>0.15042222999999999</v>
      </c>
      <c r="C48">
        <v>-1.2371573499999999</v>
      </c>
      <c r="D48">
        <v>0.58134569000000003</v>
      </c>
      <c r="E48">
        <f t="shared" si="0"/>
        <v>0.15042222999999999</v>
      </c>
      <c r="F48">
        <f t="shared" si="7"/>
        <v>-1.0780873499999999</v>
      </c>
      <c r="G48">
        <f t="shared" si="8"/>
        <v>0.37775569000000003</v>
      </c>
      <c r="H48">
        <f t="shared" si="9"/>
        <v>0.11899999999999999</v>
      </c>
      <c r="I48" s="7">
        <v>-1.0771999999999899</v>
      </c>
      <c r="J48" s="7">
        <v>0.25419999999999898</v>
      </c>
      <c r="K48">
        <f t="shared" si="10"/>
        <v>3.1422229999999995E-2</v>
      </c>
      <c r="L48" s="8">
        <f t="shared" si="5"/>
        <v>8.8735000000994546E-4</v>
      </c>
      <c r="M48">
        <f t="shared" si="6"/>
        <v>0.12355569000000105</v>
      </c>
    </row>
    <row r="49" spans="2:13">
      <c r="B49">
        <v>0.14155798</v>
      </c>
      <c r="C49">
        <v>-1.2366134799999999</v>
      </c>
      <c r="D49">
        <v>0.68195448000000003</v>
      </c>
      <c r="E49">
        <f t="shared" si="0"/>
        <v>0.14155798</v>
      </c>
      <c r="F49">
        <f t="shared" si="7"/>
        <v>-1.0775434799999999</v>
      </c>
      <c r="G49">
        <f t="shared" si="8"/>
        <v>0.47836448000000004</v>
      </c>
      <c r="H49">
        <f t="shared" si="9"/>
        <v>0.11899999999999999</v>
      </c>
      <c r="I49" s="7">
        <v>-1.0771999999999899</v>
      </c>
      <c r="J49" s="7">
        <v>0.35520000000000002</v>
      </c>
      <c r="K49">
        <f t="shared" si="10"/>
        <v>2.2557980000000005E-2</v>
      </c>
      <c r="L49" s="8">
        <f t="shared" si="5"/>
        <v>3.4348000000994361E-4</v>
      </c>
      <c r="M49">
        <f t="shared" si="6"/>
        <v>0.12316448000000002</v>
      </c>
    </row>
    <row r="50" spans="2:13">
      <c r="B50">
        <v>0.13260595</v>
      </c>
      <c r="C50">
        <v>-1.23606423</v>
      </c>
      <c r="D50">
        <v>0.78355940000000002</v>
      </c>
      <c r="E50">
        <f t="shared" si="0"/>
        <v>0.13260595</v>
      </c>
      <c r="F50">
        <f t="shared" si="7"/>
        <v>-1.0769942299999999</v>
      </c>
      <c r="G50">
        <f t="shared" si="8"/>
        <v>0.57996939999999997</v>
      </c>
      <c r="H50">
        <f t="shared" si="9"/>
        <v>0.11899999999999999</v>
      </c>
      <c r="I50" s="7">
        <v>-1.0771999999999899</v>
      </c>
      <c r="J50" s="7">
        <v>0.457199999999999</v>
      </c>
      <c r="K50">
        <f t="shared" si="10"/>
        <v>1.3605950000000006E-2</v>
      </c>
      <c r="L50" s="8">
        <f t="shared" si="5"/>
        <v>2.0576999999000201E-4</v>
      </c>
      <c r="M50">
        <f t="shared" si="6"/>
        <v>0.12276940000000097</v>
      </c>
    </row>
    <row r="51" spans="2:13">
      <c r="K51">
        <f t="shared" ref="K51:M51" si="11">AVERAGE(K2:K50)</f>
        <v>1.8502817959183675E-2</v>
      </c>
      <c r="L51" s="8">
        <f t="shared" si="11"/>
        <v>1.3845693877558858E-3</v>
      </c>
      <c r="M51">
        <f t="shared" si="11"/>
        <v>0.11986106734693919</v>
      </c>
    </row>
    <row r="52" spans="2:13">
      <c r="K52">
        <f>_xlfn.STDEV.P(K2:K50)</f>
        <v>1.2720922625410372E-2</v>
      </c>
      <c r="L52">
        <f>_xlfn.STDEV.P(L2:L50)</f>
        <v>7.878645848203266E-4</v>
      </c>
      <c r="M52">
        <f>_xlfn.STDEV.P(M2:M50)</f>
        <v>2.808911805564451E-3</v>
      </c>
    </row>
  </sheetData>
  <pageMargins left="0.78749999999999998" right="0.78749999999999998" top="1.02430555555556" bottom="1.02430555555556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2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7" width="12.5703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0.30226712999999999</v>
      </c>
      <c r="C2" s="5">
        <v>-0.34833375</v>
      </c>
      <c r="D2" s="5">
        <v>0.30212064</v>
      </c>
      <c r="E2" s="1">
        <f t="shared" ref="E2:E50" si="0">B2</f>
        <v>0.30226712999999999</v>
      </c>
      <c r="F2" s="1">
        <f t="shared" ref="F2:F33" si="1">C2+$O$2</f>
        <v>-0.21833374999999999</v>
      </c>
      <c r="G2" s="1">
        <f t="shared" ref="G2:G33" si="2">D2-$P$2</f>
        <v>0.13262063999999998</v>
      </c>
      <c r="H2" s="1">
        <f t="shared" ref="H2:H33" si="3">$N$2</f>
        <v>0.32150000000000001</v>
      </c>
      <c r="I2" s="3">
        <v>-8.8200000000000001E-2</v>
      </c>
      <c r="J2" s="3">
        <v>0.25519999999999898</v>
      </c>
      <c r="K2" s="1">
        <f t="shared" ref="K2:K33" si="4">ABS(E2-$N$2)</f>
        <v>1.9232870000000013E-2</v>
      </c>
      <c r="L2" s="4">
        <f t="shared" ref="L2:L50" si="5">ABS(F2-I2)</f>
        <v>0.13013374999999999</v>
      </c>
      <c r="M2" s="1">
        <f t="shared" ref="M2:M50" si="6">ABS(G2-J2)</f>
        <v>0.122579359999999</v>
      </c>
      <c r="N2" s="5">
        <v>0.32150000000000001</v>
      </c>
      <c r="O2" s="1">
        <v>0.13</v>
      </c>
      <c r="P2" s="5">
        <v>0.16950000000000001</v>
      </c>
    </row>
    <row r="3" spans="2:16">
      <c r="B3" s="5">
        <v>0.30959986</v>
      </c>
      <c r="C3" s="5">
        <v>-0.38788718</v>
      </c>
      <c r="D3" s="5">
        <v>0.40291129999999997</v>
      </c>
      <c r="E3" s="1">
        <f t="shared" si="0"/>
        <v>0.30959986</v>
      </c>
      <c r="F3" s="1">
        <f t="shared" si="1"/>
        <v>-0.25788717999999999</v>
      </c>
      <c r="G3" s="1">
        <f t="shared" si="2"/>
        <v>0.23341129999999996</v>
      </c>
      <c r="H3" s="1">
        <f t="shared" si="3"/>
        <v>0.32150000000000001</v>
      </c>
      <c r="I3" s="3">
        <v>-0.1192</v>
      </c>
      <c r="J3" s="3">
        <v>0.35919999999999902</v>
      </c>
      <c r="K3" s="1">
        <f t="shared" si="4"/>
        <v>1.1900140000000003E-2</v>
      </c>
      <c r="L3" s="4">
        <f t="shared" si="5"/>
        <v>0.13868717999999999</v>
      </c>
      <c r="M3" s="1">
        <f t="shared" si="6"/>
        <v>0.12578869999999906</v>
      </c>
      <c r="N3" s="1"/>
      <c r="O3" s="1"/>
      <c r="P3" s="1"/>
    </row>
    <row r="4" spans="2:16">
      <c r="B4" s="5">
        <v>0.29591936000000002</v>
      </c>
      <c r="C4" s="5">
        <v>-0.39215324000000001</v>
      </c>
      <c r="D4" s="5">
        <v>0.20232305</v>
      </c>
      <c r="E4" s="1">
        <f t="shared" si="0"/>
        <v>0.29591936000000002</v>
      </c>
      <c r="F4" s="1">
        <f t="shared" si="1"/>
        <v>-0.26215324000000001</v>
      </c>
      <c r="G4" s="1">
        <f t="shared" si="2"/>
        <v>3.2823049999999993E-2</v>
      </c>
      <c r="H4" s="1">
        <f t="shared" si="3"/>
        <v>0.32150000000000001</v>
      </c>
      <c r="I4" s="3">
        <v>-0.14019999999999899</v>
      </c>
      <c r="J4" s="3">
        <v>0.15920000000000001</v>
      </c>
      <c r="K4" s="1">
        <f t="shared" si="4"/>
        <v>2.5580639999999988E-2</v>
      </c>
      <c r="L4" s="4">
        <f t="shared" si="5"/>
        <v>0.12195324000000102</v>
      </c>
      <c r="M4" s="1">
        <f t="shared" si="6"/>
        <v>0.12637695000000002</v>
      </c>
      <c r="N4" s="1"/>
      <c r="O4" s="1"/>
      <c r="P4" s="1"/>
    </row>
    <row r="5" spans="2:16">
      <c r="B5" s="5">
        <v>0.3136813</v>
      </c>
      <c r="C5" s="5">
        <v>-0.4868828</v>
      </c>
      <c r="D5" s="5">
        <v>0.44664010999999998</v>
      </c>
      <c r="E5" s="1">
        <f t="shared" si="0"/>
        <v>0.3136813</v>
      </c>
      <c r="F5" s="1">
        <f t="shared" si="1"/>
        <v>-0.3568828</v>
      </c>
      <c r="G5" s="1">
        <f t="shared" si="2"/>
        <v>0.27714010999999994</v>
      </c>
      <c r="H5" s="1">
        <f t="shared" si="3"/>
        <v>0.32150000000000001</v>
      </c>
      <c r="I5" s="3">
        <v>-0.2142</v>
      </c>
      <c r="J5" s="3">
        <v>0.41120000000000001</v>
      </c>
      <c r="K5" s="1">
        <f t="shared" si="4"/>
        <v>7.8187000000000118E-3</v>
      </c>
      <c r="L5" s="4">
        <f t="shared" si="5"/>
        <v>0.1426828</v>
      </c>
      <c r="M5" s="1">
        <f t="shared" si="6"/>
        <v>0.13405989000000007</v>
      </c>
      <c r="N5" s="1"/>
      <c r="O5" s="1"/>
      <c r="P5" s="1"/>
    </row>
    <row r="6" spans="2:16">
      <c r="B6" s="5">
        <v>0.30403756999999998</v>
      </c>
      <c r="C6" s="5">
        <v>-0.49008468999999999</v>
      </c>
      <c r="D6" s="5">
        <v>0.30520903999999999</v>
      </c>
      <c r="E6" s="1">
        <f t="shared" si="0"/>
        <v>0.30403756999999998</v>
      </c>
      <c r="F6" s="1">
        <f t="shared" si="1"/>
        <v>-0.36008468999999999</v>
      </c>
      <c r="G6" s="1">
        <f t="shared" si="2"/>
        <v>0.13570903999999998</v>
      </c>
      <c r="H6" s="1">
        <f t="shared" si="3"/>
        <v>0.32150000000000001</v>
      </c>
      <c r="I6" s="3">
        <v>-0.22919999999999999</v>
      </c>
      <c r="J6" s="3">
        <v>0.270199999999999</v>
      </c>
      <c r="K6" s="1">
        <f t="shared" si="4"/>
        <v>1.7462430000000029E-2</v>
      </c>
      <c r="L6" s="4">
        <f t="shared" si="5"/>
        <v>0.13088469</v>
      </c>
      <c r="M6" s="1">
        <f t="shared" si="6"/>
        <v>0.13449095999999902</v>
      </c>
      <c r="N6" s="1"/>
      <c r="O6" s="1"/>
      <c r="P6" s="1"/>
    </row>
    <row r="7" spans="2:16">
      <c r="B7" s="5">
        <v>0.29433010999999998</v>
      </c>
      <c r="C7" s="5">
        <v>-0.49419974</v>
      </c>
      <c r="D7" s="5">
        <v>0.16269997999999999</v>
      </c>
      <c r="E7" s="1">
        <f t="shared" si="0"/>
        <v>0.29433010999999998</v>
      </c>
      <c r="F7" s="1">
        <f t="shared" si="1"/>
        <v>-0.36419973999999999</v>
      </c>
      <c r="G7" s="1">
        <f t="shared" si="2"/>
        <v>-6.8000200000000177E-3</v>
      </c>
      <c r="H7" s="1">
        <f t="shared" si="3"/>
        <v>0.32150000000000001</v>
      </c>
      <c r="I7" s="3">
        <v>-0.245199999999999</v>
      </c>
      <c r="J7" s="3">
        <v>0.12819999999999901</v>
      </c>
      <c r="K7" s="1">
        <f t="shared" si="4"/>
        <v>2.716989000000003E-2</v>
      </c>
      <c r="L7" s="4">
        <f t="shared" si="5"/>
        <v>0.11899974000000099</v>
      </c>
      <c r="M7" s="1">
        <f t="shared" si="6"/>
        <v>0.13500001999999903</v>
      </c>
      <c r="N7" s="1"/>
      <c r="O7" s="1"/>
      <c r="P7" s="1"/>
    </row>
    <row r="8" spans="2:16">
      <c r="B8" s="5">
        <v>0.31216099000000003</v>
      </c>
      <c r="C8" s="5">
        <v>-0.58901258999999995</v>
      </c>
      <c r="D8" s="5">
        <v>0.40801116999999998</v>
      </c>
      <c r="E8" s="1">
        <f t="shared" si="0"/>
        <v>0.31216099000000003</v>
      </c>
      <c r="F8" s="1">
        <f t="shared" si="1"/>
        <v>-0.45901258999999994</v>
      </c>
      <c r="G8" s="1">
        <f t="shared" si="2"/>
        <v>0.23851116999999997</v>
      </c>
      <c r="H8" s="1">
        <f t="shared" si="3"/>
        <v>0.32150000000000001</v>
      </c>
      <c r="I8" s="3">
        <v>-0.31919999999999898</v>
      </c>
      <c r="J8" s="3">
        <v>0.38119999999999898</v>
      </c>
      <c r="K8" s="1">
        <f t="shared" si="4"/>
        <v>9.3390099999999809E-3</v>
      </c>
      <c r="L8" s="4">
        <f t="shared" si="5"/>
        <v>0.13981259000000096</v>
      </c>
      <c r="M8" s="1">
        <f t="shared" si="6"/>
        <v>0.14268882999999902</v>
      </c>
      <c r="N8" s="1"/>
      <c r="O8" s="1"/>
      <c r="P8" s="1"/>
    </row>
    <row r="9" spans="2:16">
      <c r="B9" s="5">
        <v>0.29841155000000003</v>
      </c>
      <c r="C9" s="5">
        <v>-0.59319535999999995</v>
      </c>
      <c r="D9" s="5">
        <v>0.20642879</v>
      </c>
      <c r="E9" s="1">
        <f t="shared" si="0"/>
        <v>0.29841155000000003</v>
      </c>
      <c r="F9" s="1">
        <f t="shared" si="1"/>
        <v>-0.46319535999999994</v>
      </c>
      <c r="G9" s="1">
        <f t="shared" si="2"/>
        <v>3.6928789999999989E-2</v>
      </c>
      <c r="H9" s="1">
        <f t="shared" si="3"/>
        <v>0.32150000000000001</v>
      </c>
      <c r="I9" s="3">
        <v>-0.3402</v>
      </c>
      <c r="J9" s="3">
        <v>0.1802</v>
      </c>
      <c r="K9" s="1">
        <f t="shared" si="4"/>
        <v>2.3088449999999983E-2</v>
      </c>
      <c r="L9" s="4">
        <f t="shared" si="5"/>
        <v>0.12299535999999994</v>
      </c>
      <c r="M9" s="1">
        <f t="shared" si="6"/>
        <v>0.14327121000000001</v>
      </c>
      <c r="N9" s="1"/>
      <c r="O9" s="1"/>
      <c r="P9" s="1"/>
    </row>
    <row r="10" spans="2:16">
      <c r="B10" s="5">
        <v>0.30581322</v>
      </c>
      <c r="C10" s="5">
        <v>-0.63283208000000002</v>
      </c>
      <c r="D10" s="5">
        <v>0.30821358999999998</v>
      </c>
      <c r="E10" s="1">
        <f t="shared" si="0"/>
        <v>0.30581322</v>
      </c>
      <c r="F10" s="1">
        <f t="shared" si="1"/>
        <v>-0.50283208000000001</v>
      </c>
      <c r="G10" s="1">
        <f t="shared" si="2"/>
        <v>0.13871358999999997</v>
      </c>
      <c r="H10" s="1">
        <f t="shared" si="3"/>
        <v>0.32150000000000001</v>
      </c>
      <c r="I10" s="3">
        <v>-0.37119999999999898</v>
      </c>
      <c r="J10" s="3">
        <v>0.28520000000000001</v>
      </c>
      <c r="K10" s="1">
        <f t="shared" si="4"/>
        <v>1.5686780000000011E-2</v>
      </c>
      <c r="L10" s="4">
        <f t="shared" si="5"/>
        <v>0.13163208000000104</v>
      </c>
      <c r="M10" s="1">
        <f t="shared" si="6"/>
        <v>0.14648641000000004</v>
      </c>
      <c r="N10" s="1"/>
      <c r="O10" s="1"/>
      <c r="P10" s="1"/>
    </row>
    <row r="11" spans="2:16">
      <c r="B11" s="5">
        <v>0.29050784000000002</v>
      </c>
      <c r="C11" s="5">
        <v>-0.78464880000000004</v>
      </c>
      <c r="D11" s="5">
        <v>6.0168369999999999E-2</v>
      </c>
      <c r="E11" s="1">
        <f t="shared" si="0"/>
        <v>0.29050784000000002</v>
      </c>
      <c r="F11" s="1">
        <f t="shared" si="1"/>
        <v>-0.65464880000000003</v>
      </c>
      <c r="G11" s="1">
        <f t="shared" si="2"/>
        <v>-0.10933163000000001</v>
      </c>
      <c r="H11" s="1">
        <f t="shared" si="3"/>
        <v>0.32150000000000001</v>
      </c>
      <c r="I11" s="3">
        <v>-0.54320000000000002</v>
      </c>
      <c r="J11" s="3">
        <v>5.0200000000000002E-2</v>
      </c>
      <c r="K11" s="1">
        <f t="shared" si="4"/>
        <v>3.0992159999999991E-2</v>
      </c>
      <c r="L11" s="4">
        <f t="shared" si="5"/>
        <v>0.11144880000000001</v>
      </c>
      <c r="M11" s="1">
        <f t="shared" si="6"/>
        <v>0.15953163000000001</v>
      </c>
      <c r="N11" s="1"/>
      <c r="O11" s="1"/>
      <c r="P11" s="1"/>
    </row>
    <row r="12" spans="2:16">
      <c r="B12" s="5">
        <v>0.29754080999999999</v>
      </c>
      <c r="C12" s="5">
        <v>-0.79314523999999997</v>
      </c>
      <c r="D12" s="5">
        <v>0.16157028000000001</v>
      </c>
      <c r="E12" s="1">
        <f t="shared" si="0"/>
        <v>0.29754080999999999</v>
      </c>
      <c r="F12" s="1">
        <f t="shared" si="1"/>
        <v>-0.66314523999999997</v>
      </c>
      <c r="G12" s="1">
        <f t="shared" si="2"/>
        <v>-7.9297200000000012E-3</v>
      </c>
      <c r="H12" s="1">
        <f t="shared" si="3"/>
        <v>0.32150000000000001</v>
      </c>
      <c r="I12" s="3">
        <v>-0.54320000000000002</v>
      </c>
      <c r="J12" s="3">
        <v>0.1522</v>
      </c>
      <c r="K12" s="1">
        <f t="shared" si="4"/>
        <v>2.3959190000000019E-2</v>
      </c>
      <c r="L12" s="4">
        <f t="shared" si="5"/>
        <v>0.11994523999999995</v>
      </c>
      <c r="M12" s="1">
        <f t="shared" si="6"/>
        <v>0.16012972</v>
      </c>
      <c r="N12" s="1"/>
      <c r="O12" s="1"/>
      <c r="P12" s="1"/>
    </row>
    <row r="13" spans="2:16">
      <c r="B13" s="5">
        <v>0.30457378000000002</v>
      </c>
      <c r="C13" s="5">
        <v>-0.80164168000000002</v>
      </c>
      <c r="D13" s="5">
        <v>0.26297219999999999</v>
      </c>
      <c r="E13" s="1">
        <f t="shared" si="0"/>
        <v>0.30457378000000002</v>
      </c>
      <c r="F13" s="1">
        <f t="shared" si="1"/>
        <v>-0.67164168000000002</v>
      </c>
      <c r="G13" s="1">
        <f t="shared" si="2"/>
        <v>9.3472199999999978E-2</v>
      </c>
      <c r="H13" s="1">
        <f t="shared" si="3"/>
        <v>0.32150000000000001</v>
      </c>
      <c r="I13" s="3">
        <v>-0.54320000000000002</v>
      </c>
      <c r="J13" s="3">
        <v>0.25419999999999898</v>
      </c>
      <c r="K13" s="1">
        <f t="shared" si="4"/>
        <v>1.6926219999999992E-2</v>
      </c>
      <c r="L13" s="4">
        <f t="shared" si="5"/>
        <v>0.12844168</v>
      </c>
      <c r="M13" s="1">
        <f t="shared" si="6"/>
        <v>0.160727799999999</v>
      </c>
      <c r="N13" s="1"/>
      <c r="O13" s="1"/>
      <c r="P13" s="1"/>
    </row>
    <row r="14" spans="2:16">
      <c r="B14" s="5">
        <v>0.31153779999999998</v>
      </c>
      <c r="C14" s="5">
        <v>-0.81005481999999995</v>
      </c>
      <c r="D14" s="5">
        <v>0.36337997</v>
      </c>
      <c r="E14" s="1">
        <f t="shared" si="0"/>
        <v>0.31153779999999998</v>
      </c>
      <c r="F14" s="1">
        <f t="shared" si="1"/>
        <v>-0.68005481999999995</v>
      </c>
      <c r="G14" s="1">
        <f t="shared" si="2"/>
        <v>0.19387996999999998</v>
      </c>
      <c r="H14" s="1">
        <f t="shared" si="3"/>
        <v>0.32150000000000001</v>
      </c>
      <c r="I14" s="3">
        <v>-0.54320000000000002</v>
      </c>
      <c r="J14" s="3">
        <v>0.35520000000000002</v>
      </c>
      <c r="K14" s="1">
        <f t="shared" si="4"/>
        <v>9.9622000000000321E-3</v>
      </c>
      <c r="L14" s="4">
        <f t="shared" si="5"/>
        <v>0.13685481999999993</v>
      </c>
      <c r="M14" s="1">
        <f t="shared" si="6"/>
        <v>0.16132003000000003</v>
      </c>
      <c r="N14" s="1"/>
      <c r="O14" s="1"/>
      <c r="P14" s="1"/>
    </row>
    <row r="15" spans="2:16">
      <c r="B15" s="5">
        <v>0.31857077</v>
      </c>
      <c r="C15" s="5">
        <v>-0.81855127000000005</v>
      </c>
      <c r="D15" s="5">
        <v>0.46478187999999998</v>
      </c>
      <c r="E15" s="1">
        <f t="shared" si="0"/>
        <v>0.31857077</v>
      </c>
      <c r="F15" s="1">
        <f t="shared" si="1"/>
        <v>-0.68855127000000005</v>
      </c>
      <c r="G15" s="1">
        <f t="shared" si="2"/>
        <v>0.29528188</v>
      </c>
      <c r="H15" s="1">
        <f t="shared" si="3"/>
        <v>0.32150000000000001</v>
      </c>
      <c r="I15" s="3">
        <v>-0.54320000000000002</v>
      </c>
      <c r="J15" s="3">
        <v>0.457199999999999</v>
      </c>
      <c r="K15" s="1">
        <f t="shared" si="4"/>
        <v>2.9292300000000049E-3</v>
      </c>
      <c r="L15" s="4">
        <f t="shared" si="5"/>
        <v>0.14535127000000003</v>
      </c>
      <c r="M15" s="1">
        <f t="shared" si="6"/>
        <v>0.161918119999999</v>
      </c>
      <c r="N15" s="1"/>
      <c r="O15" s="1"/>
      <c r="P15" s="1"/>
    </row>
    <row r="16" spans="2:16">
      <c r="B16" s="5">
        <v>0.29090986000000002</v>
      </c>
      <c r="C16" s="5">
        <v>-0.86137655000000002</v>
      </c>
      <c r="D16" s="5">
        <v>5.3711490000000001E-2</v>
      </c>
      <c r="E16" s="1">
        <f t="shared" si="0"/>
        <v>0.29090986000000002</v>
      </c>
      <c r="F16" s="1">
        <f t="shared" si="1"/>
        <v>-0.73137655000000001</v>
      </c>
      <c r="G16" s="1">
        <f t="shared" si="2"/>
        <v>-0.11578851000000001</v>
      </c>
      <c r="H16" s="1">
        <f t="shared" si="3"/>
        <v>0.32150000000000001</v>
      </c>
      <c r="I16" s="3">
        <v>-0.62019999999999997</v>
      </c>
      <c r="J16" s="3">
        <v>5.0200000000000002E-2</v>
      </c>
      <c r="K16" s="1">
        <f t="shared" si="4"/>
        <v>3.0590139999999988E-2</v>
      </c>
      <c r="L16" s="4">
        <f t="shared" si="5"/>
        <v>0.11117655000000004</v>
      </c>
      <c r="M16" s="1">
        <f t="shared" si="6"/>
        <v>0.16598851000000001</v>
      </c>
      <c r="N16" s="1"/>
      <c r="O16" s="1"/>
      <c r="P16" s="1"/>
    </row>
    <row r="17" spans="2:16">
      <c r="B17" s="5">
        <v>0.29794282999999999</v>
      </c>
      <c r="C17" s="5">
        <v>-0.86987298999999996</v>
      </c>
      <c r="D17" s="5">
        <v>0.15511340000000001</v>
      </c>
      <c r="E17" s="1">
        <f t="shared" si="0"/>
        <v>0.29794282999999999</v>
      </c>
      <c r="F17" s="1">
        <f t="shared" si="1"/>
        <v>-0.73987298999999995</v>
      </c>
      <c r="G17" s="1">
        <f t="shared" si="2"/>
        <v>-1.4386599999999999E-2</v>
      </c>
      <c r="H17" s="1">
        <f t="shared" si="3"/>
        <v>0.32150000000000001</v>
      </c>
      <c r="I17" s="3">
        <v>-0.62019999999999997</v>
      </c>
      <c r="J17" s="3">
        <v>0.1522</v>
      </c>
      <c r="K17" s="1">
        <f t="shared" si="4"/>
        <v>2.3557170000000016E-2</v>
      </c>
      <c r="L17" s="4">
        <f t="shared" si="5"/>
        <v>0.11967298999999998</v>
      </c>
      <c r="M17" s="1">
        <f t="shared" si="6"/>
        <v>0.1665866</v>
      </c>
      <c r="N17" s="1"/>
      <c r="O17" s="1"/>
      <c r="P17" s="1"/>
    </row>
    <row r="18" spans="2:16">
      <c r="B18" s="5">
        <v>0.30497581000000001</v>
      </c>
      <c r="C18" s="5">
        <v>-0.87836943000000001</v>
      </c>
      <c r="D18" s="5">
        <v>0.25651531</v>
      </c>
      <c r="E18" s="1">
        <f t="shared" si="0"/>
        <v>0.30497581000000001</v>
      </c>
      <c r="F18" s="1">
        <f t="shared" si="1"/>
        <v>-0.74836943</v>
      </c>
      <c r="G18" s="1">
        <f t="shared" si="2"/>
        <v>8.7015309999999985E-2</v>
      </c>
      <c r="H18" s="1">
        <f t="shared" si="3"/>
        <v>0.32150000000000001</v>
      </c>
      <c r="I18" s="3">
        <v>-0.62019999999999997</v>
      </c>
      <c r="J18" s="3">
        <v>0.25419999999999898</v>
      </c>
      <c r="K18" s="1">
        <f t="shared" si="4"/>
        <v>1.6524189999999994E-2</v>
      </c>
      <c r="L18" s="4">
        <f t="shared" si="5"/>
        <v>0.12816943000000003</v>
      </c>
      <c r="M18" s="1">
        <f t="shared" si="6"/>
        <v>0.167184689999999</v>
      </c>
      <c r="N18" s="1"/>
      <c r="O18" s="1"/>
      <c r="P18" s="1"/>
    </row>
    <row r="19" spans="2:16">
      <c r="B19" s="5">
        <v>0.31193982999999997</v>
      </c>
      <c r="C19" s="5">
        <v>-0.88678257000000005</v>
      </c>
      <c r="D19" s="5">
        <v>0.35692309</v>
      </c>
      <c r="E19" s="1">
        <f t="shared" si="0"/>
        <v>0.31193982999999997</v>
      </c>
      <c r="F19" s="1">
        <f t="shared" si="1"/>
        <v>-0.75678257000000004</v>
      </c>
      <c r="G19" s="1">
        <f t="shared" si="2"/>
        <v>0.18742308999999999</v>
      </c>
      <c r="H19" s="1">
        <f t="shared" si="3"/>
        <v>0.32150000000000001</v>
      </c>
      <c r="I19" s="3">
        <v>-0.62019999999999997</v>
      </c>
      <c r="J19" s="3">
        <v>0.35520000000000002</v>
      </c>
      <c r="K19" s="1">
        <f t="shared" si="4"/>
        <v>9.5601700000000345E-3</v>
      </c>
      <c r="L19" s="4">
        <f t="shared" si="5"/>
        <v>0.13658257000000007</v>
      </c>
      <c r="M19" s="1">
        <f t="shared" si="6"/>
        <v>0.16777691000000003</v>
      </c>
      <c r="N19" s="1"/>
      <c r="O19" s="1"/>
      <c r="P19" s="1"/>
    </row>
    <row r="20" spans="2:16">
      <c r="B20" s="5">
        <v>0.3189728</v>
      </c>
      <c r="C20" s="5">
        <v>-0.89527900999999999</v>
      </c>
      <c r="D20" s="5">
        <v>0.45832499999999998</v>
      </c>
      <c r="E20" s="1">
        <f t="shared" si="0"/>
        <v>0.3189728</v>
      </c>
      <c r="F20" s="1">
        <f t="shared" si="1"/>
        <v>-0.76527900999999998</v>
      </c>
      <c r="G20" s="1">
        <f t="shared" si="2"/>
        <v>0.288825</v>
      </c>
      <c r="H20" s="1">
        <f t="shared" si="3"/>
        <v>0.32150000000000001</v>
      </c>
      <c r="I20" s="3">
        <v>-0.62019999999999997</v>
      </c>
      <c r="J20" s="3">
        <v>0.457199999999999</v>
      </c>
      <c r="K20" s="1">
        <f t="shared" si="4"/>
        <v>2.5272000000000072E-3</v>
      </c>
      <c r="L20" s="4">
        <f t="shared" si="5"/>
        <v>0.14507901000000001</v>
      </c>
      <c r="M20" s="1">
        <f t="shared" si="6"/>
        <v>0.168374999999999</v>
      </c>
      <c r="N20" s="1"/>
      <c r="O20" s="1"/>
      <c r="P20" s="1"/>
    </row>
    <row r="21" spans="2:16">
      <c r="B21" s="5">
        <v>0.29130666999999999</v>
      </c>
      <c r="C21" s="5">
        <v>-0.93710782999999998</v>
      </c>
      <c r="D21" s="5">
        <v>4.7338459999999999E-2</v>
      </c>
      <c r="E21" s="1">
        <f t="shared" si="0"/>
        <v>0.29130666999999999</v>
      </c>
      <c r="F21" s="1">
        <f t="shared" si="1"/>
        <v>-0.80710782999999997</v>
      </c>
      <c r="G21" s="1">
        <f t="shared" si="2"/>
        <v>-0.12216154000000001</v>
      </c>
      <c r="H21" s="1">
        <f t="shared" si="3"/>
        <v>0.32150000000000001</v>
      </c>
      <c r="I21" s="3">
        <v>-0.69620000000000004</v>
      </c>
      <c r="J21" s="3">
        <v>5.0200000000000002E-2</v>
      </c>
      <c r="K21" s="1">
        <f t="shared" si="4"/>
        <v>3.0193330000000018E-2</v>
      </c>
      <c r="L21" s="4">
        <f t="shared" si="5"/>
        <v>0.11090782999999993</v>
      </c>
      <c r="M21" s="1">
        <f t="shared" si="6"/>
        <v>0.17236154000000001</v>
      </c>
      <c r="N21" s="1"/>
      <c r="O21" s="1"/>
      <c r="P21" s="1"/>
    </row>
    <row r="22" spans="2:16">
      <c r="B22" s="5">
        <v>0.29833964000000002</v>
      </c>
      <c r="C22" s="5">
        <v>-0.94560427000000002</v>
      </c>
      <c r="D22" s="5">
        <v>0.14874037000000001</v>
      </c>
      <c r="E22" s="1">
        <f t="shared" si="0"/>
        <v>0.29833964000000002</v>
      </c>
      <c r="F22" s="1">
        <f t="shared" si="1"/>
        <v>-0.81560427000000002</v>
      </c>
      <c r="G22" s="1">
        <f t="shared" si="2"/>
        <v>-2.0759630000000001E-2</v>
      </c>
      <c r="H22" s="1">
        <f t="shared" si="3"/>
        <v>0.32150000000000001</v>
      </c>
      <c r="I22" s="3">
        <v>-0.69620000000000004</v>
      </c>
      <c r="J22" s="3">
        <v>0.1522</v>
      </c>
      <c r="K22" s="1">
        <f t="shared" si="4"/>
        <v>2.3160359999999991E-2</v>
      </c>
      <c r="L22" s="4">
        <f t="shared" si="5"/>
        <v>0.11940426999999998</v>
      </c>
      <c r="M22" s="1">
        <f t="shared" si="6"/>
        <v>0.17295963</v>
      </c>
      <c r="N22" s="1"/>
      <c r="O22" s="1"/>
      <c r="P22" s="1"/>
    </row>
    <row r="23" spans="2:16">
      <c r="B23" s="5">
        <v>0.30537260999999999</v>
      </c>
      <c r="C23" s="5">
        <v>-0.95410070999999996</v>
      </c>
      <c r="D23" s="5">
        <v>0.25014228999999999</v>
      </c>
      <c r="E23" s="1">
        <f t="shared" si="0"/>
        <v>0.30537260999999999</v>
      </c>
      <c r="F23" s="1">
        <f t="shared" si="1"/>
        <v>-0.82410070999999996</v>
      </c>
      <c r="G23" s="1">
        <f t="shared" si="2"/>
        <v>8.0642289999999978E-2</v>
      </c>
      <c r="H23" s="1">
        <f t="shared" si="3"/>
        <v>0.32150000000000001</v>
      </c>
      <c r="I23" s="3">
        <v>-0.69620000000000004</v>
      </c>
      <c r="J23" s="3">
        <v>0.25419999999999898</v>
      </c>
      <c r="K23" s="1">
        <f t="shared" si="4"/>
        <v>1.6127390000000019E-2</v>
      </c>
      <c r="L23" s="4">
        <f t="shared" si="5"/>
        <v>0.12790070999999992</v>
      </c>
      <c r="M23" s="1">
        <f t="shared" si="6"/>
        <v>0.173557709999999</v>
      </c>
      <c r="N23" s="1"/>
      <c r="O23" s="1"/>
      <c r="P23" s="1"/>
    </row>
    <row r="24" spans="2:16">
      <c r="B24" s="5">
        <v>0.31233663</v>
      </c>
      <c r="C24" s="5">
        <v>-0.96251385</v>
      </c>
      <c r="D24" s="5">
        <v>0.35055006</v>
      </c>
      <c r="E24" s="1">
        <f t="shared" si="0"/>
        <v>0.31233663</v>
      </c>
      <c r="F24" s="1">
        <f t="shared" si="1"/>
        <v>-0.83251385</v>
      </c>
      <c r="G24" s="1">
        <f t="shared" si="2"/>
        <v>0.18105005999999998</v>
      </c>
      <c r="H24" s="1">
        <f t="shared" si="3"/>
        <v>0.32150000000000001</v>
      </c>
      <c r="I24" s="3">
        <v>-0.69620000000000004</v>
      </c>
      <c r="J24" s="3">
        <v>0.35520000000000002</v>
      </c>
      <c r="K24" s="1">
        <f t="shared" si="4"/>
        <v>9.163370000000004E-3</v>
      </c>
      <c r="L24" s="4">
        <f t="shared" si="5"/>
        <v>0.13631384999999996</v>
      </c>
      <c r="M24" s="1">
        <f t="shared" si="6"/>
        <v>0.17414994000000003</v>
      </c>
      <c r="N24" s="1"/>
      <c r="O24" s="1"/>
      <c r="P24" s="1"/>
    </row>
    <row r="25" spans="2:16">
      <c r="B25" s="5">
        <v>0.31936959999999998</v>
      </c>
      <c r="C25" s="5">
        <v>-0.97101029000000005</v>
      </c>
      <c r="D25" s="5">
        <v>0.45195196999999998</v>
      </c>
      <c r="E25" s="1">
        <f t="shared" si="0"/>
        <v>0.31936959999999998</v>
      </c>
      <c r="F25" s="1">
        <f t="shared" si="1"/>
        <v>-0.84101029000000005</v>
      </c>
      <c r="G25" s="1">
        <f t="shared" si="2"/>
        <v>0.28245197</v>
      </c>
      <c r="H25" s="1">
        <f t="shared" si="3"/>
        <v>0.32150000000000001</v>
      </c>
      <c r="I25" s="3">
        <v>-0.69620000000000004</v>
      </c>
      <c r="J25" s="3">
        <v>0.457199999999999</v>
      </c>
      <c r="K25" s="1">
        <f t="shared" si="4"/>
        <v>2.1304000000000323E-3</v>
      </c>
      <c r="L25" s="4">
        <f t="shared" si="5"/>
        <v>0.14481029000000001</v>
      </c>
      <c r="M25" s="1">
        <f t="shared" si="6"/>
        <v>0.174748029999999</v>
      </c>
      <c r="N25" s="1"/>
      <c r="O25" s="1"/>
      <c r="P25" s="1"/>
    </row>
    <row r="26" spans="2:16">
      <c r="B26" s="5">
        <v>0.29170347000000002</v>
      </c>
      <c r="C26" s="5">
        <v>-1.01283911</v>
      </c>
      <c r="D26" s="5">
        <v>4.0965439999999999E-2</v>
      </c>
      <c r="E26" s="1">
        <f t="shared" si="0"/>
        <v>0.29170347000000002</v>
      </c>
      <c r="F26" s="1">
        <f t="shared" si="1"/>
        <v>-0.88283911000000004</v>
      </c>
      <c r="G26" s="1">
        <f t="shared" si="2"/>
        <v>-0.12853456000000002</v>
      </c>
      <c r="H26" s="1">
        <f t="shared" si="3"/>
        <v>0.32150000000000001</v>
      </c>
      <c r="I26" s="3">
        <v>-0.772199999999999</v>
      </c>
      <c r="J26" s="3">
        <v>5.0200000000000002E-2</v>
      </c>
      <c r="K26" s="1">
        <f t="shared" si="4"/>
        <v>2.9796529999999988E-2</v>
      </c>
      <c r="L26" s="4">
        <f t="shared" si="5"/>
        <v>0.11063911000000104</v>
      </c>
      <c r="M26" s="1">
        <f t="shared" si="6"/>
        <v>0.17873456000000001</v>
      </c>
      <c r="N26" s="1"/>
      <c r="O26" s="1"/>
      <c r="P26" s="1"/>
    </row>
    <row r="27" spans="2:16">
      <c r="B27" s="5">
        <v>0.29873643999999999</v>
      </c>
      <c r="C27" s="5">
        <v>-1.0213355500000001</v>
      </c>
      <c r="D27" s="5">
        <v>0.14236735</v>
      </c>
      <c r="E27" s="1">
        <f t="shared" si="0"/>
        <v>0.29873643999999999</v>
      </c>
      <c r="F27" s="1">
        <f t="shared" si="1"/>
        <v>-0.89133555000000009</v>
      </c>
      <c r="G27" s="1">
        <f t="shared" si="2"/>
        <v>-2.7132650000000008E-2</v>
      </c>
      <c r="H27" s="1">
        <f t="shared" si="3"/>
        <v>0.32150000000000001</v>
      </c>
      <c r="I27" s="3">
        <v>-0.772199999999999</v>
      </c>
      <c r="J27" s="3">
        <v>0.1522</v>
      </c>
      <c r="K27" s="1">
        <f t="shared" si="4"/>
        <v>2.2763560000000016E-2</v>
      </c>
      <c r="L27" s="4">
        <f t="shared" si="5"/>
        <v>0.11913555000000109</v>
      </c>
      <c r="M27" s="1">
        <f t="shared" si="6"/>
        <v>0.17933265000000001</v>
      </c>
      <c r="N27" s="1"/>
      <c r="O27" s="1"/>
      <c r="P27" s="1"/>
    </row>
    <row r="28" spans="2:16">
      <c r="B28" s="5">
        <v>0.30576941000000002</v>
      </c>
      <c r="C28" s="5">
        <v>-1.0298319899999999</v>
      </c>
      <c r="D28" s="5">
        <v>0.24376925999999999</v>
      </c>
      <c r="E28" s="1">
        <f t="shared" si="0"/>
        <v>0.30576941000000002</v>
      </c>
      <c r="F28" s="1">
        <f t="shared" si="1"/>
        <v>-0.89983198999999991</v>
      </c>
      <c r="G28" s="1">
        <f t="shared" si="2"/>
        <v>7.4269259999999976E-2</v>
      </c>
      <c r="H28" s="1">
        <f t="shared" si="3"/>
        <v>0.32150000000000001</v>
      </c>
      <c r="I28" s="3">
        <v>-0.772199999999999</v>
      </c>
      <c r="J28" s="3">
        <v>0.25419999999999898</v>
      </c>
      <c r="K28" s="1">
        <f t="shared" si="4"/>
        <v>1.5730589999999989E-2</v>
      </c>
      <c r="L28" s="4">
        <f t="shared" si="5"/>
        <v>0.12763199000000092</v>
      </c>
      <c r="M28" s="1">
        <f t="shared" si="6"/>
        <v>0.17993073999999901</v>
      </c>
      <c r="N28" s="1"/>
      <c r="O28" s="1"/>
      <c r="P28" s="1"/>
    </row>
    <row r="29" spans="2:16">
      <c r="B29" s="5">
        <v>0.31273342999999998</v>
      </c>
      <c r="C29" s="5">
        <v>-1.03824513</v>
      </c>
      <c r="D29" s="5">
        <v>0.34417703999999999</v>
      </c>
      <c r="E29" s="1">
        <f t="shared" si="0"/>
        <v>0.31273342999999998</v>
      </c>
      <c r="F29" s="1">
        <f t="shared" si="1"/>
        <v>-0.90824512999999996</v>
      </c>
      <c r="G29" s="1">
        <f t="shared" si="2"/>
        <v>0.17467703999999998</v>
      </c>
      <c r="H29" s="1">
        <f t="shared" si="3"/>
        <v>0.32150000000000001</v>
      </c>
      <c r="I29" s="3">
        <v>-0.772199999999999</v>
      </c>
      <c r="J29" s="3">
        <v>0.35520000000000002</v>
      </c>
      <c r="K29" s="1">
        <f t="shared" si="4"/>
        <v>8.7665700000000291E-3</v>
      </c>
      <c r="L29" s="4">
        <f t="shared" si="5"/>
        <v>0.13604513000000096</v>
      </c>
      <c r="M29" s="1">
        <f t="shared" si="6"/>
        <v>0.18052296000000004</v>
      </c>
      <c r="N29" s="1"/>
      <c r="O29" s="1"/>
      <c r="P29" s="1"/>
    </row>
    <row r="30" spans="2:16">
      <c r="B30" s="5">
        <v>0.31976640000000001</v>
      </c>
      <c r="C30" s="5">
        <v>-1.0467415799999999</v>
      </c>
      <c r="D30" s="5">
        <v>0.44557894999999997</v>
      </c>
      <c r="E30" s="1">
        <f t="shared" si="0"/>
        <v>0.31976640000000001</v>
      </c>
      <c r="F30" s="1">
        <f t="shared" si="1"/>
        <v>-0.91674157999999994</v>
      </c>
      <c r="G30" s="1">
        <f t="shared" si="2"/>
        <v>0.27607894999999993</v>
      </c>
      <c r="H30" s="1">
        <f t="shared" si="3"/>
        <v>0.32150000000000001</v>
      </c>
      <c r="I30" s="3">
        <v>-0.772199999999999</v>
      </c>
      <c r="J30" s="3">
        <v>0.457199999999999</v>
      </c>
      <c r="K30" s="1">
        <f t="shared" si="4"/>
        <v>1.7336000000000018E-3</v>
      </c>
      <c r="L30" s="4">
        <f t="shared" si="5"/>
        <v>0.14454158000000095</v>
      </c>
      <c r="M30" s="1">
        <f t="shared" si="6"/>
        <v>0.18112104999999906</v>
      </c>
      <c r="N30" s="1"/>
      <c r="O30" s="1"/>
      <c r="P30" s="1"/>
    </row>
    <row r="31" spans="2:16">
      <c r="B31" s="5">
        <v>0.29210027</v>
      </c>
      <c r="C31" s="5">
        <v>-1.0885703900000001</v>
      </c>
      <c r="D31" s="5">
        <v>3.4592409999999997E-2</v>
      </c>
      <c r="E31" s="1">
        <f t="shared" si="0"/>
        <v>0.29210027</v>
      </c>
      <c r="F31" s="1">
        <f t="shared" si="1"/>
        <v>-0.95857039000000011</v>
      </c>
      <c r="G31" s="1">
        <f t="shared" si="2"/>
        <v>-0.13490759000000002</v>
      </c>
      <c r="H31" s="1">
        <f t="shared" si="3"/>
        <v>0.32150000000000001</v>
      </c>
      <c r="I31" s="3">
        <v>-0.84819999999999995</v>
      </c>
      <c r="J31" s="3">
        <v>5.0200000000000002E-2</v>
      </c>
      <c r="K31" s="1">
        <f t="shared" si="4"/>
        <v>2.9399730000000013E-2</v>
      </c>
      <c r="L31" s="4">
        <f t="shared" si="5"/>
        <v>0.11037039000000015</v>
      </c>
      <c r="M31" s="1">
        <f t="shared" si="6"/>
        <v>0.18510759000000002</v>
      </c>
      <c r="N31" s="1"/>
      <c r="O31" s="1"/>
      <c r="P31" s="1"/>
    </row>
    <row r="32" spans="2:16">
      <c r="B32" s="5">
        <v>0.29913324000000002</v>
      </c>
      <c r="C32" s="5">
        <v>-1.0970668299999999</v>
      </c>
      <c r="D32" s="5">
        <v>0.13599432</v>
      </c>
      <c r="E32" s="1">
        <f t="shared" si="0"/>
        <v>0.29913324000000002</v>
      </c>
      <c r="F32" s="1">
        <f t="shared" si="1"/>
        <v>-0.96706682999999993</v>
      </c>
      <c r="G32" s="1">
        <f t="shared" si="2"/>
        <v>-3.350568000000001E-2</v>
      </c>
      <c r="H32" s="1">
        <f t="shared" si="3"/>
        <v>0.32150000000000001</v>
      </c>
      <c r="I32" s="3">
        <v>-0.84819999999999995</v>
      </c>
      <c r="J32" s="3">
        <v>0.1522</v>
      </c>
      <c r="K32" s="1">
        <f t="shared" si="4"/>
        <v>2.2366759999999986E-2</v>
      </c>
      <c r="L32" s="4">
        <f t="shared" si="5"/>
        <v>0.11886682999999998</v>
      </c>
      <c r="M32" s="1">
        <f t="shared" si="6"/>
        <v>0.18570568000000001</v>
      </c>
      <c r="N32" s="1"/>
      <c r="O32" s="1"/>
      <c r="P32" s="1"/>
    </row>
    <row r="33" spans="2:16">
      <c r="B33" s="5">
        <v>0.30616621999999999</v>
      </c>
      <c r="C33" s="5">
        <v>-1.10556327</v>
      </c>
      <c r="D33" s="5">
        <v>0.23739623000000001</v>
      </c>
      <c r="E33" s="1">
        <f t="shared" si="0"/>
        <v>0.30616621999999999</v>
      </c>
      <c r="F33" s="1">
        <f t="shared" si="1"/>
        <v>-0.97556326999999998</v>
      </c>
      <c r="G33" s="1">
        <f t="shared" si="2"/>
        <v>6.7896230000000002E-2</v>
      </c>
      <c r="H33" s="1">
        <f t="shared" si="3"/>
        <v>0.32150000000000001</v>
      </c>
      <c r="I33" s="3">
        <v>-0.84819999999999995</v>
      </c>
      <c r="J33" s="3">
        <v>0.25419999999999898</v>
      </c>
      <c r="K33" s="1">
        <f t="shared" si="4"/>
        <v>1.5333780000000019E-2</v>
      </c>
      <c r="L33" s="4">
        <f t="shared" si="5"/>
        <v>0.12736327000000003</v>
      </c>
      <c r="M33" s="1">
        <f t="shared" si="6"/>
        <v>0.18630376999999898</v>
      </c>
      <c r="N33" s="1"/>
      <c r="O33" s="1"/>
      <c r="P33" s="1"/>
    </row>
    <row r="34" spans="2:16">
      <c r="B34" s="5">
        <v>0.31313024</v>
      </c>
      <c r="C34" s="5">
        <v>-1.11397642</v>
      </c>
      <c r="D34" s="5">
        <v>0.33780400999999999</v>
      </c>
      <c r="E34" s="1">
        <f t="shared" si="0"/>
        <v>0.31313024</v>
      </c>
      <c r="F34" s="1">
        <f t="shared" ref="F34:F50" si="7">C34+$O$2</f>
        <v>-0.98397641999999996</v>
      </c>
      <c r="G34" s="1">
        <f t="shared" ref="G34:G50" si="8">D34-$P$2</f>
        <v>0.16830400999999998</v>
      </c>
      <c r="H34" s="1">
        <f t="shared" ref="H34:H50" si="9">$N$2</f>
        <v>0.32150000000000001</v>
      </c>
      <c r="I34" s="3">
        <v>-0.84819999999999995</v>
      </c>
      <c r="J34" s="3">
        <v>0.35520000000000002</v>
      </c>
      <c r="K34" s="1">
        <f t="shared" ref="K34:K50" si="10">ABS(E34-$N$2)</f>
        <v>8.3697600000000039E-3</v>
      </c>
      <c r="L34" s="4">
        <f t="shared" si="5"/>
        <v>0.13577642000000001</v>
      </c>
      <c r="M34" s="1">
        <f t="shared" si="6"/>
        <v>0.18689599000000004</v>
      </c>
      <c r="N34" s="1"/>
      <c r="O34" s="1"/>
      <c r="P34" s="1"/>
    </row>
    <row r="35" spans="2:16">
      <c r="B35" s="5">
        <v>0.32016320999999998</v>
      </c>
      <c r="C35" s="5">
        <v>-1.12247286</v>
      </c>
      <c r="D35" s="5">
        <v>0.43920592000000003</v>
      </c>
      <c r="E35" s="1">
        <f t="shared" si="0"/>
        <v>0.32016320999999998</v>
      </c>
      <c r="F35" s="1">
        <f t="shared" si="7"/>
        <v>-0.99247286000000001</v>
      </c>
      <c r="G35" s="1">
        <f t="shared" si="8"/>
        <v>0.26970592000000004</v>
      </c>
      <c r="H35" s="1">
        <f t="shared" si="9"/>
        <v>0.32150000000000001</v>
      </c>
      <c r="I35" s="3">
        <v>-0.84819999999999995</v>
      </c>
      <c r="J35" s="3">
        <v>0.457199999999999</v>
      </c>
      <c r="K35" s="1">
        <f t="shared" si="10"/>
        <v>1.3367900000000321E-3</v>
      </c>
      <c r="L35" s="4">
        <f t="shared" si="5"/>
        <v>0.14427286000000006</v>
      </c>
      <c r="M35" s="1">
        <f t="shared" si="6"/>
        <v>0.18749407999999895</v>
      </c>
      <c r="N35" s="1"/>
      <c r="O35" s="1"/>
      <c r="P35" s="1"/>
    </row>
    <row r="36" spans="2:16">
      <c r="B36" s="5">
        <v>0.29249708000000002</v>
      </c>
      <c r="C36" s="5">
        <v>-1.16430167</v>
      </c>
      <c r="D36" s="5">
        <v>2.8219379999999999E-2</v>
      </c>
      <c r="E36" s="1">
        <f t="shared" si="0"/>
        <v>0.29249708000000002</v>
      </c>
      <c r="F36" s="1">
        <f t="shared" si="7"/>
        <v>-1.0343016700000001</v>
      </c>
      <c r="G36" s="1">
        <f t="shared" si="8"/>
        <v>-0.14128062000000002</v>
      </c>
      <c r="H36" s="1">
        <f t="shared" si="9"/>
        <v>0.32150000000000001</v>
      </c>
      <c r="I36" s="3">
        <v>-0.92420000000000002</v>
      </c>
      <c r="J36" s="3">
        <v>5.0200000000000002E-2</v>
      </c>
      <c r="K36" s="1">
        <f t="shared" si="10"/>
        <v>2.9002919999999988E-2</v>
      </c>
      <c r="L36" s="4">
        <f t="shared" si="5"/>
        <v>0.11010167000000004</v>
      </c>
      <c r="M36" s="1">
        <f t="shared" si="6"/>
        <v>0.19148062000000002</v>
      </c>
      <c r="N36" s="1"/>
      <c r="O36" s="1"/>
      <c r="P36" s="1"/>
    </row>
    <row r="37" spans="2:16">
      <c r="B37" s="5">
        <v>0.29953004999999999</v>
      </c>
      <c r="C37" s="5">
        <v>-1.17279811</v>
      </c>
      <c r="D37" s="5">
        <v>0.12962129</v>
      </c>
      <c r="E37" s="1">
        <f t="shared" si="0"/>
        <v>0.29953004999999999</v>
      </c>
      <c r="F37" s="1">
        <f t="shared" si="7"/>
        <v>-1.0427981100000001</v>
      </c>
      <c r="G37" s="1">
        <f t="shared" si="8"/>
        <v>-3.9878710000000012E-2</v>
      </c>
      <c r="H37" s="1">
        <f t="shared" si="9"/>
        <v>0.32150000000000001</v>
      </c>
      <c r="I37" s="3">
        <v>-0.92420000000000002</v>
      </c>
      <c r="J37" s="3">
        <v>0.1522</v>
      </c>
      <c r="K37" s="1">
        <f t="shared" si="10"/>
        <v>2.1969950000000016E-2</v>
      </c>
      <c r="L37" s="4">
        <f t="shared" si="5"/>
        <v>0.11859811000000009</v>
      </c>
      <c r="M37" s="1">
        <f t="shared" si="6"/>
        <v>0.19207871000000001</v>
      </c>
      <c r="N37" s="1"/>
      <c r="O37" s="1"/>
      <c r="P37" s="1"/>
    </row>
    <row r="38" spans="2:16">
      <c r="B38" s="5">
        <v>0.30656302000000002</v>
      </c>
      <c r="C38" s="5">
        <v>-1.18129456</v>
      </c>
      <c r="D38" s="5">
        <v>0.23102321000000001</v>
      </c>
      <c r="E38" s="1">
        <f t="shared" si="0"/>
        <v>0.30656302000000002</v>
      </c>
      <c r="F38" s="1">
        <f t="shared" si="7"/>
        <v>-1.0512945600000001</v>
      </c>
      <c r="G38" s="1">
        <f t="shared" si="8"/>
        <v>6.1523209999999995E-2</v>
      </c>
      <c r="H38" s="1">
        <f t="shared" si="9"/>
        <v>0.32150000000000001</v>
      </c>
      <c r="I38" s="3">
        <v>-0.92420000000000002</v>
      </c>
      <c r="J38" s="3">
        <v>0.25419999999999898</v>
      </c>
      <c r="K38" s="1">
        <f t="shared" si="10"/>
        <v>1.4936979999999989E-2</v>
      </c>
      <c r="L38" s="4">
        <f t="shared" si="5"/>
        <v>0.12709456000000008</v>
      </c>
      <c r="M38" s="1">
        <f t="shared" si="6"/>
        <v>0.19267678999999899</v>
      </c>
      <c r="N38" s="1"/>
      <c r="O38" s="1"/>
      <c r="P38" s="1"/>
    </row>
    <row r="39" spans="2:16">
      <c r="B39" s="5">
        <v>0.31352703999999998</v>
      </c>
      <c r="C39" s="5">
        <v>-1.1897077</v>
      </c>
      <c r="D39" s="5">
        <v>0.33143097999999999</v>
      </c>
      <c r="E39" s="1">
        <f t="shared" si="0"/>
        <v>0.31352703999999998</v>
      </c>
      <c r="F39" s="1">
        <f t="shared" si="7"/>
        <v>-1.0597077000000001</v>
      </c>
      <c r="G39" s="1">
        <f t="shared" si="8"/>
        <v>0.16193097999999997</v>
      </c>
      <c r="H39" s="1">
        <f t="shared" si="9"/>
        <v>0.32150000000000001</v>
      </c>
      <c r="I39" s="3">
        <v>-0.92420000000000002</v>
      </c>
      <c r="J39" s="3">
        <v>0.35520000000000002</v>
      </c>
      <c r="K39" s="1">
        <f t="shared" si="10"/>
        <v>7.9729600000000289E-3</v>
      </c>
      <c r="L39" s="4">
        <f t="shared" si="5"/>
        <v>0.13550770000000012</v>
      </c>
      <c r="M39" s="1">
        <f t="shared" si="6"/>
        <v>0.19326902000000004</v>
      </c>
      <c r="N39" s="1"/>
      <c r="O39" s="1"/>
      <c r="P39" s="1"/>
    </row>
    <row r="40" spans="2:16">
      <c r="B40" s="5">
        <v>0.32056001000000001</v>
      </c>
      <c r="C40" s="5">
        <v>-1.1982041400000001</v>
      </c>
      <c r="D40" s="5">
        <v>0.43283289000000003</v>
      </c>
      <c r="E40" s="1">
        <f t="shared" si="0"/>
        <v>0.32056001000000001</v>
      </c>
      <c r="F40" s="1">
        <f t="shared" si="7"/>
        <v>-1.0682041400000002</v>
      </c>
      <c r="G40" s="1">
        <f t="shared" si="8"/>
        <v>0.26333289000000004</v>
      </c>
      <c r="H40" s="1">
        <f t="shared" si="9"/>
        <v>0.32150000000000001</v>
      </c>
      <c r="I40" s="3">
        <v>-0.92420000000000002</v>
      </c>
      <c r="J40" s="3">
        <v>0.457199999999999</v>
      </c>
      <c r="K40" s="1">
        <f t="shared" si="10"/>
        <v>9.3999000000000166E-4</v>
      </c>
      <c r="L40" s="4">
        <f t="shared" si="5"/>
        <v>0.14400414000000017</v>
      </c>
      <c r="M40" s="1">
        <f t="shared" si="6"/>
        <v>0.19386710999999895</v>
      </c>
      <c r="N40" s="1"/>
      <c r="O40" s="1"/>
      <c r="P40" s="1"/>
    </row>
    <row r="41" spans="2:16">
      <c r="B41" s="5">
        <v>0.29289910000000002</v>
      </c>
      <c r="C41" s="5">
        <v>-1.24102942</v>
      </c>
      <c r="D41" s="5">
        <v>2.1762500000000001E-2</v>
      </c>
      <c r="E41" s="1">
        <f t="shared" si="0"/>
        <v>0.29289910000000002</v>
      </c>
      <c r="F41" s="1">
        <f t="shared" si="7"/>
        <v>-1.1110294199999999</v>
      </c>
      <c r="G41" s="1">
        <f t="shared" si="8"/>
        <v>-0.14773750000000002</v>
      </c>
      <c r="H41" s="1">
        <f t="shared" si="9"/>
        <v>0.32150000000000001</v>
      </c>
      <c r="I41" s="3">
        <v>-1.0012000000000001</v>
      </c>
      <c r="J41" s="3">
        <v>5.0200000000000002E-2</v>
      </c>
      <c r="K41" s="1">
        <f t="shared" si="10"/>
        <v>2.8600899999999985E-2</v>
      </c>
      <c r="L41" s="4">
        <f t="shared" si="5"/>
        <v>0.10982941999999984</v>
      </c>
      <c r="M41" s="1">
        <f t="shared" si="6"/>
        <v>0.19793750000000002</v>
      </c>
      <c r="N41" s="1"/>
      <c r="O41" s="1"/>
      <c r="P41" s="1"/>
    </row>
    <row r="42" spans="2:16">
      <c r="B42" s="5">
        <v>0.29993207</v>
      </c>
      <c r="C42" s="5">
        <v>-1.2495258600000001</v>
      </c>
      <c r="D42" s="5">
        <v>0.12316441</v>
      </c>
      <c r="E42" s="1">
        <f t="shared" si="0"/>
        <v>0.29993207</v>
      </c>
      <c r="F42" s="1">
        <f t="shared" si="7"/>
        <v>-1.11952586</v>
      </c>
      <c r="G42" s="1">
        <f t="shared" si="8"/>
        <v>-4.633559000000001E-2</v>
      </c>
      <c r="H42" s="1">
        <f t="shared" si="9"/>
        <v>0.32150000000000001</v>
      </c>
      <c r="I42" s="3">
        <v>-1.0012000000000001</v>
      </c>
      <c r="J42" s="3">
        <v>0.1522</v>
      </c>
      <c r="K42" s="1">
        <f t="shared" si="10"/>
        <v>2.1567930000000013E-2</v>
      </c>
      <c r="L42" s="4">
        <f t="shared" si="5"/>
        <v>0.11832585999999989</v>
      </c>
      <c r="M42" s="1">
        <f t="shared" si="6"/>
        <v>0.19853559000000001</v>
      </c>
      <c r="N42" s="1"/>
      <c r="O42" s="1"/>
      <c r="P42" s="1"/>
    </row>
    <row r="43" spans="2:16">
      <c r="B43" s="5">
        <v>0.30696504000000002</v>
      </c>
      <c r="C43" s="5">
        <v>-1.2580222999999999</v>
      </c>
      <c r="D43" s="5">
        <v>0.22456632000000001</v>
      </c>
      <c r="E43" s="1">
        <f t="shared" si="0"/>
        <v>0.30696504000000002</v>
      </c>
      <c r="F43" s="1">
        <f t="shared" si="7"/>
        <v>-1.1280223</v>
      </c>
      <c r="G43" s="1">
        <f t="shared" si="8"/>
        <v>5.5066320000000002E-2</v>
      </c>
      <c r="H43" s="1">
        <f t="shared" si="9"/>
        <v>0.32150000000000001</v>
      </c>
      <c r="I43" s="3">
        <v>-1.0012000000000001</v>
      </c>
      <c r="J43" s="3">
        <v>0.25419999999999898</v>
      </c>
      <c r="K43" s="1">
        <f t="shared" si="10"/>
        <v>1.4534959999999986E-2</v>
      </c>
      <c r="L43" s="4">
        <f t="shared" si="5"/>
        <v>0.12682229999999994</v>
      </c>
      <c r="M43" s="1">
        <f t="shared" si="6"/>
        <v>0.19913367999999898</v>
      </c>
      <c r="N43" s="1"/>
      <c r="O43" s="1"/>
      <c r="P43" s="1"/>
    </row>
    <row r="44" spans="2:16">
      <c r="B44" s="5">
        <v>0.31392905999999998</v>
      </c>
      <c r="C44" s="5">
        <v>-1.26643544</v>
      </c>
      <c r="D44" s="5">
        <v>0.32497409999999999</v>
      </c>
      <c r="E44" s="1">
        <f t="shared" si="0"/>
        <v>0.31392905999999998</v>
      </c>
      <c r="F44" s="1">
        <f t="shared" si="7"/>
        <v>-1.1364354400000001</v>
      </c>
      <c r="G44" s="1">
        <f t="shared" si="8"/>
        <v>0.15547409999999998</v>
      </c>
      <c r="H44" s="1">
        <f t="shared" si="9"/>
        <v>0.32150000000000001</v>
      </c>
      <c r="I44" s="3">
        <v>-1.0012000000000001</v>
      </c>
      <c r="J44" s="3">
        <v>0.35520000000000002</v>
      </c>
      <c r="K44" s="1">
        <f t="shared" si="10"/>
        <v>7.570940000000026E-3</v>
      </c>
      <c r="L44" s="4">
        <f t="shared" si="5"/>
        <v>0.13523543999999998</v>
      </c>
      <c r="M44" s="1">
        <f t="shared" si="6"/>
        <v>0.19972590000000004</v>
      </c>
      <c r="N44" s="1"/>
      <c r="O44" s="1"/>
      <c r="P44" s="1"/>
    </row>
    <row r="45" spans="2:16">
      <c r="B45" s="5">
        <v>0.32096203000000001</v>
      </c>
      <c r="C45" s="5">
        <v>-1.27493189</v>
      </c>
      <c r="D45" s="5">
        <v>0.42637601000000003</v>
      </c>
      <c r="E45" s="1">
        <f t="shared" si="0"/>
        <v>0.32096203000000001</v>
      </c>
      <c r="F45" s="1">
        <f t="shared" si="7"/>
        <v>-1.1449318900000001</v>
      </c>
      <c r="G45" s="1">
        <f t="shared" si="8"/>
        <v>0.25687601000000004</v>
      </c>
      <c r="H45" s="1">
        <f t="shared" si="9"/>
        <v>0.32150000000000001</v>
      </c>
      <c r="I45" s="3">
        <v>-1.0012000000000001</v>
      </c>
      <c r="J45" s="3">
        <v>0.457199999999999</v>
      </c>
      <c r="K45" s="1">
        <f t="shared" si="10"/>
        <v>5.3796999999999873E-4</v>
      </c>
      <c r="L45" s="4">
        <f t="shared" si="5"/>
        <v>0.14373188999999997</v>
      </c>
      <c r="M45" s="1">
        <f t="shared" si="6"/>
        <v>0.20032398999999895</v>
      </c>
      <c r="N45" s="1"/>
      <c r="O45" s="1"/>
      <c r="P45" s="1"/>
    </row>
    <row r="46" spans="2:16">
      <c r="B46" s="5">
        <v>0.29329590999999999</v>
      </c>
      <c r="C46" s="5">
        <v>-1.3167606999999999</v>
      </c>
      <c r="D46" s="5">
        <v>1.5389470000000001E-2</v>
      </c>
      <c r="E46" s="1">
        <f t="shared" si="0"/>
        <v>0.29329590999999999</v>
      </c>
      <c r="F46" s="1">
        <f t="shared" si="7"/>
        <v>-1.1867606999999998</v>
      </c>
      <c r="G46" s="1">
        <f t="shared" si="8"/>
        <v>-0.15411053000000002</v>
      </c>
      <c r="H46" s="1">
        <f t="shared" si="9"/>
        <v>0.32150000000000001</v>
      </c>
      <c r="I46" s="3">
        <v>-1.0771999999999899</v>
      </c>
      <c r="J46" s="3">
        <v>5.0200000000000002E-2</v>
      </c>
      <c r="K46" s="1">
        <f t="shared" si="10"/>
        <v>2.8204090000000015E-2</v>
      </c>
      <c r="L46" s="4">
        <f t="shared" si="5"/>
        <v>0.10956070000000984</v>
      </c>
      <c r="M46" s="1">
        <f t="shared" si="6"/>
        <v>0.20431053000000002</v>
      </c>
      <c r="N46" s="1"/>
      <c r="O46" s="1"/>
      <c r="P46" s="1"/>
    </row>
    <row r="47" spans="2:16">
      <c r="B47" s="5">
        <v>0.30032888000000002</v>
      </c>
      <c r="C47" s="5">
        <v>-1.3252571399999999</v>
      </c>
      <c r="D47" s="5">
        <v>0.11679138999999999</v>
      </c>
      <c r="E47" s="1">
        <f t="shared" si="0"/>
        <v>0.30032888000000002</v>
      </c>
      <c r="F47" s="1">
        <f t="shared" si="7"/>
        <v>-1.1952571399999998</v>
      </c>
      <c r="G47" s="1">
        <f t="shared" si="8"/>
        <v>-5.2708610000000017E-2</v>
      </c>
      <c r="H47" s="1">
        <f t="shared" si="9"/>
        <v>0.32150000000000001</v>
      </c>
      <c r="I47" s="3">
        <v>-1.0771999999999899</v>
      </c>
      <c r="J47" s="3">
        <v>0.1522</v>
      </c>
      <c r="K47" s="1">
        <f t="shared" si="10"/>
        <v>2.1171119999999988E-2</v>
      </c>
      <c r="L47" s="4">
        <f t="shared" si="5"/>
        <v>0.11805714000000989</v>
      </c>
      <c r="M47" s="1">
        <f t="shared" si="6"/>
        <v>0.20490861000000002</v>
      </c>
      <c r="N47" s="1"/>
      <c r="O47" s="1"/>
      <c r="P47" s="1"/>
    </row>
    <row r="48" spans="2:16">
      <c r="B48" s="5">
        <v>0.30736184999999999</v>
      </c>
      <c r="C48" s="5">
        <v>-1.33375358</v>
      </c>
      <c r="D48" s="5">
        <v>0.21819330000000001</v>
      </c>
      <c r="E48" s="1">
        <f t="shared" si="0"/>
        <v>0.30736184999999999</v>
      </c>
      <c r="F48" s="1">
        <f t="shared" si="7"/>
        <v>-1.2037535799999999</v>
      </c>
      <c r="G48" s="1">
        <f t="shared" si="8"/>
        <v>4.8693299999999995E-2</v>
      </c>
      <c r="H48" s="1">
        <f t="shared" si="9"/>
        <v>0.32150000000000001</v>
      </c>
      <c r="I48" s="3">
        <v>-1.0771999999999899</v>
      </c>
      <c r="J48" s="3">
        <v>0.25419999999999898</v>
      </c>
      <c r="K48" s="1">
        <f t="shared" si="10"/>
        <v>1.4138150000000016E-2</v>
      </c>
      <c r="L48" s="4">
        <f t="shared" si="5"/>
        <v>0.12655358000000994</v>
      </c>
      <c r="M48" s="1">
        <f t="shared" si="6"/>
        <v>0.20550669999999899</v>
      </c>
      <c r="N48" s="1"/>
      <c r="O48" s="1"/>
      <c r="P48" s="1"/>
    </row>
    <row r="49" spans="2:16">
      <c r="B49" s="5">
        <v>0.31432587000000001</v>
      </c>
      <c r="C49" s="5">
        <v>-1.34216673</v>
      </c>
      <c r="D49" s="5">
        <v>0.31860106999999999</v>
      </c>
      <c r="E49" s="1">
        <f t="shared" si="0"/>
        <v>0.31432587000000001</v>
      </c>
      <c r="F49" s="1">
        <f t="shared" si="7"/>
        <v>-1.2121667299999999</v>
      </c>
      <c r="G49" s="1">
        <f t="shared" si="8"/>
        <v>0.14910106999999997</v>
      </c>
      <c r="H49" s="1">
        <f t="shared" si="9"/>
        <v>0.32150000000000001</v>
      </c>
      <c r="I49" s="3">
        <v>-1.0771999999999899</v>
      </c>
      <c r="J49" s="3">
        <v>0.35520000000000002</v>
      </c>
      <c r="K49" s="1">
        <f t="shared" si="10"/>
        <v>7.1741300000000008E-3</v>
      </c>
      <c r="L49" s="4">
        <f t="shared" si="5"/>
        <v>0.13496673000000992</v>
      </c>
      <c r="M49" s="1">
        <f t="shared" si="6"/>
        <v>0.20609893000000004</v>
      </c>
      <c r="N49" s="1"/>
      <c r="O49" s="1"/>
      <c r="P49" s="1"/>
    </row>
    <row r="50" spans="2:16">
      <c r="B50" s="5">
        <v>0.32135883999999998</v>
      </c>
      <c r="C50" s="5">
        <v>-1.35066317</v>
      </c>
      <c r="D50" s="5">
        <v>0.42000299000000002</v>
      </c>
      <c r="E50" s="1">
        <f t="shared" si="0"/>
        <v>0.32135883999999998</v>
      </c>
      <c r="F50" s="1">
        <f t="shared" si="7"/>
        <v>-1.2206631699999999</v>
      </c>
      <c r="G50" s="1">
        <f t="shared" si="8"/>
        <v>0.25050298999999998</v>
      </c>
      <c r="H50" s="1">
        <f t="shared" si="9"/>
        <v>0.32150000000000001</v>
      </c>
      <c r="I50" s="3">
        <v>-1.0771999999999899</v>
      </c>
      <c r="J50" s="3">
        <v>0.457199999999999</v>
      </c>
      <c r="K50" s="1">
        <f t="shared" si="10"/>
        <v>1.4116000000002904E-4</v>
      </c>
      <c r="L50" s="4">
        <f t="shared" si="5"/>
        <v>0.14346317000000997</v>
      </c>
      <c r="M50" s="1">
        <f t="shared" si="6"/>
        <v>0.20669700999999902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1.591109081632653E-2</v>
      </c>
      <c r="L51" s="4">
        <f t="shared" si="11"/>
        <v>0.12808849551020524</v>
      </c>
      <c r="M51" s="1">
        <f t="shared" si="11"/>
        <v>0.17419914183673427</v>
      </c>
      <c r="N51" s="1"/>
      <c r="O51" s="1"/>
      <c r="P51" s="1"/>
    </row>
    <row r="52" spans="2:16">
      <c r="K52">
        <f>_xlfn.STDEV.P(K2:K50)</f>
        <v>9.4567053883405309E-3</v>
      </c>
      <c r="L52">
        <f>_xlfn.STDEV.P(L2:L50)</f>
        <v>1.1433608624684975E-2</v>
      </c>
      <c r="M52">
        <f>_xlfn.STDEV.P(M2:M50)</f>
        <v>2.3269811171411785E-2</v>
      </c>
    </row>
  </sheetData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7" width="12.5703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0.28506103999999999</v>
      </c>
      <c r="C2" s="5">
        <v>-7.8435229999999995E-2</v>
      </c>
      <c r="D2" s="5">
        <v>0.32444684000000001</v>
      </c>
      <c r="E2" s="1">
        <f t="shared" ref="E2:E50" si="0">B2</f>
        <v>0.28506103999999999</v>
      </c>
      <c r="F2" s="1">
        <f t="shared" ref="F2:F33" si="1">C2+$O$2</f>
        <v>9.1564770000000018E-2</v>
      </c>
      <c r="G2" s="1">
        <f t="shared" ref="G2:G33" si="2">D2-$P$2</f>
        <v>0.16494684000000001</v>
      </c>
      <c r="H2" s="1">
        <f t="shared" ref="H2:H33" si="3">$N$2</f>
        <v>0.30349999999999999</v>
      </c>
      <c r="I2" s="3">
        <v>-8.8200000000000001E-2</v>
      </c>
      <c r="J2" s="3">
        <v>0.25519999999999898</v>
      </c>
      <c r="K2" s="1">
        <f t="shared" ref="K2:K33" si="4">ABS(E2-$N$2)</f>
        <v>1.8438960000000004E-2</v>
      </c>
      <c r="L2" s="4">
        <f t="shared" ref="L2:L50" si="5">ABS(F2-I2)</f>
        <v>0.17976477000000002</v>
      </c>
      <c r="M2" s="1">
        <f t="shared" ref="M2:M50" si="6">ABS(G2-J2)</f>
        <v>9.0253159999998972E-2</v>
      </c>
      <c r="N2" s="5">
        <v>0.30349999999999999</v>
      </c>
      <c r="O2" s="5">
        <v>0.17</v>
      </c>
      <c r="P2" s="5">
        <v>0.1595</v>
      </c>
    </row>
    <row r="3" spans="2:16">
      <c r="B3" s="5">
        <v>0.29142143999999998</v>
      </c>
      <c r="C3" s="5">
        <v>-0.11503388000000001</v>
      </c>
      <c r="D3" s="5">
        <v>0.42641293000000002</v>
      </c>
      <c r="E3" s="1">
        <f t="shared" si="0"/>
        <v>0.29142143999999998</v>
      </c>
      <c r="F3" s="1">
        <f t="shared" si="1"/>
        <v>5.4966120000000007E-2</v>
      </c>
      <c r="G3" s="1">
        <f t="shared" si="2"/>
        <v>0.26691293000000005</v>
      </c>
      <c r="H3" s="1">
        <f t="shared" si="3"/>
        <v>0.30349999999999999</v>
      </c>
      <c r="I3" s="3">
        <v>-0.1192</v>
      </c>
      <c r="J3" s="3">
        <v>0.35919999999999902</v>
      </c>
      <c r="K3" s="1">
        <f t="shared" si="4"/>
        <v>1.2078560000000016E-2</v>
      </c>
      <c r="L3" s="4">
        <f t="shared" si="5"/>
        <v>0.17416612000000001</v>
      </c>
      <c r="M3" s="1">
        <f t="shared" si="6"/>
        <v>9.2287069999998972E-2</v>
      </c>
      <c r="N3" s="1"/>
      <c r="O3" s="1"/>
      <c r="P3" s="1"/>
    </row>
    <row r="4" spans="2:16">
      <c r="B4" s="5">
        <v>0.27678455000000002</v>
      </c>
      <c r="C4" s="5">
        <v>-0.12512058000000001</v>
      </c>
      <c r="D4" s="5">
        <v>0.22610063</v>
      </c>
      <c r="E4" s="1">
        <f t="shared" si="0"/>
        <v>0.27678455000000002</v>
      </c>
      <c r="F4" s="1">
        <f t="shared" si="1"/>
        <v>4.4879420000000003E-2</v>
      </c>
      <c r="G4" s="1">
        <f t="shared" si="2"/>
        <v>6.6600629999999994E-2</v>
      </c>
      <c r="H4" s="1">
        <f t="shared" si="3"/>
        <v>0.30349999999999999</v>
      </c>
      <c r="I4" s="3">
        <v>-0.14019999999999899</v>
      </c>
      <c r="J4" s="3">
        <v>0.15920000000000001</v>
      </c>
      <c r="K4" s="1">
        <f t="shared" si="4"/>
        <v>2.6715449999999974E-2</v>
      </c>
      <c r="L4" s="4">
        <f t="shared" si="5"/>
        <v>0.185079419999999</v>
      </c>
      <c r="M4" s="1">
        <f t="shared" si="6"/>
        <v>9.2599370000000014E-2</v>
      </c>
      <c r="N4" s="1"/>
      <c r="O4" s="1"/>
      <c r="P4" s="1"/>
    </row>
    <row r="5" spans="2:16">
      <c r="B5" s="5">
        <v>0.29222955</v>
      </c>
      <c r="C5" s="5">
        <v>-0.21268856999999999</v>
      </c>
      <c r="D5" s="5">
        <v>0.47323074999999998</v>
      </c>
      <c r="E5" s="1">
        <f t="shared" si="0"/>
        <v>0.29222955</v>
      </c>
      <c r="F5" s="1">
        <f t="shared" si="1"/>
        <v>-4.2688569999999981E-2</v>
      </c>
      <c r="G5" s="1">
        <f t="shared" si="2"/>
        <v>0.31373074999999995</v>
      </c>
      <c r="H5" s="1">
        <f t="shared" si="3"/>
        <v>0.30349999999999999</v>
      </c>
      <c r="I5" s="3">
        <v>-0.2142</v>
      </c>
      <c r="J5" s="3">
        <v>0.41120000000000001</v>
      </c>
      <c r="K5" s="1">
        <f t="shared" si="4"/>
        <v>1.1270449999999987E-2</v>
      </c>
      <c r="L5" s="4">
        <f t="shared" si="5"/>
        <v>0.17151143000000002</v>
      </c>
      <c r="M5" s="1">
        <f t="shared" si="6"/>
        <v>9.7469250000000063E-2</v>
      </c>
      <c r="N5" s="1"/>
      <c r="O5" s="1"/>
      <c r="P5" s="1"/>
    </row>
    <row r="6" spans="2:16">
      <c r="B6" s="5">
        <v>0.28190472999999999</v>
      </c>
      <c r="C6" s="5">
        <v>-0.21999434000000001</v>
      </c>
      <c r="D6" s="5">
        <v>0.33200035999999999</v>
      </c>
      <c r="E6" s="1">
        <f t="shared" si="0"/>
        <v>0.28190472999999999</v>
      </c>
      <c r="F6" s="1">
        <f t="shared" si="1"/>
        <v>-4.9994339999999998E-2</v>
      </c>
      <c r="G6" s="1">
        <f t="shared" si="2"/>
        <v>0.17250035999999999</v>
      </c>
      <c r="H6" s="1">
        <f t="shared" si="3"/>
        <v>0.30349999999999999</v>
      </c>
      <c r="I6" s="3">
        <v>-0.22919999999999999</v>
      </c>
      <c r="J6" s="3">
        <v>0.270199999999999</v>
      </c>
      <c r="K6" s="1">
        <f t="shared" si="4"/>
        <v>2.159527E-2</v>
      </c>
      <c r="L6" s="4">
        <f t="shared" si="5"/>
        <v>0.17920565999999999</v>
      </c>
      <c r="M6" s="1">
        <f t="shared" si="6"/>
        <v>9.7699639999999005E-2</v>
      </c>
      <c r="N6" s="1"/>
      <c r="O6" s="1"/>
      <c r="P6" s="1"/>
    </row>
    <row r="7" spans="2:16">
      <c r="B7" s="5">
        <v>0.27148001999999999</v>
      </c>
      <c r="C7" s="5">
        <v>-0.22824390999999999</v>
      </c>
      <c r="D7" s="5">
        <v>0.18972151000000001</v>
      </c>
      <c r="E7" s="1">
        <f t="shared" si="0"/>
        <v>0.27148001999999999</v>
      </c>
      <c r="F7" s="1">
        <f t="shared" si="1"/>
        <v>-5.8243909999999982E-2</v>
      </c>
      <c r="G7" s="1">
        <f t="shared" si="2"/>
        <v>3.0221510000000007E-2</v>
      </c>
      <c r="H7" s="1">
        <f t="shared" si="3"/>
        <v>0.30349999999999999</v>
      </c>
      <c r="I7" s="3">
        <v>-0.245199999999999</v>
      </c>
      <c r="J7" s="3">
        <v>0.12819999999999901</v>
      </c>
      <c r="K7" s="1">
        <f t="shared" si="4"/>
        <v>3.2019980000000003E-2</v>
      </c>
      <c r="L7" s="4">
        <f t="shared" si="5"/>
        <v>0.18695608999999902</v>
      </c>
      <c r="M7" s="1">
        <f t="shared" si="6"/>
        <v>9.7978489999999002E-2</v>
      </c>
      <c r="N7" s="1"/>
      <c r="O7" s="1"/>
      <c r="P7" s="1"/>
    </row>
    <row r="8" spans="2:16">
      <c r="B8" s="5">
        <v>0.28699507000000002</v>
      </c>
      <c r="C8" s="5">
        <v>-0.31586628</v>
      </c>
      <c r="D8" s="5">
        <v>0.43784770000000001</v>
      </c>
      <c r="E8" s="1">
        <f t="shared" si="0"/>
        <v>0.28699507000000002</v>
      </c>
      <c r="F8" s="1">
        <f t="shared" si="1"/>
        <v>-0.14586627999999999</v>
      </c>
      <c r="G8" s="1">
        <f t="shared" si="2"/>
        <v>0.27834769999999998</v>
      </c>
      <c r="H8" s="1">
        <f t="shared" si="3"/>
        <v>0.30349999999999999</v>
      </c>
      <c r="I8" s="3">
        <v>-0.31919999999999898</v>
      </c>
      <c r="J8" s="3">
        <v>0.38119999999999898</v>
      </c>
      <c r="K8" s="1">
        <f t="shared" si="4"/>
        <v>1.6504929999999973E-2</v>
      </c>
      <c r="L8" s="4">
        <f t="shared" si="5"/>
        <v>0.173333719999999</v>
      </c>
      <c r="M8" s="1">
        <f t="shared" si="6"/>
        <v>0.10285229999999901</v>
      </c>
      <c r="N8" s="1"/>
      <c r="O8" s="1"/>
      <c r="P8" s="1"/>
    </row>
    <row r="9" spans="2:16">
      <c r="B9" s="5">
        <v>0.27228813000000002</v>
      </c>
      <c r="C9" s="5">
        <v>-0.32589859999999998</v>
      </c>
      <c r="D9" s="5">
        <v>0.23653932999999999</v>
      </c>
      <c r="E9" s="1">
        <f t="shared" si="0"/>
        <v>0.27228813000000002</v>
      </c>
      <c r="F9" s="1">
        <f t="shared" si="1"/>
        <v>-0.15589859999999997</v>
      </c>
      <c r="G9" s="1">
        <f t="shared" si="2"/>
        <v>7.7039329999999989E-2</v>
      </c>
      <c r="H9" s="1">
        <f t="shared" si="3"/>
        <v>0.30349999999999999</v>
      </c>
      <c r="I9" s="3">
        <v>-0.3402</v>
      </c>
      <c r="J9" s="3">
        <v>0.1802</v>
      </c>
      <c r="K9" s="1">
        <f t="shared" si="4"/>
        <v>3.1211869999999975E-2</v>
      </c>
      <c r="L9" s="4">
        <f t="shared" si="5"/>
        <v>0.18430140000000003</v>
      </c>
      <c r="M9" s="1">
        <f t="shared" si="6"/>
        <v>0.10316067000000001</v>
      </c>
      <c r="N9" s="1"/>
      <c r="O9" s="1"/>
      <c r="P9" s="1"/>
    </row>
    <row r="10" spans="2:16">
      <c r="B10" s="5">
        <v>0.27871857999999999</v>
      </c>
      <c r="C10" s="5">
        <v>-0.36255163000000001</v>
      </c>
      <c r="D10" s="5">
        <v>0.33950148000000002</v>
      </c>
      <c r="E10" s="1">
        <f t="shared" si="0"/>
        <v>0.27871857999999999</v>
      </c>
      <c r="F10" s="1">
        <f t="shared" si="1"/>
        <v>-0.19255163</v>
      </c>
      <c r="G10" s="1">
        <f t="shared" si="2"/>
        <v>0.18000148000000002</v>
      </c>
      <c r="H10" s="1">
        <f t="shared" si="3"/>
        <v>0.30349999999999999</v>
      </c>
      <c r="I10" s="3">
        <v>-0.37119999999999898</v>
      </c>
      <c r="J10" s="3">
        <v>0.28520000000000001</v>
      </c>
      <c r="K10" s="1">
        <f t="shared" si="4"/>
        <v>2.4781419999999998E-2</v>
      </c>
      <c r="L10" s="4">
        <f t="shared" si="5"/>
        <v>0.17864836999999897</v>
      </c>
      <c r="M10" s="1">
        <f t="shared" si="6"/>
        <v>0.10519851999999999</v>
      </c>
      <c r="N10" s="1"/>
      <c r="O10" s="1"/>
      <c r="P10" s="1"/>
    </row>
    <row r="11" spans="2:16">
      <c r="B11" s="5">
        <v>0.25712443000000001</v>
      </c>
      <c r="C11" s="5">
        <v>-0.52146046999999995</v>
      </c>
      <c r="D11" s="5">
        <v>9.6415749999999995E-2</v>
      </c>
      <c r="E11" s="1">
        <f t="shared" si="0"/>
        <v>0.25712443000000001</v>
      </c>
      <c r="F11" s="1">
        <f t="shared" si="1"/>
        <v>-0.35146046999999991</v>
      </c>
      <c r="G11" s="1">
        <f t="shared" si="2"/>
        <v>-6.3084250000000008E-2</v>
      </c>
      <c r="H11" s="1">
        <f t="shared" si="3"/>
        <v>0.30349999999999999</v>
      </c>
      <c r="I11" s="3">
        <v>-0.54320000000000002</v>
      </c>
      <c r="J11" s="3">
        <v>5.0200000000000002E-2</v>
      </c>
      <c r="K11" s="1">
        <f t="shared" si="4"/>
        <v>4.6375569999999977E-2</v>
      </c>
      <c r="L11" s="4">
        <f t="shared" si="5"/>
        <v>0.1917395300000001</v>
      </c>
      <c r="M11" s="1">
        <f t="shared" si="6"/>
        <v>0.11328425</v>
      </c>
      <c r="N11" s="1"/>
      <c r="O11" s="1"/>
      <c r="P11" s="1"/>
    </row>
    <row r="12" spans="2:16">
      <c r="B12" s="5">
        <v>0.26426968000000001</v>
      </c>
      <c r="C12" s="5">
        <v>-0.52700676999999996</v>
      </c>
      <c r="D12" s="5">
        <v>0.19801389999999999</v>
      </c>
      <c r="E12" s="1">
        <f t="shared" si="0"/>
        <v>0.26426968000000001</v>
      </c>
      <c r="F12" s="1">
        <f t="shared" si="1"/>
        <v>-0.35700676999999992</v>
      </c>
      <c r="G12" s="1">
        <f t="shared" si="2"/>
        <v>3.851389999999999E-2</v>
      </c>
      <c r="H12" s="1">
        <f t="shared" si="3"/>
        <v>0.30349999999999999</v>
      </c>
      <c r="I12" s="3">
        <v>-0.54320000000000002</v>
      </c>
      <c r="J12" s="3">
        <v>0.1522</v>
      </c>
      <c r="K12" s="1">
        <f t="shared" si="4"/>
        <v>3.9230319999999985E-2</v>
      </c>
      <c r="L12" s="4">
        <f t="shared" si="5"/>
        <v>0.1861932300000001</v>
      </c>
      <c r="M12" s="1">
        <f t="shared" si="6"/>
        <v>0.11368610000000001</v>
      </c>
      <c r="N12" s="1"/>
      <c r="O12" s="1"/>
      <c r="P12" s="1"/>
    </row>
    <row r="13" spans="2:16">
      <c r="B13" s="5">
        <v>0.27141493</v>
      </c>
      <c r="C13" s="5">
        <v>-0.53255306999999996</v>
      </c>
      <c r="D13" s="5">
        <v>0.29961205000000002</v>
      </c>
      <c r="E13" s="1">
        <f t="shared" si="0"/>
        <v>0.27141493</v>
      </c>
      <c r="F13" s="1">
        <f t="shared" si="1"/>
        <v>-0.36255306999999992</v>
      </c>
      <c r="G13" s="1">
        <f t="shared" si="2"/>
        <v>0.14011205000000002</v>
      </c>
      <c r="H13" s="1">
        <f t="shared" si="3"/>
        <v>0.30349999999999999</v>
      </c>
      <c r="I13" s="3">
        <v>-0.54320000000000002</v>
      </c>
      <c r="J13" s="3">
        <v>0.25419999999999898</v>
      </c>
      <c r="K13" s="1">
        <f t="shared" si="4"/>
        <v>3.2085069999999993E-2</v>
      </c>
      <c r="L13" s="4">
        <f t="shared" si="5"/>
        <v>0.18064693000000009</v>
      </c>
      <c r="M13" s="1">
        <f t="shared" si="6"/>
        <v>0.11408794999999897</v>
      </c>
      <c r="N13" s="1"/>
      <c r="O13" s="1"/>
      <c r="P13" s="1"/>
    </row>
    <row r="14" spans="2:16">
      <c r="B14" s="5">
        <v>0.27849014</v>
      </c>
      <c r="C14" s="5">
        <v>-0.538045</v>
      </c>
      <c r="D14" s="5">
        <v>0.40021414</v>
      </c>
      <c r="E14" s="1">
        <f t="shared" si="0"/>
        <v>0.27849014</v>
      </c>
      <c r="F14" s="1">
        <f t="shared" si="1"/>
        <v>-0.36804499999999996</v>
      </c>
      <c r="G14" s="1">
        <f t="shared" si="2"/>
        <v>0.24071413999999999</v>
      </c>
      <c r="H14" s="1">
        <f t="shared" si="3"/>
        <v>0.30349999999999999</v>
      </c>
      <c r="I14" s="3">
        <v>-0.54320000000000002</v>
      </c>
      <c r="J14" s="3">
        <v>0.35520000000000002</v>
      </c>
      <c r="K14" s="1">
        <f t="shared" si="4"/>
        <v>2.5009859999999995E-2</v>
      </c>
      <c r="L14" s="4">
        <f t="shared" si="5"/>
        <v>0.17515500000000006</v>
      </c>
      <c r="M14" s="1">
        <f t="shared" si="6"/>
        <v>0.11448586000000002</v>
      </c>
      <c r="N14" s="1"/>
      <c r="O14" s="1"/>
      <c r="P14" s="1"/>
    </row>
    <row r="15" spans="2:16">
      <c r="B15" s="5">
        <v>0.28563538999999999</v>
      </c>
      <c r="C15" s="5">
        <v>-0.5435913</v>
      </c>
      <c r="D15" s="5">
        <v>0.50181229000000005</v>
      </c>
      <c r="E15" s="1">
        <f t="shared" si="0"/>
        <v>0.28563538999999999</v>
      </c>
      <c r="F15" s="1">
        <f t="shared" si="1"/>
        <v>-0.37359129999999996</v>
      </c>
      <c r="G15" s="1">
        <f t="shared" si="2"/>
        <v>0.34231229000000007</v>
      </c>
      <c r="H15" s="1">
        <f t="shared" si="3"/>
        <v>0.30349999999999999</v>
      </c>
      <c r="I15" s="3">
        <v>-0.54320000000000002</v>
      </c>
      <c r="J15" s="3">
        <v>0.457199999999999</v>
      </c>
      <c r="K15" s="1">
        <f t="shared" si="4"/>
        <v>1.7864610000000003E-2</v>
      </c>
      <c r="L15" s="4">
        <f t="shared" si="5"/>
        <v>0.16960870000000006</v>
      </c>
      <c r="M15" s="1">
        <f t="shared" si="6"/>
        <v>0.11488770999999892</v>
      </c>
      <c r="N15" s="1"/>
      <c r="O15" s="1"/>
      <c r="P15" s="1"/>
    </row>
    <row r="16" spans="2:16">
      <c r="B16" s="5">
        <v>0.25482694</v>
      </c>
      <c r="C16" s="5">
        <v>-0.59832039000000004</v>
      </c>
      <c r="D16" s="5">
        <v>9.2381500000000005E-2</v>
      </c>
      <c r="E16" s="1">
        <f t="shared" si="0"/>
        <v>0.25482694</v>
      </c>
      <c r="F16" s="1">
        <f t="shared" si="1"/>
        <v>-0.42832039</v>
      </c>
      <c r="G16" s="1">
        <f t="shared" si="2"/>
        <v>-6.7118499999999998E-2</v>
      </c>
      <c r="H16" s="1">
        <f t="shared" si="3"/>
        <v>0.30349999999999999</v>
      </c>
      <c r="I16" s="3">
        <v>-0.62019999999999997</v>
      </c>
      <c r="J16" s="3">
        <v>5.0200000000000002E-2</v>
      </c>
      <c r="K16" s="1">
        <f t="shared" si="4"/>
        <v>4.867305999999999E-2</v>
      </c>
      <c r="L16" s="4">
        <f t="shared" si="5"/>
        <v>0.19187960999999998</v>
      </c>
      <c r="M16" s="1">
        <f t="shared" si="6"/>
        <v>0.11731849999999999</v>
      </c>
      <c r="N16" s="1"/>
      <c r="O16" s="1"/>
      <c r="P16" s="1"/>
    </row>
    <row r="17" spans="2:16">
      <c r="B17" s="5">
        <v>0.26197219999999999</v>
      </c>
      <c r="C17" s="5">
        <v>-0.60386669000000004</v>
      </c>
      <c r="D17" s="5">
        <v>0.19397965</v>
      </c>
      <c r="E17" s="1">
        <f t="shared" si="0"/>
        <v>0.26197219999999999</v>
      </c>
      <c r="F17" s="1">
        <f t="shared" si="1"/>
        <v>-0.43386669</v>
      </c>
      <c r="G17" s="1">
        <f t="shared" si="2"/>
        <v>3.4479650000000001E-2</v>
      </c>
      <c r="H17" s="1">
        <f t="shared" si="3"/>
        <v>0.30349999999999999</v>
      </c>
      <c r="I17" s="3">
        <v>-0.62019999999999997</v>
      </c>
      <c r="J17" s="3">
        <v>0.1522</v>
      </c>
      <c r="K17" s="1">
        <f t="shared" si="4"/>
        <v>4.1527800000000004E-2</v>
      </c>
      <c r="L17" s="4">
        <f t="shared" si="5"/>
        <v>0.18633330999999997</v>
      </c>
      <c r="M17" s="1">
        <f t="shared" si="6"/>
        <v>0.11772035</v>
      </c>
      <c r="N17" s="1"/>
      <c r="O17" s="1"/>
      <c r="P17" s="1"/>
    </row>
    <row r="18" spans="2:16">
      <c r="B18" s="5">
        <v>0.26911744999999998</v>
      </c>
      <c r="C18" s="5">
        <v>-0.60941299000000004</v>
      </c>
      <c r="D18" s="5">
        <v>0.2955778</v>
      </c>
      <c r="E18" s="1">
        <f t="shared" si="0"/>
        <v>0.26911744999999998</v>
      </c>
      <c r="F18" s="1">
        <f t="shared" si="1"/>
        <v>-0.43941299</v>
      </c>
      <c r="G18" s="1">
        <f t="shared" si="2"/>
        <v>0.1360778</v>
      </c>
      <c r="H18" s="1">
        <f t="shared" si="3"/>
        <v>0.30349999999999999</v>
      </c>
      <c r="I18" s="3">
        <v>-0.62019999999999997</v>
      </c>
      <c r="J18" s="3">
        <v>0.25419999999999898</v>
      </c>
      <c r="K18" s="1">
        <f t="shared" si="4"/>
        <v>3.4382550000000012E-2</v>
      </c>
      <c r="L18" s="4">
        <f t="shared" si="5"/>
        <v>0.18078700999999997</v>
      </c>
      <c r="M18" s="1">
        <f t="shared" si="6"/>
        <v>0.11812219999999898</v>
      </c>
      <c r="N18" s="1"/>
      <c r="O18" s="1"/>
      <c r="P18" s="1"/>
    </row>
    <row r="19" spans="2:16">
      <c r="B19" s="5">
        <v>0.27619264999999998</v>
      </c>
      <c r="C19" s="5">
        <v>-0.61490491000000003</v>
      </c>
      <c r="D19" s="5">
        <v>0.39617988999999998</v>
      </c>
      <c r="E19" s="1">
        <f t="shared" si="0"/>
        <v>0.27619264999999998</v>
      </c>
      <c r="F19" s="1">
        <f t="shared" si="1"/>
        <v>-0.44490490999999999</v>
      </c>
      <c r="G19" s="1">
        <f t="shared" si="2"/>
        <v>0.23667988999999998</v>
      </c>
      <c r="H19" s="1">
        <f t="shared" si="3"/>
        <v>0.30349999999999999</v>
      </c>
      <c r="I19" s="3">
        <v>-0.62019999999999997</v>
      </c>
      <c r="J19" s="3">
        <v>0.35520000000000002</v>
      </c>
      <c r="K19" s="1">
        <f t="shared" si="4"/>
        <v>2.7307350000000008E-2</v>
      </c>
      <c r="L19" s="4">
        <f t="shared" si="5"/>
        <v>0.17529508999999999</v>
      </c>
      <c r="M19" s="1">
        <f t="shared" si="6"/>
        <v>0.11852011000000004</v>
      </c>
      <c r="N19" s="1"/>
      <c r="O19" s="1"/>
      <c r="P19" s="1"/>
    </row>
    <row r="20" spans="2:16">
      <c r="B20" s="5">
        <v>0.28333789999999998</v>
      </c>
      <c r="C20" s="5">
        <v>-0.62045121000000003</v>
      </c>
      <c r="D20" s="5">
        <v>0.49777803999999998</v>
      </c>
      <c r="E20" s="1">
        <f t="shared" si="0"/>
        <v>0.28333789999999998</v>
      </c>
      <c r="F20" s="1">
        <f t="shared" si="1"/>
        <v>-0.45045120999999999</v>
      </c>
      <c r="G20" s="1">
        <f t="shared" si="2"/>
        <v>0.33827803999999995</v>
      </c>
      <c r="H20" s="1">
        <f t="shared" si="3"/>
        <v>0.30349999999999999</v>
      </c>
      <c r="I20" s="3">
        <v>-0.62019999999999997</v>
      </c>
      <c r="J20" s="3">
        <v>0.457199999999999</v>
      </c>
      <c r="K20" s="1">
        <f t="shared" si="4"/>
        <v>2.0162100000000016E-2</v>
      </c>
      <c r="L20" s="4">
        <f t="shared" si="5"/>
        <v>0.16974878999999998</v>
      </c>
      <c r="M20" s="1">
        <f t="shared" si="6"/>
        <v>0.11892195999999905</v>
      </c>
      <c r="N20" s="1"/>
      <c r="O20" s="1"/>
      <c r="P20" s="1"/>
    </row>
    <row r="21" spans="2:16">
      <c r="B21" s="5">
        <v>0.25255928999999999</v>
      </c>
      <c r="C21" s="5">
        <v>-0.67418212</v>
      </c>
      <c r="D21" s="5">
        <v>8.8399649999999996E-2</v>
      </c>
      <c r="E21" s="1">
        <f t="shared" si="0"/>
        <v>0.25255928999999999</v>
      </c>
      <c r="F21" s="1">
        <f t="shared" si="1"/>
        <v>-0.50418211999999996</v>
      </c>
      <c r="G21" s="1">
        <f t="shared" si="2"/>
        <v>-7.1100350000000007E-2</v>
      </c>
      <c r="H21" s="1">
        <f t="shared" si="3"/>
        <v>0.30349999999999999</v>
      </c>
      <c r="I21" s="3">
        <v>-0.69620000000000004</v>
      </c>
      <c r="J21" s="3">
        <v>5.0200000000000002E-2</v>
      </c>
      <c r="K21" s="1">
        <f t="shared" si="4"/>
        <v>5.094071E-2</v>
      </c>
      <c r="L21" s="4">
        <f t="shared" si="5"/>
        <v>0.19201788000000009</v>
      </c>
      <c r="M21" s="1">
        <f t="shared" si="6"/>
        <v>0.12130035</v>
      </c>
      <c r="N21" s="1"/>
      <c r="O21" s="1"/>
      <c r="P21" s="1"/>
    </row>
    <row r="22" spans="2:16">
      <c r="B22" s="5">
        <v>0.25970454999999998</v>
      </c>
      <c r="C22" s="5">
        <v>-0.67972842</v>
      </c>
      <c r="D22" s="5">
        <v>0.18999779999999999</v>
      </c>
      <c r="E22" s="1">
        <f t="shared" si="0"/>
        <v>0.25970454999999998</v>
      </c>
      <c r="F22" s="1">
        <f t="shared" si="1"/>
        <v>-0.50972841999999996</v>
      </c>
      <c r="G22" s="1">
        <f t="shared" si="2"/>
        <v>3.0497799999999992E-2</v>
      </c>
      <c r="H22" s="1">
        <f t="shared" si="3"/>
        <v>0.30349999999999999</v>
      </c>
      <c r="I22" s="3">
        <v>-0.69620000000000004</v>
      </c>
      <c r="J22" s="3">
        <v>0.1522</v>
      </c>
      <c r="K22" s="1">
        <f t="shared" si="4"/>
        <v>4.3795450000000014E-2</v>
      </c>
      <c r="L22" s="4">
        <f t="shared" si="5"/>
        <v>0.18647158000000008</v>
      </c>
      <c r="M22" s="1">
        <f t="shared" si="6"/>
        <v>0.12170220000000001</v>
      </c>
      <c r="N22" s="1"/>
      <c r="O22" s="1"/>
      <c r="P22" s="1"/>
    </row>
    <row r="23" spans="2:16">
      <c r="B23" s="5">
        <v>0.26684980000000003</v>
      </c>
      <c r="C23" s="5">
        <v>-0.68527472</v>
      </c>
      <c r="D23" s="5">
        <v>0.29159594999999999</v>
      </c>
      <c r="E23" s="1">
        <f t="shared" si="0"/>
        <v>0.26684980000000003</v>
      </c>
      <c r="F23" s="1">
        <f t="shared" si="1"/>
        <v>-0.51527471999999996</v>
      </c>
      <c r="G23" s="1">
        <f t="shared" si="2"/>
        <v>0.13209594999999999</v>
      </c>
      <c r="H23" s="1">
        <f t="shared" si="3"/>
        <v>0.30349999999999999</v>
      </c>
      <c r="I23" s="3">
        <v>-0.69620000000000004</v>
      </c>
      <c r="J23" s="3">
        <v>0.25419999999999898</v>
      </c>
      <c r="K23" s="1">
        <f t="shared" si="4"/>
        <v>3.6650199999999966E-2</v>
      </c>
      <c r="L23" s="4">
        <f t="shared" si="5"/>
        <v>0.18092528000000008</v>
      </c>
      <c r="M23" s="1">
        <f t="shared" si="6"/>
        <v>0.12210404999999899</v>
      </c>
      <c r="N23" s="1"/>
      <c r="O23" s="1"/>
      <c r="P23" s="1"/>
    </row>
    <row r="24" spans="2:16">
      <c r="B24" s="5">
        <v>0.27392499999999997</v>
      </c>
      <c r="C24" s="5">
        <v>-0.69076663999999999</v>
      </c>
      <c r="D24" s="5">
        <v>0.39219804000000003</v>
      </c>
      <c r="E24" s="1">
        <f t="shared" si="0"/>
        <v>0.27392499999999997</v>
      </c>
      <c r="F24" s="1">
        <f t="shared" si="1"/>
        <v>-0.52076663999999995</v>
      </c>
      <c r="G24" s="1">
        <f t="shared" si="2"/>
        <v>0.23269804000000002</v>
      </c>
      <c r="H24" s="1">
        <f t="shared" si="3"/>
        <v>0.30349999999999999</v>
      </c>
      <c r="I24" s="3">
        <v>-0.69620000000000004</v>
      </c>
      <c r="J24" s="3">
        <v>0.35520000000000002</v>
      </c>
      <c r="K24" s="1">
        <f t="shared" si="4"/>
        <v>2.9575000000000018E-2</v>
      </c>
      <c r="L24" s="4">
        <f t="shared" si="5"/>
        <v>0.17543336000000009</v>
      </c>
      <c r="M24" s="1">
        <f t="shared" si="6"/>
        <v>0.12250195999999999</v>
      </c>
      <c r="N24" s="1"/>
      <c r="O24" s="1"/>
      <c r="P24" s="1"/>
    </row>
    <row r="25" spans="2:16">
      <c r="B25" s="5">
        <v>0.28107025000000002</v>
      </c>
      <c r="C25" s="5">
        <v>-0.69631293999999999</v>
      </c>
      <c r="D25" s="5">
        <v>0.49379619000000002</v>
      </c>
      <c r="E25" s="1">
        <f t="shared" si="0"/>
        <v>0.28107025000000002</v>
      </c>
      <c r="F25" s="1">
        <f t="shared" si="1"/>
        <v>-0.52631293999999995</v>
      </c>
      <c r="G25" s="1">
        <f t="shared" si="2"/>
        <v>0.33429618999999999</v>
      </c>
      <c r="H25" s="1">
        <f t="shared" si="3"/>
        <v>0.30349999999999999</v>
      </c>
      <c r="I25" s="3">
        <v>-0.69620000000000004</v>
      </c>
      <c r="J25" s="3">
        <v>0.457199999999999</v>
      </c>
      <c r="K25" s="1">
        <f t="shared" si="4"/>
        <v>2.2429749999999971E-2</v>
      </c>
      <c r="L25" s="4">
        <f t="shared" si="5"/>
        <v>0.16988706000000009</v>
      </c>
      <c r="M25" s="1">
        <f t="shared" si="6"/>
        <v>0.122903809999999</v>
      </c>
      <c r="N25" s="1"/>
      <c r="O25" s="1"/>
      <c r="P25" s="1"/>
    </row>
    <row r="26" spans="2:16">
      <c r="B26" s="5">
        <v>0.25029163999999998</v>
      </c>
      <c r="C26" s="5">
        <v>-0.75004386000000001</v>
      </c>
      <c r="D26" s="5">
        <v>8.4417800000000001E-2</v>
      </c>
      <c r="E26" s="1">
        <f t="shared" si="0"/>
        <v>0.25029163999999998</v>
      </c>
      <c r="F26" s="1">
        <f t="shared" si="1"/>
        <v>-0.58004385999999997</v>
      </c>
      <c r="G26" s="1">
        <f t="shared" si="2"/>
        <v>-7.5082200000000002E-2</v>
      </c>
      <c r="H26" s="1">
        <f t="shared" si="3"/>
        <v>0.30349999999999999</v>
      </c>
      <c r="I26" s="3">
        <v>-0.772199999999999</v>
      </c>
      <c r="J26" s="3">
        <v>5.0200000000000002E-2</v>
      </c>
      <c r="K26" s="1">
        <f t="shared" si="4"/>
        <v>5.320836000000001E-2</v>
      </c>
      <c r="L26" s="4">
        <f t="shared" si="5"/>
        <v>0.19215613999999903</v>
      </c>
      <c r="M26" s="1">
        <f t="shared" si="6"/>
        <v>0.12528220000000001</v>
      </c>
      <c r="N26" s="1"/>
      <c r="O26" s="1"/>
      <c r="P26" s="1"/>
    </row>
    <row r="27" spans="2:16">
      <c r="B27" s="5">
        <v>0.25743690000000002</v>
      </c>
      <c r="C27" s="5">
        <v>-0.75559014999999996</v>
      </c>
      <c r="D27" s="5">
        <v>0.18601595000000001</v>
      </c>
      <c r="E27" s="1">
        <f t="shared" si="0"/>
        <v>0.25743690000000002</v>
      </c>
      <c r="F27" s="1">
        <f t="shared" si="1"/>
        <v>-0.58559014999999992</v>
      </c>
      <c r="G27" s="1">
        <f t="shared" si="2"/>
        <v>2.651595000000001E-2</v>
      </c>
      <c r="H27" s="1">
        <f t="shared" si="3"/>
        <v>0.30349999999999999</v>
      </c>
      <c r="I27" s="3">
        <v>-0.772199999999999</v>
      </c>
      <c r="J27" s="3">
        <v>0.1522</v>
      </c>
      <c r="K27" s="1">
        <f t="shared" si="4"/>
        <v>4.6063099999999968E-2</v>
      </c>
      <c r="L27" s="4">
        <f t="shared" si="5"/>
        <v>0.18660984999999908</v>
      </c>
      <c r="M27" s="1">
        <f t="shared" si="6"/>
        <v>0.12568404999999999</v>
      </c>
      <c r="N27" s="1"/>
      <c r="O27" s="1"/>
      <c r="P27" s="1"/>
    </row>
    <row r="28" spans="2:16">
      <c r="B28" s="5">
        <v>0.26458215000000002</v>
      </c>
      <c r="C28" s="5">
        <v>-0.76113644999999996</v>
      </c>
      <c r="D28" s="5">
        <v>0.28761408999999999</v>
      </c>
      <c r="E28" s="1">
        <f t="shared" si="0"/>
        <v>0.26458215000000002</v>
      </c>
      <c r="F28" s="1">
        <f t="shared" si="1"/>
        <v>-0.59113644999999992</v>
      </c>
      <c r="G28" s="1">
        <f t="shared" si="2"/>
        <v>0.12811408999999999</v>
      </c>
      <c r="H28" s="1">
        <f t="shared" si="3"/>
        <v>0.30349999999999999</v>
      </c>
      <c r="I28" s="3">
        <v>-0.772199999999999</v>
      </c>
      <c r="J28" s="3">
        <v>0.25419999999999898</v>
      </c>
      <c r="K28" s="1">
        <f t="shared" si="4"/>
        <v>3.8917849999999976E-2</v>
      </c>
      <c r="L28" s="4">
        <f t="shared" si="5"/>
        <v>0.18106354999999907</v>
      </c>
      <c r="M28" s="1">
        <f t="shared" si="6"/>
        <v>0.126085909999999</v>
      </c>
      <c r="N28" s="1"/>
      <c r="O28" s="1"/>
      <c r="P28" s="1"/>
    </row>
    <row r="29" spans="2:16">
      <c r="B29" s="5">
        <v>0.27165735000000002</v>
      </c>
      <c r="C29" s="5">
        <v>-0.76662838</v>
      </c>
      <c r="D29" s="5">
        <v>0.38821618000000002</v>
      </c>
      <c r="E29" s="1">
        <f t="shared" si="0"/>
        <v>0.27165735000000002</v>
      </c>
      <c r="F29" s="1">
        <f t="shared" si="1"/>
        <v>-0.59662837999999996</v>
      </c>
      <c r="G29" s="1">
        <f t="shared" si="2"/>
        <v>0.22871618000000002</v>
      </c>
      <c r="H29" s="1">
        <f t="shared" si="3"/>
        <v>0.30349999999999999</v>
      </c>
      <c r="I29" s="3">
        <v>-0.772199999999999</v>
      </c>
      <c r="J29" s="3">
        <v>0.35520000000000002</v>
      </c>
      <c r="K29" s="1">
        <f t="shared" si="4"/>
        <v>3.1842649999999972E-2</v>
      </c>
      <c r="L29" s="4">
        <f t="shared" si="5"/>
        <v>0.17557161999999904</v>
      </c>
      <c r="M29" s="1">
        <f t="shared" si="6"/>
        <v>0.12648382</v>
      </c>
      <c r="N29" s="1"/>
      <c r="O29" s="1"/>
      <c r="P29" s="1"/>
    </row>
    <row r="30" spans="2:16">
      <c r="B30" s="5">
        <v>0.27880260000000001</v>
      </c>
      <c r="C30" s="5">
        <v>-0.77217468</v>
      </c>
      <c r="D30" s="5">
        <v>0.48981433000000002</v>
      </c>
      <c r="E30" s="1">
        <f t="shared" si="0"/>
        <v>0.27880260000000001</v>
      </c>
      <c r="F30" s="1">
        <f t="shared" si="1"/>
        <v>-0.60217467999999996</v>
      </c>
      <c r="G30" s="1">
        <f t="shared" si="2"/>
        <v>0.33031432999999999</v>
      </c>
      <c r="H30" s="1">
        <f t="shared" si="3"/>
        <v>0.30349999999999999</v>
      </c>
      <c r="I30" s="3">
        <v>-0.772199999999999</v>
      </c>
      <c r="J30" s="3">
        <v>0.457199999999999</v>
      </c>
      <c r="K30" s="1">
        <f t="shared" si="4"/>
        <v>2.469739999999998E-2</v>
      </c>
      <c r="L30" s="4">
        <f t="shared" si="5"/>
        <v>0.17002531999999904</v>
      </c>
      <c r="M30" s="1">
        <f t="shared" si="6"/>
        <v>0.12688566999999901</v>
      </c>
      <c r="N30" s="1"/>
      <c r="O30" s="1"/>
      <c r="P30" s="1"/>
    </row>
    <row r="31" spans="2:16">
      <c r="B31" s="5">
        <v>0.24802399999999999</v>
      </c>
      <c r="C31" s="5">
        <v>-0.82590558999999997</v>
      </c>
      <c r="D31" s="5">
        <v>8.0435939999999997E-2</v>
      </c>
      <c r="E31" s="1">
        <f t="shared" si="0"/>
        <v>0.24802399999999999</v>
      </c>
      <c r="F31" s="1">
        <f t="shared" si="1"/>
        <v>-0.65590558999999993</v>
      </c>
      <c r="G31" s="1">
        <f t="shared" si="2"/>
        <v>-7.9064060000000005E-2</v>
      </c>
      <c r="H31" s="1">
        <f t="shared" si="3"/>
        <v>0.30349999999999999</v>
      </c>
      <c r="I31" s="3">
        <v>-0.84819999999999995</v>
      </c>
      <c r="J31" s="3">
        <v>5.0200000000000002E-2</v>
      </c>
      <c r="K31" s="1">
        <f t="shared" si="4"/>
        <v>5.5475999999999998E-2</v>
      </c>
      <c r="L31" s="4">
        <f t="shared" si="5"/>
        <v>0.19229441000000003</v>
      </c>
      <c r="M31" s="1">
        <f t="shared" si="6"/>
        <v>0.12926406000000001</v>
      </c>
      <c r="N31" s="1"/>
      <c r="O31" s="1"/>
      <c r="P31" s="1"/>
    </row>
    <row r="32" spans="2:16">
      <c r="B32" s="5">
        <v>0.25516925000000001</v>
      </c>
      <c r="C32" s="5">
        <v>-0.83145188999999997</v>
      </c>
      <c r="D32" s="5">
        <v>0.18203409000000001</v>
      </c>
      <c r="E32" s="1">
        <f t="shared" si="0"/>
        <v>0.25516925000000001</v>
      </c>
      <c r="F32" s="1">
        <f t="shared" si="1"/>
        <v>-0.66145188999999993</v>
      </c>
      <c r="G32" s="1">
        <f t="shared" si="2"/>
        <v>2.2534090000000007E-2</v>
      </c>
      <c r="H32" s="1">
        <f t="shared" si="3"/>
        <v>0.30349999999999999</v>
      </c>
      <c r="I32" s="3">
        <v>-0.84819999999999995</v>
      </c>
      <c r="J32" s="3">
        <v>0.1522</v>
      </c>
      <c r="K32" s="1">
        <f t="shared" si="4"/>
        <v>4.8330749999999978E-2</v>
      </c>
      <c r="L32" s="4">
        <f t="shared" si="5"/>
        <v>0.18674811000000002</v>
      </c>
      <c r="M32" s="1">
        <f t="shared" si="6"/>
        <v>0.12966591</v>
      </c>
      <c r="N32" s="1"/>
      <c r="O32" s="1"/>
      <c r="P32" s="1"/>
    </row>
    <row r="33" spans="2:16">
      <c r="B33" s="5">
        <v>0.26231450000000001</v>
      </c>
      <c r="C33" s="5">
        <v>-0.83699818999999998</v>
      </c>
      <c r="D33" s="5">
        <v>0.28363223999999998</v>
      </c>
      <c r="E33" s="1">
        <f t="shared" si="0"/>
        <v>0.26231450000000001</v>
      </c>
      <c r="F33" s="1">
        <f t="shared" si="1"/>
        <v>-0.66699818999999994</v>
      </c>
      <c r="G33" s="1">
        <f t="shared" si="2"/>
        <v>0.12413223999999998</v>
      </c>
      <c r="H33" s="1">
        <f t="shared" si="3"/>
        <v>0.30349999999999999</v>
      </c>
      <c r="I33" s="3">
        <v>-0.84819999999999995</v>
      </c>
      <c r="J33" s="3">
        <v>0.25419999999999898</v>
      </c>
      <c r="K33" s="1">
        <f t="shared" si="4"/>
        <v>4.1185499999999986E-2</v>
      </c>
      <c r="L33" s="4">
        <f t="shared" si="5"/>
        <v>0.18120181000000002</v>
      </c>
      <c r="M33" s="1">
        <f t="shared" si="6"/>
        <v>0.13006775999999901</v>
      </c>
      <c r="N33" s="1"/>
      <c r="O33" s="1"/>
      <c r="P33" s="1"/>
    </row>
    <row r="34" spans="2:16">
      <c r="B34" s="5">
        <v>0.26938970000000001</v>
      </c>
      <c r="C34" s="5">
        <v>-0.84249010999999996</v>
      </c>
      <c r="D34" s="5">
        <v>0.38423433000000001</v>
      </c>
      <c r="E34" s="1">
        <f t="shared" si="0"/>
        <v>0.26938970000000001</v>
      </c>
      <c r="F34" s="1">
        <f t="shared" ref="F34:F50" si="7">C34+$O$2</f>
        <v>-0.67249010999999992</v>
      </c>
      <c r="G34" s="1">
        <f t="shared" ref="G34:G50" si="8">D34-$P$2</f>
        <v>0.22473433000000001</v>
      </c>
      <c r="H34" s="1">
        <f t="shared" ref="H34:H50" si="9">$N$2</f>
        <v>0.30349999999999999</v>
      </c>
      <c r="I34" s="3">
        <v>-0.84819999999999995</v>
      </c>
      <c r="J34" s="3">
        <v>0.35520000000000002</v>
      </c>
      <c r="K34" s="1">
        <f t="shared" ref="K34:K50" si="10">ABS(E34-$N$2)</f>
        <v>3.4110299999999982E-2</v>
      </c>
      <c r="L34" s="4">
        <f t="shared" si="5"/>
        <v>0.17570989000000004</v>
      </c>
      <c r="M34" s="1">
        <f t="shared" si="6"/>
        <v>0.13046567000000001</v>
      </c>
      <c r="N34" s="1"/>
      <c r="O34" s="1"/>
      <c r="P34" s="1"/>
    </row>
    <row r="35" spans="2:16">
      <c r="B35" s="5">
        <v>0.27653496</v>
      </c>
      <c r="C35" s="5">
        <v>-0.84803640999999996</v>
      </c>
      <c r="D35" s="5">
        <v>0.48583248000000001</v>
      </c>
      <c r="E35" s="1">
        <f t="shared" si="0"/>
        <v>0.27653496</v>
      </c>
      <c r="F35" s="1">
        <f t="shared" si="7"/>
        <v>-0.67803640999999992</v>
      </c>
      <c r="G35" s="1">
        <f t="shared" si="8"/>
        <v>0.32633248000000004</v>
      </c>
      <c r="H35" s="1">
        <f t="shared" si="9"/>
        <v>0.30349999999999999</v>
      </c>
      <c r="I35" s="3">
        <v>-0.84819999999999995</v>
      </c>
      <c r="J35" s="3">
        <v>0.457199999999999</v>
      </c>
      <c r="K35" s="1">
        <f t="shared" si="10"/>
        <v>2.6965039999999996E-2</v>
      </c>
      <c r="L35" s="4">
        <f t="shared" si="5"/>
        <v>0.17016359000000003</v>
      </c>
      <c r="M35" s="1">
        <f t="shared" si="6"/>
        <v>0.13086751999999896</v>
      </c>
      <c r="N35" s="1"/>
      <c r="O35" s="1"/>
      <c r="P35" s="1"/>
    </row>
    <row r="36" spans="2:16">
      <c r="B36" s="5">
        <v>0.24575635000000001</v>
      </c>
      <c r="C36" s="5">
        <v>-0.90176732000000004</v>
      </c>
      <c r="D36" s="5">
        <v>7.6454090000000002E-2</v>
      </c>
      <c r="E36" s="1">
        <f t="shared" si="0"/>
        <v>0.24575635000000001</v>
      </c>
      <c r="F36" s="1">
        <f t="shared" si="7"/>
        <v>-0.73176732</v>
      </c>
      <c r="G36" s="1">
        <f t="shared" si="8"/>
        <v>-8.3045910000000001E-2</v>
      </c>
      <c r="H36" s="1">
        <f t="shared" si="9"/>
        <v>0.30349999999999999</v>
      </c>
      <c r="I36" s="3">
        <v>-0.92420000000000002</v>
      </c>
      <c r="J36" s="3">
        <v>5.0200000000000002E-2</v>
      </c>
      <c r="K36" s="1">
        <f t="shared" si="10"/>
        <v>5.774364999999998E-2</v>
      </c>
      <c r="L36" s="4">
        <f t="shared" si="5"/>
        <v>0.19243268000000002</v>
      </c>
      <c r="M36" s="1">
        <f t="shared" si="6"/>
        <v>0.13324591</v>
      </c>
      <c r="N36" s="1"/>
      <c r="O36" s="1"/>
      <c r="P36" s="1"/>
    </row>
    <row r="37" spans="2:16">
      <c r="B37" s="5">
        <v>0.2529016</v>
      </c>
      <c r="C37" s="5">
        <v>-0.90731362000000004</v>
      </c>
      <c r="D37" s="5">
        <v>0.17805224</v>
      </c>
      <c r="E37" s="1">
        <f t="shared" si="0"/>
        <v>0.2529016</v>
      </c>
      <c r="F37" s="1">
        <f t="shared" si="7"/>
        <v>-0.73731362</v>
      </c>
      <c r="G37" s="1">
        <f t="shared" si="8"/>
        <v>1.8552239999999998E-2</v>
      </c>
      <c r="H37" s="1">
        <f t="shared" si="9"/>
        <v>0.30349999999999999</v>
      </c>
      <c r="I37" s="3">
        <v>-0.92420000000000002</v>
      </c>
      <c r="J37" s="3">
        <v>0.1522</v>
      </c>
      <c r="K37" s="1">
        <f t="shared" si="10"/>
        <v>5.0598399999999988E-2</v>
      </c>
      <c r="L37" s="4">
        <f t="shared" si="5"/>
        <v>0.18688638000000002</v>
      </c>
      <c r="M37" s="1">
        <f t="shared" si="6"/>
        <v>0.13364776</v>
      </c>
      <c r="N37" s="1"/>
      <c r="O37" s="1"/>
      <c r="P37" s="1"/>
    </row>
    <row r="38" spans="2:16">
      <c r="B38" s="5">
        <v>0.26004685</v>
      </c>
      <c r="C38" s="5">
        <v>-0.91285992000000005</v>
      </c>
      <c r="D38" s="5">
        <v>0.27965039000000003</v>
      </c>
      <c r="E38" s="1">
        <f t="shared" si="0"/>
        <v>0.26004685</v>
      </c>
      <c r="F38" s="1">
        <f t="shared" si="7"/>
        <v>-0.74285992000000001</v>
      </c>
      <c r="G38" s="1">
        <f t="shared" si="8"/>
        <v>0.12015039000000002</v>
      </c>
      <c r="H38" s="1">
        <f t="shared" si="9"/>
        <v>0.30349999999999999</v>
      </c>
      <c r="I38" s="3">
        <v>-0.92420000000000002</v>
      </c>
      <c r="J38" s="3">
        <v>0.25419999999999898</v>
      </c>
      <c r="K38" s="1">
        <f t="shared" si="10"/>
        <v>4.3453149999999996E-2</v>
      </c>
      <c r="L38" s="4">
        <f t="shared" si="5"/>
        <v>0.18134008000000001</v>
      </c>
      <c r="M38" s="1">
        <f t="shared" si="6"/>
        <v>0.13404960999999896</v>
      </c>
      <c r="N38" s="1"/>
      <c r="O38" s="1"/>
      <c r="P38" s="1"/>
    </row>
    <row r="39" spans="2:16">
      <c r="B39" s="5">
        <v>0.26712205</v>
      </c>
      <c r="C39" s="5">
        <v>-0.91835184999999997</v>
      </c>
      <c r="D39" s="5">
        <v>0.38025248</v>
      </c>
      <c r="E39" s="1">
        <f t="shared" si="0"/>
        <v>0.26712205</v>
      </c>
      <c r="F39" s="1">
        <f t="shared" si="7"/>
        <v>-0.74835184999999993</v>
      </c>
      <c r="G39" s="1">
        <f t="shared" si="8"/>
        <v>0.22075248</v>
      </c>
      <c r="H39" s="1">
        <f t="shared" si="9"/>
        <v>0.30349999999999999</v>
      </c>
      <c r="I39" s="3">
        <v>-0.92420000000000002</v>
      </c>
      <c r="J39" s="3">
        <v>0.35520000000000002</v>
      </c>
      <c r="K39" s="1">
        <f t="shared" si="10"/>
        <v>3.6377949999999992E-2</v>
      </c>
      <c r="L39" s="4">
        <f t="shared" si="5"/>
        <v>0.17584815000000009</v>
      </c>
      <c r="M39" s="1">
        <f t="shared" si="6"/>
        <v>0.13444752000000001</v>
      </c>
      <c r="N39" s="1"/>
      <c r="O39" s="1"/>
      <c r="P39" s="1"/>
    </row>
    <row r="40" spans="2:16">
      <c r="B40" s="5">
        <v>0.27426730999999999</v>
      </c>
      <c r="C40" s="5">
        <v>-0.92389814000000003</v>
      </c>
      <c r="D40" s="5">
        <v>0.48185062000000001</v>
      </c>
      <c r="E40" s="1">
        <f t="shared" si="0"/>
        <v>0.27426730999999999</v>
      </c>
      <c r="F40" s="1">
        <f t="shared" si="7"/>
        <v>-0.75389813999999999</v>
      </c>
      <c r="G40" s="1">
        <f t="shared" si="8"/>
        <v>0.32235062000000003</v>
      </c>
      <c r="H40" s="1">
        <f t="shared" si="9"/>
        <v>0.30349999999999999</v>
      </c>
      <c r="I40" s="3">
        <v>-0.92420000000000002</v>
      </c>
      <c r="J40" s="3">
        <v>0.457199999999999</v>
      </c>
      <c r="K40" s="1">
        <f t="shared" si="10"/>
        <v>2.9232690000000006E-2</v>
      </c>
      <c r="L40" s="4">
        <f t="shared" si="5"/>
        <v>0.17030186000000003</v>
      </c>
      <c r="M40" s="1">
        <f t="shared" si="6"/>
        <v>0.13484937999999896</v>
      </c>
      <c r="N40" s="1"/>
      <c r="O40" s="1"/>
      <c r="P40" s="1"/>
    </row>
    <row r="41" spans="2:16">
      <c r="B41" s="5">
        <v>0.24345886</v>
      </c>
      <c r="C41" s="5">
        <v>-0.97862724000000001</v>
      </c>
      <c r="D41" s="5">
        <v>7.2419839999999999E-2</v>
      </c>
      <c r="E41" s="1">
        <f t="shared" si="0"/>
        <v>0.24345886</v>
      </c>
      <c r="F41" s="1">
        <f t="shared" si="7"/>
        <v>-0.80862723999999997</v>
      </c>
      <c r="G41" s="1">
        <f t="shared" si="8"/>
        <v>-8.7080160000000004E-2</v>
      </c>
      <c r="H41" s="1">
        <f t="shared" si="9"/>
        <v>0.30349999999999999</v>
      </c>
      <c r="I41" s="3">
        <v>-1.0012000000000001</v>
      </c>
      <c r="J41" s="3">
        <v>5.0200000000000002E-2</v>
      </c>
      <c r="K41" s="1">
        <f t="shared" si="10"/>
        <v>6.0041139999999993E-2</v>
      </c>
      <c r="L41" s="4">
        <f t="shared" si="5"/>
        <v>0.19257276000000012</v>
      </c>
      <c r="M41" s="1">
        <f t="shared" si="6"/>
        <v>0.13728016000000001</v>
      </c>
      <c r="N41" s="1"/>
      <c r="O41" s="1"/>
      <c r="P41" s="1"/>
    </row>
    <row r="42" spans="2:16">
      <c r="B42" s="5">
        <v>0.25060410999999999</v>
      </c>
      <c r="C42" s="5">
        <v>-0.98417354000000001</v>
      </c>
      <c r="D42" s="5">
        <v>0.17401799000000001</v>
      </c>
      <c r="E42" s="1">
        <f t="shared" si="0"/>
        <v>0.25060410999999999</v>
      </c>
      <c r="F42" s="1">
        <f t="shared" si="7"/>
        <v>-0.81417353999999997</v>
      </c>
      <c r="G42" s="1">
        <f t="shared" si="8"/>
        <v>1.4517990000000008E-2</v>
      </c>
      <c r="H42" s="1">
        <f t="shared" si="9"/>
        <v>0.30349999999999999</v>
      </c>
      <c r="I42" s="3">
        <v>-1.0012000000000001</v>
      </c>
      <c r="J42" s="3">
        <v>0.1522</v>
      </c>
      <c r="K42" s="1">
        <f t="shared" si="10"/>
        <v>5.2895890000000001E-2</v>
      </c>
      <c r="L42" s="4">
        <f t="shared" si="5"/>
        <v>0.18702646000000012</v>
      </c>
      <c r="M42" s="1">
        <f t="shared" si="6"/>
        <v>0.13768200999999999</v>
      </c>
      <c r="N42" s="1"/>
      <c r="O42" s="1"/>
      <c r="P42" s="1"/>
    </row>
    <row r="43" spans="2:16">
      <c r="B43" s="5">
        <v>0.25774936999999998</v>
      </c>
      <c r="C43" s="5">
        <v>-0.98971984000000002</v>
      </c>
      <c r="D43" s="5">
        <v>0.27561614000000001</v>
      </c>
      <c r="E43" s="1">
        <f t="shared" si="0"/>
        <v>0.25774936999999998</v>
      </c>
      <c r="F43" s="1">
        <f t="shared" si="7"/>
        <v>-0.81971983999999998</v>
      </c>
      <c r="G43" s="1">
        <f t="shared" si="8"/>
        <v>0.11611614000000001</v>
      </c>
      <c r="H43" s="1">
        <f t="shared" si="9"/>
        <v>0.30349999999999999</v>
      </c>
      <c r="I43" s="3">
        <v>-1.0012000000000001</v>
      </c>
      <c r="J43" s="3">
        <v>0.25419999999999898</v>
      </c>
      <c r="K43" s="1">
        <f t="shared" si="10"/>
        <v>4.5750630000000014E-2</v>
      </c>
      <c r="L43" s="4">
        <f t="shared" si="5"/>
        <v>0.18148016000000011</v>
      </c>
      <c r="M43" s="1">
        <f t="shared" si="6"/>
        <v>0.13808385999999898</v>
      </c>
      <c r="N43" s="1"/>
      <c r="O43" s="1"/>
      <c r="P43" s="1"/>
    </row>
    <row r="44" spans="2:16">
      <c r="B44" s="5">
        <v>0.26482456999999998</v>
      </c>
      <c r="C44" s="5">
        <v>-0.99521176</v>
      </c>
      <c r="D44" s="5">
        <v>0.37621822999999999</v>
      </c>
      <c r="E44" s="1">
        <f t="shared" si="0"/>
        <v>0.26482456999999998</v>
      </c>
      <c r="F44" s="1">
        <f t="shared" si="7"/>
        <v>-0.82521175999999996</v>
      </c>
      <c r="G44" s="1">
        <f t="shared" si="8"/>
        <v>0.21671822999999998</v>
      </c>
      <c r="H44" s="1">
        <f t="shared" si="9"/>
        <v>0.30349999999999999</v>
      </c>
      <c r="I44" s="3">
        <v>-1.0012000000000001</v>
      </c>
      <c r="J44" s="3">
        <v>0.35520000000000002</v>
      </c>
      <c r="K44" s="1">
        <f t="shared" si="10"/>
        <v>3.8675430000000011E-2</v>
      </c>
      <c r="L44" s="4">
        <f t="shared" si="5"/>
        <v>0.17598824000000013</v>
      </c>
      <c r="M44" s="1">
        <f t="shared" si="6"/>
        <v>0.13848177000000003</v>
      </c>
      <c r="N44" s="1"/>
      <c r="O44" s="1"/>
      <c r="P44" s="1"/>
    </row>
    <row r="45" spans="2:16">
      <c r="B45" s="5">
        <v>0.27196981999999997</v>
      </c>
      <c r="C45" s="5">
        <v>-1.0007580599999999</v>
      </c>
      <c r="D45" s="5">
        <v>0.47781637999999999</v>
      </c>
      <c r="E45" s="1">
        <f t="shared" si="0"/>
        <v>0.27196981999999997</v>
      </c>
      <c r="F45" s="1">
        <f t="shared" si="7"/>
        <v>-0.83075805999999985</v>
      </c>
      <c r="G45" s="1">
        <f t="shared" si="8"/>
        <v>0.31831637999999995</v>
      </c>
      <c r="H45" s="1">
        <f t="shared" si="9"/>
        <v>0.30349999999999999</v>
      </c>
      <c r="I45" s="3">
        <v>-1.0012000000000001</v>
      </c>
      <c r="J45" s="3">
        <v>0.457199999999999</v>
      </c>
      <c r="K45" s="1">
        <f t="shared" si="10"/>
        <v>3.1530180000000019E-2</v>
      </c>
      <c r="L45" s="4">
        <f t="shared" si="5"/>
        <v>0.17044194000000024</v>
      </c>
      <c r="M45" s="1">
        <f t="shared" si="6"/>
        <v>0.13888361999999904</v>
      </c>
      <c r="N45" s="1"/>
      <c r="O45" s="1"/>
      <c r="P45" s="1"/>
    </row>
    <row r="46" spans="2:16">
      <c r="B46" s="5">
        <v>0.24119120999999999</v>
      </c>
      <c r="C46" s="5">
        <v>-1.05448897</v>
      </c>
      <c r="D46" s="5">
        <v>6.8437990000000004E-2</v>
      </c>
      <c r="E46" s="1">
        <f t="shared" si="0"/>
        <v>0.24119120999999999</v>
      </c>
      <c r="F46" s="1">
        <f t="shared" si="7"/>
        <v>-0.88448896999999993</v>
      </c>
      <c r="G46" s="1">
        <f t="shared" si="8"/>
        <v>-9.1062009999999999E-2</v>
      </c>
      <c r="H46" s="1">
        <f t="shared" si="9"/>
        <v>0.30349999999999999</v>
      </c>
      <c r="I46" s="3">
        <v>-1.0771999999999899</v>
      </c>
      <c r="J46" s="3">
        <v>5.0200000000000002E-2</v>
      </c>
      <c r="K46" s="1">
        <f t="shared" si="10"/>
        <v>6.2308790000000003E-2</v>
      </c>
      <c r="L46" s="4">
        <f t="shared" si="5"/>
        <v>0.19271102999999001</v>
      </c>
      <c r="M46" s="1">
        <f t="shared" si="6"/>
        <v>0.14126200999999999</v>
      </c>
      <c r="N46" s="1"/>
      <c r="O46" s="1"/>
      <c r="P46" s="1"/>
    </row>
    <row r="47" spans="2:16">
      <c r="B47" s="5">
        <v>0.24833647</v>
      </c>
      <c r="C47" s="5">
        <v>-1.06003527</v>
      </c>
      <c r="D47" s="5">
        <v>0.17003614</v>
      </c>
      <c r="E47" s="1">
        <f t="shared" si="0"/>
        <v>0.24833647</v>
      </c>
      <c r="F47" s="1">
        <f t="shared" si="7"/>
        <v>-0.89003526999999993</v>
      </c>
      <c r="G47" s="1">
        <f t="shared" si="8"/>
        <v>1.0536139999999999E-2</v>
      </c>
      <c r="H47" s="1">
        <f t="shared" si="9"/>
        <v>0.30349999999999999</v>
      </c>
      <c r="I47" s="3">
        <v>-1.0771999999999899</v>
      </c>
      <c r="J47" s="3">
        <v>0.1522</v>
      </c>
      <c r="K47" s="1">
        <f t="shared" si="10"/>
        <v>5.5163529999999988E-2</v>
      </c>
      <c r="L47" s="4">
        <f t="shared" si="5"/>
        <v>0.18716472999999001</v>
      </c>
      <c r="M47" s="1">
        <f t="shared" si="6"/>
        <v>0.14166386</v>
      </c>
      <c r="N47" s="1"/>
      <c r="O47" s="1"/>
      <c r="P47" s="1"/>
    </row>
    <row r="48" spans="2:16">
      <c r="B48" s="5">
        <v>0.25548172000000002</v>
      </c>
      <c r="C48" s="5">
        <v>-1.06558157</v>
      </c>
      <c r="D48" s="5">
        <v>0.27163429</v>
      </c>
      <c r="E48" s="1">
        <f t="shared" si="0"/>
        <v>0.25548172000000002</v>
      </c>
      <c r="F48" s="1">
        <f t="shared" si="7"/>
        <v>-0.89558156999999994</v>
      </c>
      <c r="G48" s="1">
        <f t="shared" si="8"/>
        <v>0.11213429</v>
      </c>
      <c r="H48" s="1">
        <f t="shared" si="9"/>
        <v>0.30349999999999999</v>
      </c>
      <c r="I48" s="3">
        <v>-1.0771999999999899</v>
      </c>
      <c r="J48" s="3">
        <v>0.25419999999999898</v>
      </c>
      <c r="K48" s="1">
        <f t="shared" si="10"/>
        <v>4.8018279999999969E-2</v>
      </c>
      <c r="L48" s="4">
        <f t="shared" si="5"/>
        <v>0.18161842999999001</v>
      </c>
      <c r="M48" s="1">
        <f t="shared" si="6"/>
        <v>0.14206570999999898</v>
      </c>
      <c r="N48" s="1"/>
      <c r="O48" s="1"/>
      <c r="P48" s="1"/>
    </row>
    <row r="49" spans="2:16">
      <c r="B49" s="5">
        <v>0.26255692000000003</v>
      </c>
      <c r="C49" s="5">
        <v>-1.0710734900000001</v>
      </c>
      <c r="D49" s="5">
        <v>0.37223637999999998</v>
      </c>
      <c r="E49" s="1">
        <f t="shared" si="0"/>
        <v>0.26255692000000003</v>
      </c>
      <c r="F49" s="1">
        <f t="shared" si="7"/>
        <v>-0.90107349000000003</v>
      </c>
      <c r="G49" s="1">
        <f t="shared" si="8"/>
        <v>0.21273637999999997</v>
      </c>
      <c r="H49" s="1">
        <f t="shared" si="9"/>
        <v>0.30349999999999999</v>
      </c>
      <c r="I49" s="3">
        <v>-1.0771999999999899</v>
      </c>
      <c r="J49" s="3">
        <v>0.35520000000000002</v>
      </c>
      <c r="K49" s="1">
        <f t="shared" si="10"/>
        <v>4.0943079999999965E-2</v>
      </c>
      <c r="L49" s="4">
        <f t="shared" si="5"/>
        <v>0.17612650999998991</v>
      </c>
      <c r="M49" s="1">
        <f t="shared" si="6"/>
        <v>0.14246362000000004</v>
      </c>
      <c r="N49" s="1"/>
      <c r="O49" s="1"/>
      <c r="P49" s="1"/>
    </row>
    <row r="50" spans="2:16">
      <c r="B50" s="5">
        <v>0.26970217000000002</v>
      </c>
      <c r="C50" s="5">
        <v>-1.0766197900000001</v>
      </c>
      <c r="D50" s="5">
        <v>0.47383451999999998</v>
      </c>
      <c r="E50" s="1">
        <f t="shared" si="0"/>
        <v>0.26970217000000002</v>
      </c>
      <c r="F50" s="1">
        <f t="shared" si="7"/>
        <v>-0.90661979000000004</v>
      </c>
      <c r="G50" s="1">
        <f t="shared" si="8"/>
        <v>0.31433451999999995</v>
      </c>
      <c r="H50" s="1">
        <f t="shared" si="9"/>
        <v>0.30349999999999999</v>
      </c>
      <c r="I50" s="3">
        <v>-1.0771999999999899</v>
      </c>
      <c r="J50" s="3">
        <v>0.457199999999999</v>
      </c>
      <c r="K50" s="1">
        <f t="shared" si="10"/>
        <v>3.3797829999999973E-2</v>
      </c>
      <c r="L50" s="4">
        <f t="shared" si="5"/>
        <v>0.17058020999998991</v>
      </c>
      <c r="M50" s="1">
        <f t="shared" si="6"/>
        <v>0.14286547999999905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3.6692935918367343E-2</v>
      </c>
      <c r="L51" s="4">
        <f t="shared" si="11"/>
        <v>0.18079904591836615</v>
      </c>
      <c r="M51" s="1">
        <f t="shared" si="11"/>
        <v>0.12250552408163225</v>
      </c>
      <c r="N51" s="1"/>
      <c r="O51" s="1"/>
      <c r="P51" s="1"/>
    </row>
    <row r="52" spans="2:16">
      <c r="K52">
        <f>_xlfn.STDEV.P(K2:K50)</f>
        <v>1.2873563998919035E-2</v>
      </c>
      <c r="L52">
        <f>_xlfn.STDEV.P(L2:L50)</f>
        <v>7.4481639393960946E-3</v>
      </c>
      <c r="M52">
        <f>_xlfn.STDEV.P(M2:M50)</f>
        <v>1.4538868677608216E-2</v>
      </c>
    </row>
  </sheetData>
  <pageMargins left="0.75" right="0.75" top="1" bottom="1" header="0.51180555555555596" footer="0.51180555555555596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topLeftCell="A22" workbookViewId="0">
      <selection activeCell="M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7" width="12.5703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0.28740970999999998</v>
      </c>
      <c r="C2" s="5">
        <v>-7.7213710000000005E-2</v>
      </c>
      <c r="D2" s="5">
        <v>0.32519825000000002</v>
      </c>
      <c r="E2" s="1">
        <f t="shared" ref="E2:E50" si="0">B2</f>
        <v>0.28740970999999998</v>
      </c>
      <c r="F2" s="1">
        <f t="shared" ref="F2:F33" si="1">C2+$O$2</f>
        <v>9.2786290000000007E-2</v>
      </c>
      <c r="G2" s="1">
        <f t="shared" ref="G2:G33" si="2">D2-$P$2</f>
        <v>0.16569825000000002</v>
      </c>
      <c r="H2" s="1">
        <f t="shared" ref="H2:H33" si="3">$N$2</f>
        <v>0.30349999999999999</v>
      </c>
      <c r="I2" s="3">
        <v>-8.8200000000000001E-2</v>
      </c>
      <c r="J2" s="3">
        <v>0.25519999999999898</v>
      </c>
      <c r="K2" s="1">
        <f t="shared" ref="K2:K33" si="4">ABS(E2-$N$2)</f>
        <v>1.6090290000000007E-2</v>
      </c>
      <c r="L2" s="4">
        <f t="shared" ref="L2:L50" si="5">ABS(F2-I2)</f>
        <v>0.18098628999999999</v>
      </c>
      <c r="M2" s="1">
        <f t="shared" ref="M2:M50" si="6">ABS(G2-J2)</f>
        <v>8.9501749999998964E-2</v>
      </c>
      <c r="N2" s="5">
        <v>0.30349999999999999</v>
      </c>
      <c r="O2" s="5">
        <v>0.17</v>
      </c>
      <c r="P2" s="5">
        <v>0.1595</v>
      </c>
    </row>
    <row r="3" spans="2:16">
      <c r="B3" s="5">
        <v>0.29466299000000001</v>
      </c>
      <c r="C3" s="5">
        <v>-0.11340020000000001</v>
      </c>
      <c r="D3" s="5">
        <v>0.42725180000000001</v>
      </c>
      <c r="E3" s="1">
        <f t="shared" si="0"/>
        <v>0.29466299000000001</v>
      </c>
      <c r="F3" s="1">
        <f t="shared" si="1"/>
        <v>5.6599800000000006E-2</v>
      </c>
      <c r="G3" s="1">
        <f t="shared" si="2"/>
        <v>0.26775179999999998</v>
      </c>
      <c r="H3" s="1">
        <f t="shared" si="3"/>
        <v>0.30349999999999999</v>
      </c>
      <c r="I3" s="3">
        <v>-0.1192</v>
      </c>
      <c r="J3" s="3">
        <v>0.35919999999999902</v>
      </c>
      <c r="K3" s="1">
        <f t="shared" si="4"/>
        <v>8.8370099999999785E-3</v>
      </c>
      <c r="L3" s="4">
        <f t="shared" si="5"/>
        <v>0.17579980000000001</v>
      </c>
      <c r="M3" s="1">
        <f t="shared" si="6"/>
        <v>9.1448199999999036E-2</v>
      </c>
      <c r="N3" s="1"/>
      <c r="O3" s="1"/>
      <c r="P3" s="1"/>
    </row>
    <row r="4" spans="2:16">
      <c r="B4" s="5">
        <v>0.27745648000000001</v>
      </c>
      <c r="C4" s="5">
        <v>-0.12427015</v>
      </c>
      <c r="D4" s="5">
        <v>0.22718485999999999</v>
      </c>
      <c r="E4" s="1">
        <f t="shared" si="0"/>
        <v>0.27745648000000001</v>
      </c>
      <c r="F4" s="1">
        <f t="shared" si="1"/>
        <v>4.5729850000000016E-2</v>
      </c>
      <c r="G4" s="1">
        <f t="shared" si="2"/>
        <v>6.7684859999999986E-2</v>
      </c>
      <c r="H4" s="1">
        <f t="shared" si="3"/>
        <v>0.30349999999999999</v>
      </c>
      <c r="I4" s="3">
        <v>-0.14019999999999899</v>
      </c>
      <c r="J4" s="3">
        <v>0.15920000000000001</v>
      </c>
      <c r="K4" s="1">
        <f t="shared" si="4"/>
        <v>2.6043519999999987E-2</v>
      </c>
      <c r="L4" s="4">
        <f t="shared" si="5"/>
        <v>0.18592984999999901</v>
      </c>
      <c r="M4" s="1">
        <f t="shared" si="6"/>
        <v>9.1515140000000023E-2</v>
      </c>
      <c r="N4" s="1"/>
      <c r="O4" s="1"/>
      <c r="P4" s="1"/>
    </row>
    <row r="5" spans="2:16">
      <c r="B5" s="5">
        <v>0.29507681000000002</v>
      </c>
      <c r="C5" s="5">
        <v>-0.21083958999999999</v>
      </c>
      <c r="D5" s="5">
        <v>0.47452118999999998</v>
      </c>
      <c r="E5" s="1">
        <f t="shared" si="0"/>
        <v>0.29507681000000002</v>
      </c>
      <c r="F5" s="1">
        <f t="shared" si="1"/>
        <v>-4.0839589999999981E-2</v>
      </c>
      <c r="G5" s="1">
        <f t="shared" si="2"/>
        <v>0.31502118999999995</v>
      </c>
      <c r="H5" s="1">
        <f t="shared" si="3"/>
        <v>0.30349999999999999</v>
      </c>
      <c r="I5" s="3">
        <v>-0.2142</v>
      </c>
      <c r="J5" s="3">
        <v>0.41120000000000001</v>
      </c>
      <c r="K5" s="1">
        <f t="shared" si="4"/>
        <v>8.4231899999999693E-3</v>
      </c>
      <c r="L5" s="4">
        <f t="shared" si="5"/>
        <v>0.17336041000000002</v>
      </c>
      <c r="M5" s="1">
        <f t="shared" si="6"/>
        <v>9.6178810000000059E-2</v>
      </c>
      <c r="N5" s="1"/>
      <c r="O5" s="1"/>
      <c r="P5" s="1"/>
    </row>
    <row r="6" spans="2:16">
      <c r="B6" s="5">
        <v>0.28293834000000001</v>
      </c>
      <c r="C6" s="5">
        <v>-0.21869753</v>
      </c>
      <c r="D6" s="5">
        <v>0.33346478000000002</v>
      </c>
      <c r="E6" s="1">
        <f t="shared" si="0"/>
        <v>0.28293834000000001</v>
      </c>
      <c r="F6" s="1">
        <f t="shared" si="1"/>
        <v>-4.8697529999999989E-2</v>
      </c>
      <c r="G6" s="1">
        <f t="shared" si="2"/>
        <v>0.17396478000000001</v>
      </c>
      <c r="H6" s="1">
        <f t="shared" si="3"/>
        <v>0.30349999999999999</v>
      </c>
      <c r="I6" s="3">
        <v>-0.22919999999999999</v>
      </c>
      <c r="J6" s="3">
        <v>0.270199999999999</v>
      </c>
      <c r="K6" s="1">
        <f t="shared" si="4"/>
        <v>2.0561659999999982E-2</v>
      </c>
      <c r="L6" s="4">
        <f t="shared" si="5"/>
        <v>0.18050247</v>
      </c>
      <c r="M6" s="1">
        <f t="shared" si="6"/>
        <v>9.6235219999998983E-2</v>
      </c>
      <c r="N6" s="1"/>
      <c r="O6" s="1"/>
      <c r="P6" s="1"/>
    </row>
    <row r="7" spans="2:16">
      <c r="B7" s="5">
        <v>0.27067766999999998</v>
      </c>
      <c r="C7" s="5">
        <v>-0.22750308</v>
      </c>
      <c r="D7" s="5">
        <v>0.19136574000000001</v>
      </c>
      <c r="E7" s="1">
        <f t="shared" si="0"/>
        <v>0.27067766999999998</v>
      </c>
      <c r="F7" s="1">
        <f t="shared" si="1"/>
        <v>-5.7503079999999984E-2</v>
      </c>
      <c r="G7" s="1">
        <f t="shared" si="2"/>
        <v>3.1865740000000004E-2</v>
      </c>
      <c r="H7" s="1">
        <f t="shared" si="3"/>
        <v>0.30349999999999999</v>
      </c>
      <c r="I7" s="3">
        <v>-0.245199999999999</v>
      </c>
      <c r="J7" s="3">
        <v>0.12819999999999901</v>
      </c>
      <c r="K7" s="1">
        <f t="shared" si="4"/>
        <v>3.2822330000000011E-2</v>
      </c>
      <c r="L7" s="4">
        <f t="shared" si="5"/>
        <v>0.18769691999999902</v>
      </c>
      <c r="M7" s="1">
        <f t="shared" si="6"/>
        <v>9.6334259999999006E-2</v>
      </c>
      <c r="N7" s="1"/>
      <c r="O7" s="1"/>
      <c r="P7" s="1"/>
    </row>
    <row r="8" spans="2:16">
      <c r="B8" s="5">
        <v>0.28837980000000002</v>
      </c>
      <c r="C8" s="5">
        <v>-0.31412297</v>
      </c>
      <c r="D8" s="5">
        <v>0.43969743</v>
      </c>
      <c r="E8" s="1">
        <f t="shared" si="0"/>
        <v>0.28837980000000002</v>
      </c>
      <c r="F8" s="1">
        <f t="shared" si="1"/>
        <v>-0.14412296999999999</v>
      </c>
      <c r="G8" s="1">
        <f t="shared" si="2"/>
        <v>0.28019742999999997</v>
      </c>
      <c r="H8" s="1">
        <f t="shared" si="3"/>
        <v>0.30349999999999999</v>
      </c>
      <c r="I8" s="3">
        <v>-0.31919999999999898</v>
      </c>
      <c r="J8" s="3">
        <v>0.38119999999999898</v>
      </c>
      <c r="K8" s="1">
        <f t="shared" si="4"/>
        <v>1.5120199999999973E-2</v>
      </c>
      <c r="L8" s="4">
        <f t="shared" si="5"/>
        <v>0.175077029999999</v>
      </c>
      <c r="M8" s="1">
        <f t="shared" si="6"/>
        <v>0.10100256999999901</v>
      </c>
      <c r="N8" s="1"/>
      <c r="O8" s="1"/>
      <c r="P8" s="1"/>
    </row>
    <row r="9" spans="2:16">
      <c r="B9" s="5">
        <v>0.27109149999999999</v>
      </c>
      <c r="C9" s="5">
        <v>-0.32494246999999998</v>
      </c>
      <c r="D9" s="5">
        <v>0.23863512000000001</v>
      </c>
      <c r="E9" s="1">
        <f t="shared" si="0"/>
        <v>0.27109149999999999</v>
      </c>
      <c r="F9" s="1">
        <f t="shared" si="1"/>
        <v>-0.15494246999999997</v>
      </c>
      <c r="G9" s="1">
        <f t="shared" si="2"/>
        <v>7.9135120000000003E-2</v>
      </c>
      <c r="H9" s="1">
        <f t="shared" si="3"/>
        <v>0.30349999999999999</v>
      </c>
      <c r="I9" s="3">
        <v>-0.3402</v>
      </c>
      <c r="J9" s="3">
        <v>0.1802</v>
      </c>
      <c r="K9" s="1">
        <f t="shared" si="4"/>
        <v>3.2408500000000007E-2</v>
      </c>
      <c r="L9" s="4">
        <f t="shared" si="5"/>
        <v>0.18525753000000003</v>
      </c>
      <c r="M9" s="1">
        <f t="shared" si="6"/>
        <v>0.10106488</v>
      </c>
      <c r="N9" s="1"/>
      <c r="O9" s="1"/>
      <c r="P9" s="1"/>
    </row>
    <row r="10" spans="2:16">
      <c r="B10" s="5">
        <v>0.27842656999999998</v>
      </c>
      <c r="C10" s="5">
        <v>-0.36117940999999998</v>
      </c>
      <c r="D10" s="5">
        <v>0.34168404000000002</v>
      </c>
      <c r="E10" s="1">
        <f t="shared" si="0"/>
        <v>0.27842656999999998</v>
      </c>
      <c r="F10" s="1">
        <f t="shared" si="1"/>
        <v>-0.19117940999999997</v>
      </c>
      <c r="G10" s="1">
        <f t="shared" si="2"/>
        <v>0.18218404000000002</v>
      </c>
      <c r="H10" s="1">
        <f t="shared" si="3"/>
        <v>0.30349999999999999</v>
      </c>
      <c r="I10" s="3">
        <v>-0.37119999999999898</v>
      </c>
      <c r="J10" s="3">
        <v>0.28520000000000001</v>
      </c>
      <c r="K10" s="1">
        <f t="shared" si="4"/>
        <v>2.5073430000000008E-2</v>
      </c>
      <c r="L10" s="4">
        <f t="shared" si="5"/>
        <v>0.18002058999999901</v>
      </c>
      <c r="M10" s="1">
        <f t="shared" si="6"/>
        <v>0.10301595999999999</v>
      </c>
      <c r="N10" s="1"/>
      <c r="O10" s="1"/>
      <c r="P10" s="1"/>
    </row>
    <row r="11" spans="2:16">
      <c r="B11" s="5">
        <v>0.25225512</v>
      </c>
      <c r="C11" s="5">
        <v>-0.52099147999999995</v>
      </c>
      <c r="D11" s="5">
        <v>9.9642400000000006E-2</v>
      </c>
      <c r="E11" s="1">
        <f t="shared" si="0"/>
        <v>0.25225512</v>
      </c>
      <c r="F11" s="1">
        <f t="shared" si="1"/>
        <v>-0.35099147999999991</v>
      </c>
      <c r="G11" s="1">
        <f t="shared" si="2"/>
        <v>-5.9857599999999997E-2</v>
      </c>
      <c r="H11" s="1">
        <f t="shared" si="3"/>
        <v>0.30349999999999999</v>
      </c>
      <c r="I11" s="3">
        <v>-0.54320000000000002</v>
      </c>
      <c r="J11" s="3">
        <v>5.0200000000000002E-2</v>
      </c>
      <c r="K11" s="1">
        <f t="shared" si="4"/>
        <v>5.1244879999999993E-2</v>
      </c>
      <c r="L11" s="4">
        <f t="shared" si="5"/>
        <v>0.1922085200000001</v>
      </c>
      <c r="M11" s="1">
        <f t="shared" si="6"/>
        <v>0.11005760000000001</v>
      </c>
      <c r="N11" s="1"/>
      <c r="O11" s="1"/>
      <c r="P11" s="1"/>
    </row>
    <row r="12" spans="2:16">
      <c r="B12" s="5">
        <v>0.26059760999999998</v>
      </c>
      <c r="C12" s="5">
        <v>-0.52613708000000003</v>
      </c>
      <c r="D12" s="5">
        <v>0.20117035</v>
      </c>
      <c r="E12" s="1">
        <f t="shared" si="0"/>
        <v>0.26059760999999998</v>
      </c>
      <c r="F12" s="1">
        <f t="shared" si="1"/>
        <v>-0.35613707999999999</v>
      </c>
      <c r="G12" s="1">
        <f t="shared" si="2"/>
        <v>4.1670349999999995E-2</v>
      </c>
      <c r="H12" s="1">
        <f t="shared" si="3"/>
        <v>0.30349999999999999</v>
      </c>
      <c r="I12" s="3">
        <v>-0.54320000000000002</v>
      </c>
      <c r="J12" s="3">
        <v>0.1522</v>
      </c>
      <c r="K12" s="1">
        <f t="shared" si="4"/>
        <v>4.2902390000000012E-2</v>
      </c>
      <c r="L12" s="4">
        <f t="shared" si="5"/>
        <v>0.18706292000000002</v>
      </c>
      <c r="M12" s="1">
        <f t="shared" si="6"/>
        <v>0.11052965000000001</v>
      </c>
      <c r="N12" s="1"/>
      <c r="O12" s="1"/>
      <c r="P12" s="1"/>
    </row>
    <row r="13" spans="2:16">
      <c r="B13" s="5">
        <v>0.26894011000000001</v>
      </c>
      <c r="C13" s="5">
        <v>-0.53128266999999996</v>
      </c>
      <c r="D13" s="5">
        <v>0.30269831000000003</v>
      </c>
      <c r="E13" s="1">
        <f t="shared" si="0"/>
        <v>0.26894011000000001</v>
      </c>
      <c r="F13" s="1">
        <f t="shared" si="1"/>
        <v>-0.36128266999999992</v>
      </c>
      <c r="G13" s="1">
        <f t="shared" si="2"/>
        <v>0.14319831000000002</v>
      </c>
      <c r="H13" s="1">
        <f t="shared" si="3"/>
        <v>0.30349999999999999</v>
      </c>
      <c r="I13" s="3">
        <v>-0.54320000000000002</v>
      </c>
      <c r="J13" s="3">
        <v>0.25419999999999898</v>
      </c>
      <c r="K13" s="1">
        <f t="shared" si="4"/>
        <v>3.4559889999999982E-2</v>
      </c>
      <c r="L13" s="4">
        <f t="shared" si="5"/>
        <v>0.1819173300000001</v>
      </c>
      <c r="M13" s="1">
        <f t="shared" si="6"/>
        <v>0.11100168999999896</v>
      </c>
      <c r="N13" s="1"/>
      <c r="O13" s="1"/>
      <c r="P13" s="1"/>
    </row>
    <row r="14" spans="2:16">
      <c r="B14" s="5">
        <v>0.27720082000000001</v>
      </c>
      <c r="C14" s="5">
        <v>-0.53637782000000001</v>
      </c>
      <c r="D14" s="5">
        <v>0.40323089000000001</v>
      </c>
      <c r="E14" s="1">
        <f t="shared" si="0"/>
        <v>0.27720082000000001</v>
      </c>
      <c r="F14" s="1">
        <f t="shared" si="1"/>
        <v>-0.36637781999999997</v>
      </c>
      <c r="G14" s="1">
        <f t="shared" si="2"/>
        <v>0.24373089000000001</v>
      </c>
      <c r="H14" s="1">
        <f t="shared" si="3"/>
        <v>0.30349999999999999</v>
      </c>
      <c r="I14" s="3">
        <v>-0.54320000000000002</v>
      </c>
      <c r="J14" s="3">
        <v>0.35520000000000002</v>
      </c>
      <c r="K14" s="1">
        <f t="shared" si="4"/>
        <v>2.6299179999999978E-2</v>
      </c>
      <c r="L14" s="4">
        <f t="shared" si="5"/>
        <v>0.17682218000000005</v>
      </c>
      <c r="M14" s="1">
        <f t="shared" si="6"/>
        <v>0.11146911000000001</v>
      </c>
      <c r="N14" s="1"/>
      <c r="O14" s="1"/>
      <c r="P14" s="1"/>
    </row>
    <row r="15" spans="2:16">
      <c r="B15" s="5">
        <v>0.28554331999999999</v>
      </c>
      <c r="C15" s="5">
        <v>-0.54152341999999998</v>
      </c>
      <c r="D15" s="5">
        <v>0.50475884000000004</v>
      </c>
      <c r="E15" s="1">
        <f t="shared" si="0"/>
        <v>0.28554331999999999</v>
      </c>
      <c r="F15" s="1">
        <f t="shared" si="1"/>
        <v>-0.37152341999999994</v>
      </c>
      <c r="G15" s="1">
        <f t="shared" si="2"/>
        <v>0.34525884000000007</v>
      </c>
      <c r="H15" s="1">
        <f t="shared" si="3"/>
        <v>0.30349999999999999</v>
      </c>
      <c r="I15" s="3">
        <v>-0.54320000000000002</v>
      </c>
      <c r="J15" s="3">
        <v>0.457199999999999</v>
      </c>
      <c r="K15" s="1">
        <f t="shared" si="4"/>
        <v>1.7956680000000003E-2</v>
      </c>
      <c r="L15" s="4">
        <f t="shared" si="5"/>
        <v>0.17167658000000008</v>
      </c>
      <c r="M15" s="1">
        <f t="shared" si="6"/>
        <v>0.11194115999999893</v>
      </c>
      <c r="N15" s="1"/>
      <c r="O15" s="1"/>
      <c r="P15" s="1"/>
    </row>
    <row r="16" spans="2:16">
      <c r="B16" s="5">
        <v>0.24914333</v>
      </c>
      <c r="C16" s="5">
        <v>-0.59784245999999996</v>
      </c>
      <c r="D16" s="5">
        <v>9.6003160000000004E-2</v>
      </c>
      <c r="E16" s="1">
        <f t="shared" si="0"/>
        <v>0.24914333</v>
      </c>
      <c r="F16" s="1">
        <f t="shared" si="1"/>
        <v>-0.42784245999999992</v>
      </c>
      <c r="G16" s="1">
        <f t="shared" si="2"/>
        <v>-6.3496839999999999E-2</v>
      </c>
      <c r="H16" s="1">
        <f t="shared" si="3"/>
        <v>0.30349999999999999</v>
      </c>
      <c r="I16" s="3">
        <v>-0.62019999999999997</v>
      </c>
      <c r="J16" s="3">
        <v>5.0200000000000002E-2</v>
      </c>
      <c r="K16" s="1">
        <f t="shared" si="4"/>
        <v>5.4356669999999996E-2</v>
      </c>
      <c r="L16" s="4">
        <f t="shared" si="5"/>
        <v>0.19235754000000005</v>
      </c>
      <c r="M16" s="1">
        <f t="shared" si="6"/>
        <v>0.11369683999999999</v>
      </c>
      <c r="N16" s="1"/>
      <c r="O16" s="1"/>
      <c r="P16" s="1"/>
    </row>
    <row r="17" spans="2:16">
      <c r="B17" s="5">
        <v>0.25748583000000003</v>
      </c>
      <c r="C17" s="5">
        <v>-0.60298805</v>
      </c>
      <c r="D17" s="5">
        <v>0.19753112</v>
      </c>
      <c r="E17" s="1">
        <f t="shared" si="0"/>
        <v>0.25748583000000003</v>
      </c>
      <c r="F17" s="1">
        <f t="shared" si="1"/>
        <v>-0.43298804999999996</v>
      </c>
      <c r="G17" s="1">
        <f t="shared" si="2"/>
        <v>3.8031120000000002E-2</v>
      </c>
      <c r="H17" s="1">
        <f t="shared" si="3"/>
        <v>0.30349999999999999</v>
      </c>
      <c r="I17" s="3">
        <v>-0.62019999999999997</v>
      </c>
      <c r="J17" s="3">
        <v>0.1522</v>
      </c>
      <c r="K17" s="1">
        <f t="shared" si="4"/>
        <v>4.6014169999999965E-2</v>
      </c>
      <c r="L17" s="4">
        <f t="shared" si="5"/>
        <v>0.18721195000000002</v>
      </c>
      <c r="M17" s="1">
        <f t="shared" si="6"/>
        <v>0.11416888</v>
      </c>
      <c r="N17" s="1"/>
      <c r="O17" s="1"/>
      <c r="P17" s="1"/>
    </row>
    <row r="18" spans="2:16">
      <c r="B18" s="5">
        <v>0.26582833</v>
      </c>
      <c r="C18" s="5">
        <v>-0.60813364999999997</v>
      </c>
      <c r="D18" s="5">
        <v>0.29905906999999998</v>
      </c>
      <c r="E18" s="1">
        <f t="shared" si="0"/>
        <v>0.26582833</v>
      </c>
      <c r="F18" s="1">
        <f t="shared" si="1"/>
        <v>-0.43813364999999993</v>
      </c>
      <c r="G18" s="1">
        <f t="shared" si="2"/>
        <v>0.13955906999999998</v>
      </c>
      <c r="H18" s="1">
        <f t="shared" si="3"/>
        <v>0.30349999999999999</v>
      </c>
      <c r="I18" s="3">
        <v>-0.62019999999999997</v>
      </c>
      <c r="J18" s="3">
        <v>0.25419999999999898</v>
      </c>
      <c r="K18" s="1">
        <f t="shared" si="4"/>
        <v>3.767166999999999E-2</v>
      </c>
      <c r="L18" s="4">
        <f t="shared" si="5"/>
        <v>0.18206635000000004</v>
      </c>
      <c r="M18" s="1">
        <f t="shared" si="6"/>
        <v>0.114640929999999</v>
      </c>
      <c r="N18" s="1"/>
      <c r="O18" s="1"/>
      <c r="P18" s="1"/>
    </row>
    <row r="19" spans="2:16">
      <c r="B19" s="5">
        <v>0.27408904000000001</v>
      </c>
      <c r="C19" s="5">
        <v>-0.61322880000000002</v>
      </c>
      <c r="D19" s="5">
        <v>0.39959165000000002</v>
      </c>
      <c r="E19" s="1">
        <f t="shared" si="0"/>
        <v>0.27408904000000001</v>
      </c>
      <c r="F19" s="1">
        <f t="shared" si="1"/>
        <v>-0.44322879999999998</v>
      </c>
      <c r="G19" s="1">
        <f t="shared" si="2"/>
        <v>0.24009165000000002</v>
      </c>
      <c r="H19" s="1">
        <f t="shared" si="3"/>
        <v>0.30349999999999999</v>
      </c>
      <c r="I19" s="3">
        <v>-0.62019999999999997</v>
      </c>
      <c r="J19" s="3">
        <v>0.35520000000000002</v>
      </c>
      <c r="K19" s="1">
        <f t="shared" si="4"/>
        <v>2.9410959999999986E-2</v>
      </c>
      <c r="L19" s="4">
        <f t="shared" si="5"/>
        <v>0.1769712</v>
      </c>
      <c r="M19" s="1">
        <f t="shared" si="6"/>
        <v>0.11510835</v>
      </c>
      <c r="N19" s="1"/>
      <c r="O19" s="1"/>
      <c r="P19" s="1"/>
    </row>
    <row r="20" spans="2:16">
      <c r="B20" s="5">
        <v>0.28243153999999998</v>
      </c>
      <c r="C20" s="5">
        <v>-0.61837439999999999</v>
      </c>
      <c r="D20" s="5">
        <v>0.50111961000000005</v>
      </c>
      <c r="E20" s="1">
        <f t="shared" si="0"/>
        <v>0.28243153999999998</v>
      </c>
      <c r="F20" s="1">
        <f t="shared" si="1"/>
        <v>-0.44837439999999995</v>
      </c>
      <c r="G20" s="1">
        <f t="shared" si="2"/>
        <v>0.34161961000000007</v>
      </c>
      <c r="H20" s="1">
        <f t="shared" si="3"/>
        <v>0.30349999999999999</v>
      </c>
      <c r="I20" s="3">
        <v>-0.62019999999999997</v>
      </c>
      <c r="J20" s="3">
        <v>0.457199999999999</v>
      </c>
      <c r="K20" s="1">
        <f t="shared" si="4"/>
        <v>2.1068460000000011E-2</v>
      </c>
      <c r="L20" s="4">
        <f t="shared" si="5"/>
        <v>0.17182560000000002</v>
      </c>
      <c r="M20" s="1">
        <f t="shared" si="6"/>
        <v>0.11558038999999892</v>
      </c>
      <c r="N20" s="1"/>
      <c r="O20" s="1"/>
      <c r="P20" s="1"/>
    </row>
    <row r="21" spans="2:16">
      <c r="B21" s="5">
        <v>0.24607196000000001</v>
      </c>
      <c r="C21" s="5">
        <v>-0.67369537000000002</v>
      </c>
      <c r="D21" s="5">
        <v>9.2411190000000004E-2</v>
      </c>
      <c r="E21" s="1">
        <f t="shared" si="0"/>
        <v>0.24607196000000001</v>
      </c>
      <c r="F21" s="1">
        <f t="shared" si="1"/>
        <v>-0.50369536999999998</v>
      </c>
      <c r="G21" s="1">
        <f t="shared" si="2"/>
        <v>-6.7088809999999999E-2</v>
      </c>
      <c r="H21" s="1">
        <f t="shared" si="3"/>
        <v>0.30349999999999999</v>
      </c>
      <c r="I21" s="3">
        <v>-0.69620000000000004</v>
      </c>
      <c r="J21" s="3">
        <v>5.0200000000000002E-2</v>
      </c>
      <c r="K21" s="1">
        <f t="shared" si="4"/>
        <v>5.7428039999999986E-2</v>
      </c>
      <c r="L21" s="4">
        <f t="shared" si="5"/>
        <v>0.19250463000000007</v>
      </c>
      <c r="M21" s="1">
        <f t="shared" si="6"/>
        <v>0.11728880999999999</v>
      </c>
      <c r="N21" s="1"/>
      <c r="O21" s="1"/>
      <c r="P21" s="1"/>
    </row>
    <row r="22" spans="2:16">
      <c r="B22" s="5">
        <v>0.25441446000000001</v>
      </c>
      <c r="C22" s="5">
        <v>-0.67884096999999999</v>
      </c>
      <c r="D22" s="5">
        <v>0.19393914000000001</v>
      </c>
      <c r="E22" s="1">
        <f t="shared" si="0"/>
        <v>0.25441446000000001</v>
      </c>
      <c r="F22" s="1">
        <f t="shared" si="1"/>
        <v>-0.50884096999999995</v>
      </c>
      <c r="G22" s="1">
        <f t="shared" si="2"/>
        <v>3.4439140000000007E-2</v>
      </c>
      <c r="H22" s="1">
        <f t="shared" si="3"/>
        <v>0.30349999999999999</v>
      </c>
      <c r="I22" s="3">
        <v>-0.69620000000000004</v>
      </c>
      <c r="J22" s="3">
        <v>0.1522</v>
      </c>
      <c r="K22" s="1">
        <f t="shared" si="4"/>
        <v>4.9085539999999983E-2</v>
      </c>
      <c r="L22" s="4">
        <f t="shared" si="5"/>
        <v>0.18735903000000009</v>
      </c>
      <c r="M22" s="1">
        <f t="shared" si="6"/>
        <v>0.11776085999999999</v>
      </c>
      <c r="N22" s="1"/>
      <c r="O22" s="1"/>
      <c r="P22" s="1"/>
    </row>
    <row r="23" spans="2:16">
      <c r="B23" s="5">
        <v>0.26275695999999998</v>
      </c>
      <c r="C23" s="5">
        <v>-0.68398656999999996</v>
      </c>
      <c r="D23" s="5">
        <v>0.29546709999999998</v>
      </c>
      <c r="E23" s="1">
        <f t="shared" si="0"/>
        <v>0.26275695999999998</v>
      </c>
      <c r="F23" s="1">
        <f t="shared" si="1"/>
        <v>-0.51398656999999992</v>
      </c>
      <c r="G23" s="1">
        <f t="shared" si="2"/>
        <v>0.13596709999999998</v>
      </c>
      <c r="H23" s="1">
        <f t="shared" si="3"/>
        <v>0.30349999999999999</v>
      </c>
      <c r="I23" s="3">
        <v>-0.69620000000000004</v>
      </c>
      <c r="J23" s="3">
        <v>0.25419999999999898</v>
      </c>
      <c r="K23" s="1">
        <f t="shared" si="4"/>
        <v>4.0743040000000008E-2</v>
      </c>
      <c r="L23" s="4">
        <f t="shared" si="5"/>
        <v>0.18221343000000012</v>
      </c>
      <c r="M23" s="1">
        <f t="shared" si="6"/>
        <v>0.118232899999999</v>
      </c>
      <c r="N23" s="1"/>
      <c r="O23" s="1"/>
      <c r="P23" s="1"/>
    </row>
    <row r="24" spans="2:16">
      <c r="B24" s="5">
        <v>0.27101766999999999</v>
      </c>
      <c r="C24" s="5">
        <v>-0.68908172000000001</v>
      </c>
      <c r="D24" s="5">
        <v>0.39599968000000002</v>
      </c>
      <c r="E24" s="1">
        <f t="shared" si="0"/>
        <v>0.27101766999999999</v>
      </c>
      <c r="F24" s="1">
        <f t="shared" si="1"/>
        <v>-0.51908171999999997</v>
      </c>
      <c r="G24" s="1">
        <f t="shared" si="2"/>
        <v>0.23649968000000002</v>
      </c>
      <c r="H24" s="1">
        <f t="shared" si="3"/>
        <v>0.30349999999999999</v>
      </c>
      <c r="I24" s="3">
        <v>-0.69620000000000004</v>
      </c>
      <c r="J24" s="3">
        <v>0.35520000000000002</v>
      </c>
      <c r="K24" s="1">
        <f t="shared" si="4"/>
        <v>3.2482330000000004E-2</v>
      </c>
      <c r="L24" s="4">
        <f t="shared" si="5"/>
        <v>0.17711828000000007</v>
      </c>
      <c r="M24" s="1">
        <f t="shared" si="6"/>
        <v>0.11870032</v>
      </c>
      <c r="N24" s="1"/>
      <c r="O24" s="1"/>
      <c r="P24" s="1"/>
    </row>
    <row r="25" spans="2:16">
      <c r="B25" s="5">
        <v>0.27936017000000002</v>
      </c>
      <c r="C25" s="5">
        <v>-0.69422731000000004</v>
      </c>
      <c r="D25" s="5">
        <v>0.49752763999999999</v>
      </c>
      <c r="E25" s="1">
        <f t="shared" si="0"/>
        <v>0.27936017000000002</v>
      </c>
      <c r="F25" s="1">
        <f t="shared" si="1"/>
        <v>-0.52422731</v>
      </c>
      <c r="G25" s="1">
        <f t="shared" si="2"/>
        <v>0.33802763999999996</v>
      </c>
      <c r="H25" s="1">
        <f t="shared" si="3"/>
        <v>0.30349999999999999</v>
      </c>
      <c r="I25" s="3">
        <v>-0.69620000000000004</v>
      </c>
      <c r="J25" s="3">
        <v>0.457199999999999</v>
      </c>
      <c r="K25" s="1">
        <f t="shared" si="4"/>
        <v>2.4139829999999973E-2</v>
      </c>
      <c r="L25" s="4">
        <f t="shared" si="5"/>
        <v>0.17197269000000004</v>
      </c>
      <c r="M25" s="1">
        <f t="shared" si="6"/>
        <v>0.11917235999999903</v>
      </c>
      <c r="N25" s="1"/>
      <c r="O25" s="1"/>
      <c r="P25" s="1"/>
    </row>
    <row r="26" spans="2:16">
      <c r="B26" s="5">
        <v>0.24300058999999999</v>
      </c>
      <c r="C26" s="5">
        <v>-0.74954827999999996</v>
      </c>
      <c r="D26" s="5">
        <v>8.8819220000000004E-2</v>
      </c>
      <c r="E26" s="1">
        <f t="shared" si="0"/>
        <v>0.24300058999999999</v>
      </c>
      <c r="F26" s="1">
        <f t="shared" si="1"/>
        <v>-0.57954827999999992</v>
      </c>
      <c r="G26" s="1">
        <f t="shared" si="2"/>
        <v>-7.0680779999999999E-2</v>
      </c>
      <c r="H26" s="1">
        <f t="shared" si="3"/>
        <v>0.30349999999999999</v>
      </c>
      <c r="I26" s="3">
        <v>-0.772199999999999</v>
      </c>
      <c r="J26" s="3">
        <v>5.0200000000000002E-2</v>
      </c>
      <c r="K26" s="1">
        <f t="shared" si="4"/>
        <v>6.0499410000000003E-2</v>
      </c>
      <c r="L26" s="4">
        <f t="shared" si="5"/>
        <v>0.19265171999999908</v>
      </c>
      <c r="M26" s="1">
        <f t="shared" si="6"/>
        <v>0.12088077999999999</v>
      </c>
      <c r="N26" s="1"/>
      <c r="O26" s="1"/>
      <c r="P26" s="1"/>
    </row>
    <row r="27" spans="2:16">
      <c r="B27" s="5">
        <v>0.25134308999999999</v>
      </c>
      <c r="C27" s="5">
        <v>-0.75469388000000004</v>
      </c>
      <c r="D27" s="5">
        <v>0.19034717000000001</v>
      </c>
      <c r="E27" s="1">
        <f t="shared" si="0"/>
        <v>0.25134308999999999</v>
      </c>
      <c r="F27" s="1">
        <f t="shared" si="1"/>
        <v>-0.58469388</v>
      </c>
      <c r="G27" s="1">
        <f t="shared" si="2"/>
        <v>3.0847170000000007E-2</v>
      </c>
      <c r="H27" s="1">
        <f t="shared" si="3"/>
        <v>0.30349999999999999</v>
      </c>
      <c r="I27" s="3">
        <v>-0.772199999999999</v>
      </c>
      <c r="J27" s="3">
        <v>0.1522</v>
      </c>
      <c r="K27" s="1">
        <f t="shared" si="4"/>
        <v>5.2156910000000001E-2</v>
      </c>
      <c r="L27" s="4">
        <f t="shared" si="5"/>
        <v>0.187506119999999</v>
      </c>
      <c r="M27" s="1">
        <f t="shared" si="6"/>
        <v>0.12135282999999999</v>
      </c>
      <c r="N27" s="1"/>
      <c r="O27" s="1"/>
      <c r="P27" s="1"/>
    </row>
    <row r="28" spans="2:16">
      <c r="B28" s="5">
        <v>0.25968559000000002</v>
      </c>
      <c r="C28" s="5">
        <v>-0.75983948000000001</v>
      </c>
      <c r="D28" s="5">
        <v>0.29187512999999998</v>
      </c>
      <c r="E28" s="1">
        <f t="shared" si="0"/>
        <v>0.25968559000000002</v>
      </c>
      <c r="F28" s="1">
        <f t="shared" si="1"/>
        <v>-0.58983947999999997</v>
      </c>
      <c r="G28" s="1">
        <f t="shared" si="2"/>
        <v>0.13237512999999998</v>
      </c>
      <c r="H28" s="1">
        <f t="shared" si="3"/>
        <v>0.30349999999999999</v>
      </c>
      <c r="I28" s="3">
        <v>-0.772199999999999</v>
      </c>
      <c r="J28" s="3">
        <v>0.25419999999999898</v>
      </c>
      <c r="K28" s="1">
        <f t="shared" si="4"/>
        <v>4.381440999999997E-2</v>
      </c>
      <c r="L28" s="4">
        <f t="shared" si="5"/>
        <v>0.18236051999999903</v>
      </c>
      <c r="M28" s="1">
        <f t="shared" si="6"/>
        <v>0.121824869999999</v>
      </c>
      <c r="N28" s="1"/>
      <c r="O28" s="1"/>
      <c r="P28" s="1"/>
    </row>
    <row r="29" spans="2:16">
      <c r="B29" s="5">
        <v>0.26794630000000003</v>
      </c>
      <c r="C29" s="5">
        <v>-0.76493462999999995</v>
      </c>
      <c r="D29" s="5">
        <v>0.39240771000000002</v>
      </c>
      <c r="E29" s="1">
        <f t="shared" si="0"/>
        <v>0.26794630000000003</v>
      </c>
      <c r="F29" s="1">
        <f t="shared" si="1"/>
        <v>-0.59493462999999991</v>
      </c>
      <c r="G29" s="1">
        <f t="shared" si="2"/>
        <v>0.23290771000000002</v>
      </c>
      <c r="H29" s="1">
        <f t="shared" si="3"/>
        <v>0.30349999999999999</v>
      </c>
      <c r="I29" s="3">
        <v>-0.772199999999999</v>
      </c>
      <c r="J29" s="3">
        <v>0.35520000000000002</v>
      </c>
      <c r="K29" s="1">
        <f t="shared" si="4"/>
        <v>3.5553699999999966E-2</v>
      </c>
      <c r="L29" s="4">
        <f t="shared" si="5"/>
        <v>0.17726536999999909</v>
      </c>
      <c r="M29" s="1">
        <f t="shared" si="6"/>
        <v>0.12229229</v>
      </c>
      <c r="N29" s="1"/>
      <c r="O29" s="1"/>
      <c r="P29" s="1"/>
    </row>
    <row r="30" spans="2:16">
      <c r="B30" s="5">
        <v>0.2762888</v>
      </c>
      <c r="C30" s="5">
        <v>-0.77008023000000003</v>
      </c>
      <c r="D30" s="5">
        <v>0.49393566</v>
      </c>
      <c r="E30" s="1">
        <f t="shared" si="0"/>
        <v>0.2762888</v>
      </c>
      <c r="F30" s="1">
        <f t="shared" si="1"/>
        <v>-0.60008022999999999</v>
      </c>
      <c r="G30" s="1">
        <f t="shared" si="2"/>
        <v>0.33443566000000002</v>
      </c>
      <c r="H30" s="1">
        <f t="shared" si="3"/>
        <v>0.30349999999999999</v>
      </c>
      <c r="I30" s="3">
        <v>-0.772199999999999</v>
      </c>
      <c r="J30" s="3">
        <v>0.457199999999999</v>
      </c>
      <c r="K30" s="1">
        <f t="shared" si="4"/>
        <v>2.7211199999999991E-2</v>
      </c>
      <c r="L30" s="4">
        <f t="shared" si="5"/>
        <v>0.17211976999999901</v>
      </c>
      <c r="M30" s="1">
        <f t="shared" si="6"/>
        <v>0.12276433999999897</v>
      </c>
      <c r="N30" s="1"/>
      <c r="O30" s="1"/>
      <c r="P30" s="1"/>
    </row>
    <row r="31" spans="2:16">
      <c r="B31" s="5">
        <v>0.23992922</v>
      </c>
      <c r="C31" s="5">
        <v>-0.82540119999999995</v>
      </c>
      <c r="D31" s="5">
        <v>8.5227239999999996E-2</v>
      </c>
      <c r="E31" s="1">
        <f t="shared" si="0"/>
        <v>0.23992922</v>
      </c>
      <c r="F31" s="1">
        <f t="shared" si="1"/>
        <v>-0.65540119999999991</v>
      </c>
      <c r="G31" s="1">
        <f t="shared" si="2"/>
        <v>-7.4272760000000007E-2</v>
      </c>
      <c r="H31" s="1">
        <f t="shared" si="3"/>
        <v>0.30349999999999999</v>
      </c>
      <c r="I31" s="3">
        <v>-0.84819999999999995</v>
      </c>
      <c r="J31" s="3">
        <v>5.0200000000000002E-2</v>
      </c>
      <c r="K31" s="1">
        <f t="shared" si="4"/>
        <v>6.3570779999999993E-2</v>
      </c>
      <c r="L31" s="4">
        <f t="shared" si="5"/>
        <v>0.19279880000000005</v>
      </c>
      <c r="M31" s="1">
        <f t="shared" si="6"/>
        <v>0.12447276000000002</v>
      </c>
      <c r="N31" s="1"/>
      <c r="O31" s="1"/>
      <c r="P31" s="1"/>
    </row>
    <row r="32" spans="2:16">
      <c r="B32" s="5">
        <v>0.24827172</v>
      </c>
      <c r="C32" s="5">
        <v>-0.83054678999999998</v>
      </c>
      <c r="D32" s="5">
        <v>0.18675520000000001</v>
      </c>
      <c r="E32" s="1">
        <f t="shared" si="0"/>
        <v>0.24827172</v>
      </c>
      <c r="F32" s="1">
        <f t="shared" si="1"/>
        <v>-0.66054678999999994</v>
      </c>
      <c r="G32" s="1">
        <f t="shared" si="2"/>
        <v>2.7255200000000007E-2</v>
      </c>
      <c r="H32" s="1">
        <f t="shared" si="3"/>
        <v>0.30349999999999999</v>
      </c>
      <c r="I32" s="3">
        <v>-0.84819999999999995</v>
      </c>
      <c r="J32" s="3">
        <v>0.1522</v>
      </c>
      <c r="K32" s="1">
        <f t="shared" si="4"/>
        <v>5.5228279999999991E-2</v>
      </c>
      <c r="L32" s="4">
        <f t="shared" si="5"/>
        <v>0.18765321000000001</v>
      </c>
      <c r="M32" s="1">
        <f t="shared" si="6"/>
        <v>0.12494479999999999</v>
      </c>
      <c r="N32" s="1"/>
      <c r="O32" s="1"/>
      <c r="P32" s="1"/>
    </row>
    <row r="33" spans="2:16">
      <c r="B33" s="5">
        <v>0.25661422</v>
      </c>
      <c r="C33" s="5">
        <v>-0.83569238999999995</v>
      </c>
      <c r="D33" s="5">
        <v>0.28828314999999999</v>
      </c>
      <c r="E33" s="1">
        <f t="shared" si="0"/>
        <v>0.25661422</v>
      </c>
      <c r="F33" s="1">
        <f t="shared" si="1"/>
        <v>-0.66569238999999991</v>
      </c>
      <c r="G33" s="1">
        <f t="shared" si="2"/>
        <v>0.12878314999999999</v>
      </c>
      <c r="H33" s="1">
        <f t="shared" si="3"/>
        <v>0.30349999999999999</v>
      </c>
      <c r="I33" s="3">
        <v>-0.84819999999999995</v>
      </c>
      <c r="J33" s="3">
        <v>0.25419999999999898</v>
      </c>
      <c r="K33" s="1">
        <f t="shared" si="4"/>
        <v>4.6885779999999988E-2</v>
      </c>
      <c r="L33" s="4">
        <f t="shared" si="5"/>
        <v>0.18250761000000004</v>
      </c>
      <c r="M33" s="1">
        <f t="shared" si="6"/>
        <v>0.125416849999999</v>
      </c>
      <c r="N33" s="1"/>
      <c r="O33" s="1"/>
      <c r="P33" s="1"/>
    </row>
    <row r="34" spans="2:16">
      <c r="B34" s="5">
        <v>0.26487493000000001</v>
      </c>
      <c r="C34" s="5">
        <v>-0.84078754</v>
      </c>
      <c r="D34" s="5">
        <v>0.38881574000000002</v>
      </c>
      <c r="E34" s="1">
        <f t="shared" si="0"/>
        <v>0.26487493000000001</v>
      </c>
      <c r="F34" s="1">
        <f t="shared" ref="F34:F50" si="7">C34+$O$2</f>
        <v>-0.67078753999999996</v>
      </c>
      <c r="G34" s="1">
        <f t="shared" ref="G34:G50" si="8">D34-$P$2</f>
        <v>0.22931574000000002</v>
      </c>
      <c r="H34" s="1">
        <f t="shared" ref="H34:H50" si="9">$N$2</f>
        <v>0.30349999999999999</v>
      </c>
      <c r="I34" s="3">
        <v>-0.84819999999999995</v>
      </c>
      <c r="J34" s="3">
        <v>0.35520000000000002</v>
      </c>
      <c r="K34" s="1">
        <f t="shared" ref="K34:K50" si="10">ABS(E34-$N$2)</f>
        <v>3.8625069999999984E-2</v>
      </c>
      <c r="L34" s="4">
        <f t="shared" si="5"/>
        <v>0.17741245999999999</v>
      </c>
      <c r="M34" s="1">
        <f t="shared" si="6"/>
        <v>0.12588426</v>
      </c>
      <c r="N34" s="1"/>
      <c r="O34" s="1"/>
      <c r="P34" s="1"/>
    </row>
    <row r="35" spans="2:16">
      <c r="B35" s="5">
        <v>0.27321742999999998</v>
      </c>
      <c r="C35" s="5">
        <v>-0.84593313999999997</v>
      </c>
      <c r="D35" s="5">
        <v>0.49034369</v>
      </c>
      <c r="E35" s="1">
        <f t="shared" si="0"/>
        <v>0.27321742999999998</v>
      </c>
      <c r="F35" s="1">
        <f t="shared" si="7"/>
        <v>-0.67593313999999993</v>
      </c>
      <c r="G35" s="1">
        <f t="shared" si="8"/>
        <v>0.33084369000000002</v>
      </c>
      <c r="H35" s="1">
        <f t="shared" si="9"/>
        <v>0.30349999999999999</v>
      </c>
      <c r="I35" s="3">
        <v>-0.84819999999999995</v>
      </c>
      <c r="J35" s="3">
        <v>0.457199999999999</v>
      </c>
      <c r="K35" s="1">
        <f t="shared" si="10"/>
        <v>3.0282570000000009E-2</v>
      </c>
      <c r="L35" s="4">
        <f t="shared" si="5"/>
        <v>0.17226686000000002</v>
      </c>
      <c r="M35" s="1">
        <f t="shared" si="6"/>
        <v>0.12635630999999897</v>
      </c>
      <c r="N35" s="1"/>
      <c r="O35" s="1"/>
      <c r="P35" s="1"/>
    </row>
    <row r="36" spans="2:16">
      <c r="B36" s="5">
        <v>0.23685786</v>
      </c>
      <c r="C36" s="5">
        <v>-0.90125411</v>
      </c>
      <c r="D36" s="5">
        <v>8.1635269999999996E-2</v>
      </c>
      <c r="E36" s="1">
        <f t="shared" si="0"/>
        <v>0.23685786</v>
      </c>
      <c r="F36" s="1">
        <f t="shared" si="7"/>
        <v>-0.73125410999999996</v>
      </c>
      <c r="G36" s="1">
        <f t="shared" si="8"/>
        <v>-7.7864730000000007E-2</v>
      </c>
      <c r="H36" s="1">
        <f t="shared" si="9"/>
        <v>0.30349999999999999</v>
      </c>
      <c r="I36" s="3">
        <v>-0.92420000000000002</v>
      </c>
      <c r="J36" s="3">
        <v>5.0200000000000002E-2</v>
      </c>
      <c r="K36" s="1">
        <f t="shared" si="10"/>
        <v>6.6642139999999989E-2</v>
      </c>
      <c r="L36" s="4">
        <f t="shared" si="5"/>
        <v>0.19294589000000006</v>
      </c>
      <c r="M36" s="1">
        <f t="shared" si="6"/>
        <v>0.12806473000000002</v>
      </c>
      <c r="N36" s="1"/>
      <c r="O36" s="1"/>
      <c r="P36" s="1"/>
    </row>
    <row r="37" spans="2:16">
      <c r="B37" s="5">
        <v>0.24520035000000001</v>
      </c>
      <c r="C37" s="5">
        <v>-0.90639970999999997</v>
      </c>
      <c r="D37" s="5">
        <v>0.18316323000000001</v>
      </c>
      <c r="E37" s="1">
        <f t="shared" si="0"/>
        <v>0.24520035000000001</v>
      </c>
      <c r="F37" s="1">
        <f t="shared" si="7"/>
        <v>-0.73639970999999993</v>
      </c>
      <c r="G37" s="1">
        <f t="shared" si="8"/>
        <v>2.3663230000000007E-2</v>
      </c>
      <c r="H37" s="1">
        <f t="shared" si="9"/>
        <v>0.30349999999999999</v>
      </c>
      <c r="I37" s="3">
        <v>-0.92420000000000002</v>
      </c>
      <c r="J37" s="3">
        <v>0.1522</v>
      </c>
      <c r="K37" s="1">
        <f t="shared" si="10"/>
        <v>5.8299649999999981E-2</v>
      </c>
      <c r="L37" s="4">
        <f t="shared" si="5"/>
        <v>0.18780029000000009</v>
      </c>
      <c r="M37" s="1">
        <f t="shared" si="6"/>
        <v>0.12853676999999999</v>
      </c>
      <c r="N37" s="1"/>
      <c r="O37" s="1"/>
      <c r="P37" s="1"/>
    </row>
    <row r="38" spans="2:16">
      <c r="B38" s="5">
        <v>0.25354284999999999</v>
      </c>
      <c r="C38" s="5">
        <v>-0.9115453</v>
      </c>
      <c r="D38" s="5">
        <v>0.28469117999999999</v>
      </c>
      <c r="E38" s="1">
        <f t="shared" si="0"/>
        <v>0.25354284999999999</v>
      </c>
      <c r="F38" s="1">
        <f t="shared" si="7"/>
        <v>-0.74154529999999996</v>
      </c>
      <c r="G38" s="1">
        <f t="shared" si="8"/>
        <v>0.12519117999999999</v>
      </c>
      <c r="H38" s="1">
        <f t="shared" si="9"/>
        <v>0.30349999999999999</v>
      </c>
      <c r="I38" s="3">
        <v>-0.92420000000000002</v>
      </c>
      <c r="J38" s="3">
        <v>0.25419999999999898</v>
      </c>
      <c r="K38" s="1">
        <f t="shared" si="10"/>
        <v>4.9957150000000006E-2</v>
      </c>
      <c r="L38" s="4">
        <f t="shared" si="5"/>
        <v>0.18265470000000006</v>
      </c>
      <c r="M38" s="1">
        <f t="shared" si="6"/>
        <v>0.129008819999999</v>
      </c>
      <c r="N38" s="1"/>
      <c r="O38" s="1"/>
      <c r="P38" s="1"/>
    </row>
    <row r="39" spans="2:16">
      <c r="B39" s="5">
        <v>0.26180355999999999</v>
      </c>
      <c r="C39" s="5">
        <v>-0.91664045000000005</v>
      </c>
      <c r="D39" s="5">
        <v>0.38522376000000003</v>
      </c>
      <c r="E39" s="1">
        <f t="shared" si="0"/>
        <v>0.26180355999999999</v>
      </c>
      <c r="F39" s="1">
        <f t="shared" si="7"/>
        <v>-0.74664045000000001</v>
      </c>
      <c r="G39" s="1">
        <f t="shared" si="8"/>
        <v>0.22572376000000002</v>
      </c>
      <c r="H39" s="1">
        <f t="shared" si="9"/>
        <v>0.30349999999999999</v>
      </c>
      <c r="I39" s="3">
        <v>-0.92420000000000002</v>
      </c>
      <c r="J39" s="3">
        <v>0.35520000000000002</v>
      </c>
      <c r="K39" s="1">
        <f t="shared" si="10"/>
        <v>4.1696440000000001E-2</v>
      </c>
      <c r="L39" s="4">
        <f t="shared" si="5"/>
        <v>0.17755955000000001</v>
      </c>
      <c r="M39" s="1">
        <f t="shared" si="6"/>
        <v>0.12947623999999999</v>
      </c>
      <c r="N39" s="1"/>
      <c r="O39" s="1"/>
      <c r="P39" s="1"/>
    </row>
    <row r="40" spans="2:16">
      <c r="B40" s="5">
        <v>0.27014606000000002</v>
      </c>
      <c r="C40" s="5">
        <v>-0.92178605000000002</v>
      </c>
      <c r="D40" s="5">
        <v>0.48675172</v>
      </c>
      <c r="E40" s="1">
        <f t="shared" si="0"/>
        <v>0.27014606000000002</v>
      </c>
      <c r="F40" s="1">
        <f t="shared" si="7"/>
        <v>-0.75178604999999998</v>
      </c>
      <c r="G40" s="1">
        <f t="shared" si="8"/>
        <v>0.32725172000000002</v>
      </c>
      <c r="H40" s="1">
        <f t="shared" si="9"/>
        <v>0.30349999999999999</v>
      </c>
      <c r="I40" s="3">
        <v>-0.92420000000000002</v>
      </c>
      <c r="J40" s="3">
        <v>0.457199999999999</v>
      </c>
      <c r="K40" s="1">
        <f t="shared" si="10"/>
        <v>3.3353939999999971E-2</v>
      </c>
      <c r="L40" s="4">
        <f t="shared" si="5"/>
        <v>0.17241395000000004</v>
      </c>
      <c r="M40" s="1">
        <f t="shared" si="6"/>
        <v>0.12994827999999897</v>
      </c>
      <c r="N40" s="1"/>
      <c r="O40" s="1"/>
      <c r="P40" s="1"/>
    </row>
    <row r="41" spans="2:16">
      <c r="B41" s="5">
        <v>0.23374607</v>
      </c>
      <c r="C41" s="5">
        <v>-0.97810509000000001</v>
      </c>
      <c r="D41" s="5">
        <v>7.7996040000000003E-2</v>
      </c>
      <c r="E41" s="1">
        <f t="shared" si="0"/>
        <v>0.23374607</v>
      </c>
      <c r="F41" s="1">
        <f t="shared" si="7"/>
        <v>-0.80810508999999997</v>
      </c>
      <c r="G41" s="1">
        <f t="shared" si="8"/>
        <v>-8.150396E-2</v>
      </c>
      <c r="H41" s="1">
        <f t="shared" si="9"/>
        <v>0.30349999999999999</v>
      </c>
      <c r="I41" s="3">
        <v>-1.0012000000000001</v>
      </c>
      <c r="J41" s="3">
        <v>5.0200000000000002E-2</v>
      </c>
      <c r="K41" s="1">
        <f t="shared" si="10"/>
        <v>6.9753929999999992E-2</v>
      </c>
      <c r="L41" s="4">
        <f t="shared" si="5"/>
        <v>0.19309491000000012</v>
      </c>
      <c r="M41" s="1">
        <f t="shared" si="6"/>
        <v>0.13170396000000001</v>
      </c>
      <c r="N41" s="1"/>
      <c r="O41" s="1"/>
      <c r="P41" s="1"/>
    </row>
    <row r="42" spans="2:16">
      <c r="B42" s="5">
        <v>0.24208857</v>
      </c>
      <c r="C42" s="5">
        <v>-0.98325068000000004</v>
      </c>
      <c r="D42" s="5">
        <v>0.17952398999999999</v>
      </c>
      <c r="E42" s="1">
        <f t="shared" si="0"/>
        <v>0.24208857</v>
      </c>
      <c r="F42" s="1">
        <f t="shared" si="7"/>
        <v>-0.81325068</v>
      </c>
      <c r="G42" s="1">
        <f t="shared" si="8"/>
        <v>2.0023989999999992E-2</v>
      </c>
      <c r="H42" s="1">
        <f t="shared" si="9"/>
        <v>0.30349999999999999</v>
      </c>
      <c r="I42" s="3">
        <v>-1.0012000000000001</v>
      </c>
      <c r="J42" s="3">
        <v>0.1522</v>
      </c>
      <c r="K42" s="1">
        <f t="shared" si="10"/>
        <v>6.1411429999999989E-2</v>
      </c>
      <c r="L42" s="4">
        <f t="shared" si="5"/>
        <v>0.18794932000000009</v>
      </c>
      <c r="M42" s="1">
        <f t="shared" si="6"/>
        <v>0.13217601000000001</v>
      </c>
      <c r="N42" s="1"/>
      <c r="O42" s="1"/>
      <c r="P42" s="1"/>
    </row>
    <row r="43" spans="2:16">
      <c r="B43" s="5">
        <v>0.25043106999999998</v>
      </c>
      <c r="C43" s="5">
        <v>-0.98839628000000002</v>
      </c>
      <c r="D43" s="5">
        <v>0.28105194</v>
      </c>
      <c r="E43" s="1">
        <f t="shared" si="0"/>
        <v>0.25043106999999998</v>
      </c>
      <c r="F43" s="1">
        <f t="shared" si="7"/>
        <v>-0.81839627999999998</v>
      </c>
      <c r="G43" s="1">
        <f t="shared" si="8"/>
        <v>0.12155194</v>
      </c>
      <c r="H43" s="1">
        <f t="shared" si="9"/>
        <v>0.30349999999999999</v>
      </c>
      <c r="I43" s="3">
        <v>-1.0012000000000001</v>
      </c>
      <c r="J43" s="3">
        <v>0.25419999999999898</v>
      </c>
      <c r="K43" s="1">
        <f t="shared" si="10"/>
        <v>5.3068930000000014E-2</v>
      </c>
      <c r="L43" s="4">
        <f t="shared" si="5"/>
        <v>0.18280372000000011</v>
      </c>
      <c r="M43" s="1">
        <f t="shared" si="6"/>
        <v>0.13264805999999899</v>
      </c>
      <c r="N43" s="1"/>
      <c r="O43" s="1"/>
      <c r="P43" s="1"/>
    </row>
    <row r="44" spans="2:16">
      <c r="B44" s="5">
        <v>0.25869177999999998</v>
      </c>
      <c r="C44" s="5">
        <v>-0.99349142999999995</v>
      </c>
      <c r="D44" s="5">
        <v>0.38158452999999998</v>
      </c>
      <c r="E44" s="1">
        <f t="shared" si="0"/>
        <v>0.25869177999999998</v>
      </c>
      <c r="F44" s="1">
        <f t="shared" si="7"/>
        <v>-0.82349142999999991</v>
      </c>
      <c r="G44" s="1">
        <f t="shared" si="8"/>
        <v>0.22208452999999997</v>
      </c>
      <c r="H44" s="1">
        <f t="shared" si="9"/>
        <v>0.30349999999999999</v>
      </c>
      <c r="I44" s="3">
        <v>-1.0012000000000001</v>
      </c>
      <c r="J44" s="3">
        <v>0.35520000000000002</v>
      </c>
      <c r="K44" s="1">
        <f t="shared" si="10"/>
        <v>4.480822000000001E-2</v>
      </c>
      <c r="L44" s="4">
        <f t="shared" si="5"/>
        <v>0.17770857000000018</v>
      </c>
      <c r="M44" s="1">
        <f t="shared" si="6"/>
        <v>0.13311547000000004</v>
      </c>
      <c r="N44" s="1"/>
      <c r="O44" s="1"/>
      <c r="P44" s="1"/>
    </row>
    <row r="45" spans="2:16">
      <c r="B45" s="5">
        <v>0.26703428000000001</v>
      </c>
      <c r="C45" s="5">
        <v>-0.99863703000000004</v>
      </c>
      <c r="D45" s="5">
        <v>0.48311248000000001</v>
      </c>
      <c r="E45" s="1">
        <f t="shared" si="0"/>
        <v>0.26703428000000001</v>
      </c>
      <c r="F45" s="1">
        <f t="shared" si="7"/>
        <v>-0.82863703</v>
      </c>
      <c r="G45" s="1">
        <f t="shared" si="8"/>
        <v>0.32361247999999998</v>
      </c>
      <c r="H45" s="1">
        <f t="shared" si="9"/>
        <v>0.30349999999999999</v>
      </c>
      <c r="I45" s="3">
        <v>-1.0012000000000001</v>
      </c>
      <c r="J45" s="3">
        <v>0.457199999999999</v>
      </c>
      <c r="K45" s="1">
        <f t="shared" si="10"/>
        <v>3.6465719999999979E-2</v>
      </c>
      <c r="L45" s="4">
        <f t="shared" si="5"/>
        <v>0.17256297000000009</v>
      </c>
      <c r="M45" s="1">
        <f t="shared" si="6"/>
        <v>0.13358751999999902</v>
      </c>
      <c r="N45" s="1"/>
      <c r="O45" s="1"/>
      <c r="P45" s="1"/>
    </row>
    <row r="46" spans="2:16">
      <c r="B46" s="5">
        <v>0.23067470000000001</v>
      </c>
      <c r="C46" s="5">
        <v>-1.053958</v>
      </c>
      <c r="D46" s="5">
        <v>7.4404059999999994E-2</v>
      </c>
      <c r="E46" s="1">
        <f t="shared" si="0"/>
        <v>0.23067470000000001</v>
      </c>
      <c r="F46" s="1">
        <f t="shared" si="7"/>
        <v>-0.88395799999999991</v>
      </c>
      <c r="G46" s="1">
        <f t="shared" si="8"/>
        <v>-8.5095940000000009E-2</v>
      </c>
      <c r="H46" s="1">
        <f t="shared" si="9"/>
        <v>0.30349999999999999</v>
      </c>
      <c r="I46" s="3">
        <v>-1.0771999999999899</v>
      </c>
      <c r="J46" s="3">
        <v>5.0200000000000002E-2</v>
      </c>
      <c r="K46" s="1">
        <f t="shared" si="10"/>
        <v>7.2825299999999982E-2</v>
      </c>
      <c r="L46" s="4">
        <f t="shared" si="5"/>
        <v>0.19324199999999003</v>
      </c>
      <c r="M46" s="1">
        <f t="shared" si="6"/>
        <v>0.13529594</v>
      </c>
      <c r="N46" s="1"/>
      <c r="O46" s="1"/>
      <c r="P46" s="1"/>
    </row>
    <row r="47" spans="2:16">
      <c r="B47" s="5">
        <v>0.23901720000000001</v>
      </c>
      <c r="C47" s="5">
        <v>-1.0591036</v>
      </c>
      <c r="D47" s="5">
        <v>0.17593201999999999</v>
      </c>
      <c r="E47" s="1">
        <f t="shared" si="0"/>
        <v>0.23901720000000001</v>
      </c>
      <c r="F47" s="1">
        <f t="shared" si="7"/>
        <v>-0.88910359999999999</v>
      </c>
      <c r="G47" s="1">
        <f t="shared" si="8"/>
        <v>1.6432019999999992E-2</v>
      </c>
      <c r="H47" s="1">
        <f t="shared" si="9"/>
        <v>0.30349999999999999</v>
      </c>
      <c r="I47" s="3">
        <v>-1.0771999999999899</v>
      </c>
      <c r="J47" s="3">
        <v>0.1522</v>
      </c>
      <c r="K47" s="1">
        <f t="shared" si="10"/>
        <v>6.4482799999999979E-2</v>
      </c>
      <c r="L47" s="4">
        <f t="shared" si="5"/>
        <v>0.18809639999998995</v>
      </c>
      <c r="M47" s="1">
        <f t="shared" si="6"/>
        <v>0.13576798000000001</v>
      </c>
      <c r="N47" s="1"/>
      <c r="O47" s="1"/>
      <c r="P47" s="1"/>
    </row>
    <row r="48" spans="2:16">
      <c r="B48" s="5">
        <v>0.24735969999999999</v>
      </c>
      <c r="C48" s="5">
        <v>-1.0642491999999999</v>
      </c>
      <c r="D48" s="5">
        <v>0.27745997</v>
      </c>
      <c r="E48" s="1">
        <f t="shared" si="0"/>
        <v>0.24735969999999999</v>
      </c>
      <c r="F48" s="1">
        <f t="shared" si="7"/>
        <v>-0.89424919999999986</v>
      </c>
      <c r="G48" s="1">
        <f t="shared" si="8"/>
        <v>0.11795997</v>
      </c>
      <c r="H48" s="1">
        <f t="shared" si="9"/>
        <v>0.30349999999999999</v>
      </c>
      <c r="I48" s="3">
        <v>-1.0771999999999899</v>
      </c>
      <c r="J48" s="3">
        <v>0.25419999999999898</v>
      </c>
      <c r="K48" s="1">
        <f t="shared" si="10"/>
        <v>5.6140300000000004E-2</v>
      </c>
      <c r="L48" s="4">
        <f t="shared" si="5"/>
        <v>0.18295079999999009</v>
      </c>
      <c r="M48" s="1">
        <f t="shared" si="6"/>
        <v>0.13624002999999898</v>
      </c>
      <c r="N48" s="1"/>
      <c r="O48" s="1"/>
      <c r="P48" s="1"/>
    </row>
    <row r="49" spans="2:16">
      <c r="B49" s="5">
        <v>0.25562041000000002</v>
      </c>
      <c r="C49" s="5">
        <v>-1.0693443499999999</v>
      </c>
      <c r="D49" s="5">
        <v>0.37799254999999998</v>
      </c>
      <c r="E49" s="1">
        <f t="shared" si="0"/>
        <v>0.25562041000000002</v>
      </c>
      <c r="F49" s="1">
        <f t="shared" si="7"/>
        <v>-0.8993443499999999</v>
      </c>
      <c r="G49" s="1">
        <f t="shared" si="8"/>
        <v>0.21849254999999998</v>
      </c>
      <c r="H49" s="1">
        <f t="shared" si="9"/>
        <v>0.30349999999999999</v>
      </c>
      <c r="I49" s="3">
        <v>-1.0771999999999899</v>
      </c>
      <c r="J49" s="3">
        <v>0.35520000000000002</v>
      </c>
      <c r="K49" s="1">
        <f t="shared" si="10"/>
        <v>4.7879589999999972E-2</v>
      </c>
      <c r="L49" s="4">
        <f t="shared" si="5"/>
        <v>0.17785564999999004</v>
      </c>
      <c r="M49" s="1">
        <f t="shared" si="6"/>
        <v>0.13670745000000004</v>
      </c>
      <c r="N49" s="1"/>
      <c r="O49" s="1"/>
      <c r="P49" s="1"/>
    </row>
    <row r="50" spans="2:16">
      <c r="B50" s="5">
        <v>0.26396291</v>
      </c>
      <c r="C50" s="5">
        <v>-1.0744899400000001</v>
      </c>
      <c r="D50" s="5">
        <v>0.47952051000000001</v>
      </c>
      <c r="E50" s="1">
        <f t="shared" si="0"/>
        <v>0.26396291</v>
      </c>
      <c r="F50" s="1">
        <f t="shared" si="7"/>
        <v>-0.90448994000000005</v>
      </c>
      <c r="G50" s="1">
        <f t="shared" si="8"/>
        <v>0.32002050999999998</v>
      </c>
      <c r="H50" s="1">
        <f t="shared" si="9"/>
        <v>0.30349999999999999</v>
      </c>
      <c r="I50" s="3">
        <v>-1.0771999999999899</v>
      </c>
      <c r="J50" s="3">
        <v>0.457199999999999</v>
      </c>
      <c r="K50" s="1">
        <f t="shared" si="10"/>
        <v>3.9537089999999997E-2</v>
      </c>
      <c r="L50" s="4">
        <f t="shared" si="5"/>
        <v>0.1727100599999899</v>
      </c>
      <c r="M50" s="1">
        <f t="shared" si="6"/>
        <v>0.13717948999999902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4.0834583673469378E-2</v>
      </c>
      <c r="L51" s="4">
        <f t="shared" si="11"/>
        <v>0.18209817020408048</v>
      </c>
      <c r="M51" s="1">
        <f t="shared" si="11"/>
        <v>0.11859782612244855</v>
      </c>
      <c r="N51" s="1"/>
      <c r="O51" s="1"/>
      <c r="P51" s="1"/>
    </row>
    <row r="52" spans="2:16">
      <c r="K52">
        <f>_xlfn.STDEV.P(K2:K50)</f>
        <v>1.6110858829463198E-2</v>
      </c>
      <c r="L52">
        <f>_xlfn.STDEV.P(L2:L50)</f>
        <v>6.9176046895642954E-3</v>
      </c>
      <c r="M52">
        <f>_xlfn.STDEV.P(M2:M50)</f>
        <v>1.3116072104306519E-2</v>
      </c>
    </row>
  </sheetData>
  <pageMargins left="0.75" right="0.75" top="1" bottom="1" header="0.51180555555555596" footer="0.51180555555555596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7" width="12.5703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0.28809119999999999</v>
      </c>
      <c r="C2" s="5">
        <v>-7.7514959999999994E-2</v>
      </c>
      <c r="D2" s="5">
        <v>0.32412984</v>
      </c>
      <c r="E2" s="1">
        <f t="shared" ref="E2:E50" si="0">B2</f>
        <v>0.28809119999999999</v>
      </c>
      <c r="F2" s="1">
        <f t="shared" ref="F2:F33" si="1">C2+$O$2</f>
        <v>9.2485040000000018E-2</v>
      </c>
      <c r="G2" s="1">
        <f t="shared" ref="G2:G33" si="2">D2-$P$2</f>
        <v>0.16462984</v>
      </c>
      <c r="H2" s="1">
        <f t="shared" ref="H2:H33" si="3">$N$2</f>
        <v>0.30349999999999999</v>
      </c>
      <c r="I2" s="3">
        <v>-8.8200000000000001E-2</v>
      </c>
      <c r="J2" s="3">
        <v>0.25519999999999898</v>
      </c>
      <c r="K2" s="1">
        <f t="shared" ref="K2:K33" si="4">ABS(E2-$N$2)</f>
        <v>1.54088E-2</v>
      </c>
      <c r="L2" s="4">
        <f t="shared" ref="L2:L50" si="5">ABS(F2-I2)</f>
        <v>0.18068504000000002</v>
      </c>
      <c r="M2" s="1">
        <f t="shared" ref="M2:M50" si="6">ABS(G2-J2)</f>
        <v>9.0570159999998984E-2</v>
      </c>
      <c r="N2" s="5">
        <v>0.30349999999999999</v>
      </c>
      <c r="O2" s="5">
        <v>0.17</v>
      </c>
      <c r="P2" s="5">
        <v>0.1595</v>
      </c>
    </row>
    <row r="3" spans="2:16">
      <c r="B3" s="5">
        <v>0.29591194999999998</v>
      </c>
      <c r="C3" s="5">
        <v>-0.11426637000000001</v>
      </c>
      <c r="D3" s="5">
        <v>0.42593932000000001</v>
      </c>
      <c r="E3" s="1">
        <f t="shared" si="0"/>
        <v>0.29591194999999998</v>
      </c>
      <c r="F3" s="1">
        <f t="shared" si="1"/>
        <v>5.5733630000000006E-2</v>
      </c>
      <c r="G3" s="1">
        <f t="shared" si="2"/>
        <v>0.26643932000000004</v>
      </c>
      <c r="H3" s="1">
        <f t="shared" si="3"/>
        <v>0.30349999999999999</v>
      </c>
      <c r="I3" s="3">
        <v>-0.1192</v>
      </c>
      <c r="J3" s="3">
        <v>0.35919999999999902</v>
      </c>
      <c r="K3" s="1">
        <f t="shared" si="4"/>
        <v>7.5880500000000128E-3</v>
      </c>
      <c r="L3" s="4">
        <f t="shared" si="5"/>
        <v>0.17493363000000001</v>
      </c>
      <c r="M3" s="1">
        <f t="shared" si="6"/>
        <v>9.2760679999998985E-2</v>
      </c>
      <c r="N3" s="1"/>
      <c r="O3" s="1"/>
      <c r="P3" s="1"/>
    </row>
    <row r="4" spans="2:16">
      <c r="B4" s="5">
        <v>0.27792625999999998</v>
      </c>
      <c r="C4" s="5">
        <v>-0.12403902999999999</v>
      </c>
      <c r="D4" s="5">
        <v>0.22588430000000001</v>
      </c>
      <c r="E4" s="1">
        <f t="shared" si="0"/>
        <v>0.27792625999999998</v>
      </c>
      <c r="F4" s="1">
        <f t="shared" si="1"/>
        <v>4.5960970000000018E-2</v>
      </c>
      <c r="G4" s="1">
        <f t="shared" si="2"/>
        <v>6.6384300000000007E-2</v>
      </c>
      <c r="H4" s="1">
        <f t="shared" si="3"/>
        <v>0.30349999999999999</v>
      </c>
      <c r="I4" s="3">
        <v>-0.14019999999999899</v>
      </c>
      <c r="J4" s="3">
        <v>0.15920000000000001</v>
      </c>
      <c r="K4" s="1">
        <f t="shared" si="4"/>
        <v>2.5573740000000011E-2</v>
      </c>
      <c r="L4" s="4">
        <f t="shared" si="5"/>
        <v>0.18616096999999901</v>
      </c>
      <c r="M4" s="1">
        <f t="shared" si="6"/>
        <v>9.2815700000000001E-2</v>
      </c>
      <c r="N4" s="1"/>
      <c r="O4" s="1"/>
      <c r="P4" s="1"/>
    </row>
    <row r="5" spans="2:16">
      <c r="B5" s="5">
        <v>0.2969173</v>
      </c>
      <c r="C5" s="5">
        <v>-0.21197742999999999</v>
      </c>
      <c r="D5" s="5">
        <v>0.47263555000000002</v>
      </c>
      <c r="E5" s="1">
        <f t="shared" si="0"/>
        <v>0.2969173</v>
      </c>
      <c r="F5" s="1">
        <f t="shared" si="1"/>
        <v>-4.1977429999999982E-2</v>
      </c>
      <c r="G5" s="1">
        <f t="shared" si="2"/>
        <v>0.31313555000000004</v>
      </c>
      <c r="H5" s="1">
        <f t="shared" si="3"/>
        <v>0.30349999999999999</v>
      </c>
      <c r="I5" s="3">
        <v>-0.2142</v>
      </c>
      <c r="J5" s="3">
        <v>0.41120000000000001</v>
      </c>
      <c r="K5" s="1">
        <f t="shared" si="4"/>
        <v>6.5826999999999969E-3</v>
      </c>
      <c r="L5" s="4">
        <f t="shared" si="5"/>
        <v>0.17222257000000002</v>
      </c>
      <c r="M5" s="1">
        <f t="shared" si="6"/>
        <v>9.806444999999997E-2</v>
      </c>
      <c r="N5" s="1"/>
      <c r="O5" s="1"/>
      <c r="P5" s="1"/>
    </row>
    <row r="6" spans="2:16">
      <c r="B6" s="5">
        <v>0.28423026000000001</v>
      </c>
      <c r="C6" s="5">
        <v>-0.21906175</v>
      </c>
      <c r="D6" s="5">
        <v>0.33158643999999998</v>
      </c>
      <c r="E6" s="1">
        <f t="shared" si="0"/>
        <v>0.28423026000000001</v>
      </c>
      <c r="F6" s="1">
        <f t="shared" si="1"/>
        <v>-4.9061749999999987E-2</v>
      </c>
      <c r="G6" s="1">
        <f t="shared" si="2"/>
        <v>0.17208643999999998</v>
      </c>
      <c r="H6" s="1">
        <f t="shared" si="3"/>
        <v>0.30349999999999999</v>
      </c>
      <c r="I6" s="3">
        <v>-0.22919999999999999</v>
      </c>
      <c r="J6" s="3">
        <v>0.270199999999999</v>
      </c>
      <c r="K6" s="1">
        <f t="shared" si="4"/>
        <v>1.926973999999998E-2</v>
      </c>
      <c r="L6" s="4">
        <f t="shared" si="5"/>
        <v>0.18013825</v>
      </c>
      <c r="M6" s="1">
        <f t="shared" si="6"/>
        <v>9.8113559999999017E-2</v>
      </c>
      <c r="N6" s="1"/>
      <c r="O6" s="1"/>
      <c r="P6" s="1"/>
    </row>
    <row r="7" spans="2:16">
      <c r="B7" s="5">
        <v>0.27142059000000002</v>
      </c>
      <c r="C7" s="5">
        <v>-0.22708808</v>
      </c>
      <c r="D7" s="5">
        <v>0.18948967</v>
      </c>
      <c r="E7" s="1">
        <f t="shared" si="0"/>
        <v>0.27142059000000002</v>
      </c>
      <c r="F7" s="1">
        <f t="shared" si="1"/>
        <v>-5.7088079999999986E-2</v>
      </c>
      <c r="G7" s="1">
        <f t="shared" si="2"/>
        <v>2.9989669999999996E-2</v>
      </c>
      <c r="H7" s="1">
        <f t="shared" si="3"/>
        <v>0.30349999999999999</v>
      </c>
      <c r="I7" s="3">
        <v>-0.245199999999999</v>
      </c>
      <c r="J7" s="3">
        <v>0.12819999999999901</v>
      </c>
      <c r="K7" s="1">
        <f t="shared" si="4"/>
        <v>3.2079409999999975E-2</v>
      </c>
      <c r="L7" s="4">
        <f t="shared" si="5"/>
        <v>0.18811191999999902</v>
      </c>
      <c r="M7" s="1">
        <f t="shared" si="6"/>
        <v>9.8210329999999013E-2</v>
      </c>
      <c r="N7" s="1"/>
      <c r="O7" s="1"/>
      <c r="P7" s="1"/>
    </row>
    <row r="8" spans="2:16">
      <c r="B8" s="5">
        <v>0.29049772000000001</v>
      </c>
      <c r="C8" s="5">
        <v>-0.31508239999999998</v>
      </c>
      <c r="D8" s="5">
        <v>0.43723563999999998</v>
      </c>
      <c r="E8" s="1">
        <f t="shared" si="0"/>
        <v>0.29049772000000001</v>
      </c>
      <c r="F8" s="1">
        <f t="shared" si="1"/>
        <v>-0.14508239999999997</v>
      </c>
      <c r="G8" s="1">
        <f t="shared" si="2"/>
        <v>0.27773563999999995</v>
      </c>
      <c r="H8" s="1">
        <f t="shared" si="3"/>
        <v>0.30349999999999999</v>
      </c>
      <c r="I8" s="3">
        <v>-0.31919999999999898</v>
      </c>
      <c r="J8" s="3">
        <v>0.38119999999999898</v>
      </c>
      <c r="K8" s="1">
        <f t="shared" si="4"/>
        <v>1.3002279999999977E-2</v>
      </c>
      <c r="L8" s="4">
        <f t="shared" si="5"/>
        <v>0.17411759999999901</v>
      </c>
      <c r="M8" s="1">
        <f t="shared" si="6"/>
        <v>0.10346435999999903</v>
      </c>
      <c r="N8" s="1"/>
      <c r="O8" s="1"/>
      <c r="P8" s="1"/>
    </row>
    <row r="9" spans="2:16">
      <c r="B9" s="5">
        <v>0.27242593999999998</v>
      </c>
      <c r="C9" s="5">
        <v>-0.32479913999999999</v>
      </c>
      <c r="D9" s="5">
        <v>0.2361859</v>
      </c>
      <c r="E9" s="1">
        <f t="shared" si="0"/>
        <v>0.27242593999999998</v>
      </c>
      <c r="F9" s="1">
        <f t="shared" si="1"/>
        <v>-0.15479913999999997</v>
      </c>
      <c r="G9" s="1">
        <f t="shared" si="2"/>
        <v>7.6685900000000001E-2</v>
      </c>
      <c r="H9" s="1">
        <f t="shared" si="3"/>
        <v>0.30349999999999999</v>
      </c>
      <c r="I9" s="3">
        <v>-0.3402</v>
      </c>
      <c r="J9" s="3">
        <v>0.1802</v>
      </c>
      <c r="K9" s="1">
        <f t="shared" si="4"/>
        <v>3.1074060000000014E-2</v>
      </c>
      <c r="L9" s="4">
        <f t="shared" si="5"/>
        <v>0.18540086000000003</v>
      </c>
      <c r="M9" s="1">
        <f t="shared" si="6"/>
        <v>0.1035141</v>
      </c>
      <c r="N9" s="1"/>
      <c r="O9" s="1"/>
      <c r="P9" s="1"/>
    </row>
    <row r="10" spans="2:16">
      <c r="B10" s="5">
        <v>0.28033278</v>
      </c>
      <c r="C10" s="5">
        <v>-0.36160646000000002</v>
      </c>
      <c r="D10" s="5">
        <v>0.33899010000000002</v>
      </c>
      <c r="E10" s="1">
        <f t="shared" si="0"/>
        <v>0.28033278</v>
      </c>
      <c r="F10" s="1">
        <f t="shared" si="1"/>
        <v>-0.19160646000000001</v>
      </c>
      <c r="G10" s="1">
        <f t="shared" si="2"/>
        <v>0.17949010000000001</v>
      </c>
      <c r="H10" s="1">
        <f t="shared" si="3"/>
        <v>0.30349999999999999</v>
      </c>
      <c r="I10" s="3">
        <v>-0.37119999999999898</v>
      </c>
      <c r="J10" s="3">
        <v>0.28520000000000001</v>
      </c>
      <c r="K10" s="1">
        <f t="shared" si="4"/>
        <v>2.3167219999999988E-2</v>
      </c>
      <c r="L10" s="4">
        <f t="shared" si="5"/>
        <v>0.17959353999999897</v>
      </c>
      <c r="M10" s="1">
        <f t="shared" si="6"/>
        <v>0.1057099</v>
      </c>
      <c r="N10" s="1"/>
      <c r="O10" s="1"/>
      <c r="P10" s="1"/>
    </row>
    <row r="11" spans="2:16">
      <c r="B11" s="5">
        <v>0.25381616000000001</v>
      </c>
      <c r="C11" s="5">
        <v>-0.52010922999999998</v>
      </c>
      <c r="D11" s="5">
        <v>9.612648E-2</v>
      </c>
      <c r="E11" s="1">
        <f t="shared" si="0"/>
        <v>0.25381616000000001</v>
      </c>
      <c r="F11" s="1">
        <f t="shared" si="1"/>
        <v>-0.35010922999999994</v>
      </c>
      <c r="G11" s="1">
        <f t="shared" si="2"/>
        <v>-6.3373520000000003E-2</v>
      </c>
      <c r="H11" s="1">
        <f t="shared" si="3"/>
        <v>0.30349999999999999</v>
      </c>
      <c r="I11" s="3">
        <v>-0.54320000000000002</v>
      </c>
      <c r="J11" s="3">
        <v>5.0200000000000002E-2</v>
      </c>
      <c r="K11" s="1">
        <f t="shared" si="4"/>
        <v>4.9683839999999979E-2</v>
      </c>
      <c r="L11" s="4">
        <f t="shared" si="5"/>
        <v>0.19309077000000008</v>
      </c>
      <c r="M11" s="1">
        <f t="shared" si="6"/>
        <v>0.11357352000000001</v>
      </c>
      <c r="N11" s="1"/>
      <c r="O11" s="1"/>
      <c r="P11" s="1"/>
    </row>
    <row r="12" spans="2:16">
      <c r="B12" s="5">
        <v>0.26259750999999998</v>
      </c>
      <c r="C12" s="5">
        <v>-0.52581299999999997</v>
      </c>
      <c r="D12" s="5">
        <v>0.19758758000000001</v>
      </c>
      <c r="E12" s="1">
        <f t="shared" si="0"/>
        <v>0.26259750999999998</v>
      </c>
      <c r="F12" s="1">
        <f t="shared" si="1"/>
        <v>-0.35581299999999993</v>
      </c>
      <c r="G12" s="1">
        <f t="shared" si="2"/>
        <v>3.808758000000001E-2</v>
      </c>
      <c r="H12" s="1">
        <f t="shared" si="3"/>
        <v>0.30349999999999999</v>
      </c>
      <c r="I12" s="3">
        <v>-0.54320000000000002</v>
      </c>
      <c r="J12" s="3">
        <v>0.1522</v>
      </c>
      <c r="K12" s="1">
        <f t="shared" si="4"/>
        <v>4.0902490000000014E-2</v>
      </c>
      <c r="L12" s="4">
        <f t="shared" si="5"/>
        <v>0.18738700000000008</v>
      </c>
      <c r="M12" s="1">
        <f t="shared" si="6"/>
        <v>0.11411241999999999</v>
      </c>
      <c r="N12" s="1"/>
      <c r="O12" s="1"/>
      <c r="P12" s="1"/>
    </row>
    <row r="13" spans="2:16">
      <c r="B13" s="5">
        <v>0.27137885</v>
      </c>
      <c r="C13" s="5">
        <v>-0.53151676000000003</v>
      </c>
      <c r="D13" s="5">
        <v>0.29904868000000001</v>
      </c>
      <c r="E13" s="1">
        <f t="shared" si="0"/>
        <v>0.27137885</v>
      </c>
      <c r="F13" s="1">
        <f t="shared" si="1"/>
        <v>-0.36151675999999999</v>
      </c>
      <c r="G13" s="1">
        <f t="shared" si="2"/>
        <v>0.13954868000000001</v>
      </c>
      <c r="H13" s="1">
        <f t="shared" si="3"/>
        <v>0.30349999999999999</v>
      </c>
      <c r="I13" s="3">
        <v>-0.54320000000000002</v>
      </c>
      <c r="J13" s="3">
        <v>0.25419999999999898</v>
      </c>
      <c r="K13" s="1">
        <f t="shared" si="4"/>
        <v>3.2121149999999987E-2</v>
      </c>
      <c r="L13" s="4">
        <f t="shared" si="5"/>
        <v>0.18168324000000002</v>
      </c>
      <c r="M13" s="1">
        <f t="shared" si="6"/>
        <v>0.11465131999999897</v>
      </c>
      <c r="N13" s="1"/>
      <c r="O13" s="1"/>
      <c r="P13" s="1"/>
    </row>
    <row r="14" spans="2:16">
      <c r="B14" s="5">
        <v>0.28007410999999999</v>
      </c>
      <c r="C14" s="5">
        <v>-0.53716461000000004</v>
      </c>
      <c r="D14" s="5">
        <v>0.39951505999999998</v>
      </c>
      <c r="E14" s="1">
        <f t="shared" si="0"/>
        <v>0.28007410999999999</v>
      </c>
      <c r="F14" s="1">
        <f t="shared" si="1"/>
        <v>-0.36716461</v>
      </c>
      <c r="G14" s="1">
        <f t="shared" si="2"/>
        <v>0.24001505999999997</v>
      </c>
      <c r="H14" s="1">
        <f t="shared" si="3"/>
        <v>0.30349999999999999</v>
      </c>
      <c r="I14" s="3">
        <v>-0.54320000000000002</v>
      </c>
      <c r="J14" s="3">
        <v>0.35520000000000002</v>
      </c>
      <c r="K14" s="1">
        <f t="shared" si="4"/>
        <v>2.3425890000000005E-2</v>
      </c>
      <c r="L14" s="4">
        <f t="shared" si="5"/>
        <v>0.17603539000000001</v>
      </c>
      <c r="M14" s="1">
        <f t="shared" si="6"/>
        <v>0.11518494000000004</v>
      </c>
      <c r="N14" s="1"/>
      <c r="O14" s="1"/>
      <c r="P14" s="1"/>
    </row>
    <row r="15" spans="2:16">
      <c r="B15" s="5">
        <v>0.28885545000000001</v>
      </c>
      <c r="C15" s="5">
        <v>-0.54286836999999999</v>
      </c>
      <c r="D15" s="5">
        <v>0.50097616</v>
      </c>
      <c r="E15" s="1">
        <f t="shared" si="0"/>
        <v>0.28885545000000001</v>
      </c>
      <c r="F15" s="1">
        <f t="shared" si="1"/>
        <v>-0.37286836999999995</v>
      </c>
      <c r="G15" s="1">
        <f t="shared" si="2"/>
        <v>0.34147616000000003</v>
      </c>
      <c r="H15" s="1">
        <f t="shared" si="3"/>
        <v>0.30349999999999999</v>
      </c>
      <c r="I15" s="3">
        <v>-0.54320000000000002</v>
      </c>
      <c r="J15" s="3">
        <v>0.457199999999999</v>
      </c>
      <c r="K15" s="1">
        <f t="shared" si="4"/>
        <v>1.4644549999999978E-2</v>
      </c>
      <c r="L15" s="4">
        <f t="shared" si="5"/>
        <v>0.17033163000000007</v>
      </c>
      <c r="M15" s="1">
        <f t="shared" si="6"/>
        <v>0.11572383999999897</v>
      </c>
      <c r="N15" s="1"/>
      <c r="O15" s="1"/>
      <c r="P15" s="1"/>
    </row>
    <row r="16" spans="2:16">
      <c r="B16" s="5">
        <v>0.25100249000000002</v>
      </c>
      <c r="C16" s="5">
        <v>-0.59694977000000005</v>
      </c>
      <c r="D16" s="5">
        <v>9.2050309999999996E-2</v>
      </c>
      <c r="E16" s="1">
        <f t="shared" si="0"/>
        <v>0.25100249000000002</v>
      </c>
      <c r="F16" s="1">
        <f t="shared" si="1"/>
        <v>-0.42694977000000001</v>
      </c>
      <c r="G16" s="1">
        <f t="shared" si="2"/>
        <v>-6.7449690000000007E-2</v>
      </c>
      <c r="H16" s="1">
        <f t="shared" si="3"/>
        <v>0.30349999999999999</v>
      </c>
      <c r="I16" s="3">
        <v>-0.62019999999999997</v>
      </c>
      <c r="J16" s="3">
        <v>5.0200000000000002E-2</v>
      </c>
      <c r="K16" s="1">
        <f t="shared" si="4"/>
        <v>5.2497509999999969E-2</v>
      </c>
      <c r="L16" s="4">
        <f t="shared" si="5"/>
        <v>0.19325022999999997</v>
      </c>
      <c r="M16" s="1">
        <f t="shared" si="6"/>
        <v>0.11764969</v>
      </c>
      <c r="N16" s="1"/>
      <c r="O16" s="1"/>
      <c r="P16" s="1"/>
    </row>
    <row r="17" spans="2:16">
      <c r="B17" s="5">
        <v>0.25978382999999999</v>
      </c>
      <c r="C17" s="5">
        <v>-0.60265354000000004</v>
      </c>
      <c r="D17" s="5">
        <v>0.19351140999999999</v>
      </c>
      <c r="E17" s="1">
        <f t="shared" si="0"/>
        <v>0.25978382999999999</v>
      </c>
      <c r="F17" s="1">
        <f t="shared" si="1"/>
        <v>-0.43265354</v>
      </c>
      <c r="G17" s="1">
        <f t="shared" si="2"/>
        <v>3.4011409999999992E-2</v>
      </c>
      <c r="H17" s="1">
        <f t="shared" si="3"/>
        <v>0.30349999999999999</v>
      </c>
      <c r="I17" s="3">
        <v>-0.62019999999999997</v>
      </c>
      <c r="J17" s="3">
        <v>0.1522</v>
      </c>
      <c r="K17" s="1">
        <f t="shared" si="4"/>
        <v>4.3716169999999999E-2</v>
      </c>
      <c r="L17" s="4">
        <f t="shared" si="5"/>
        <v>0.18754645999999997</v>
      </c>
      <c r="M17" s="1">
        <f t="shared" si="6"/>
        <v>0.11818859000000001</v>
      </c>
      <c r="N17" s="1"/>
      <c r="O17" s="1"/>
      <c r="P17" s="1"/>
    </row>
    <row r="18" spans="2:16">
      <c r="B18" s="5">
        <v>0.26856518000000001</v>
      </c>
      <c r="C18" s="5">
        <v>-0.60835729999999999</v>
      </c>
      <c r="D18" s="5">
        <v>0.29497251000000002</v>
      </c>
      <c r="E18" s="1">
        <f t="shared" si="0"/>
        <v>0.26856518000000001</v>
      </c>
      <c r="F18" s="1">
        <f t="shared" si="1"/>
        <v>-0.43835729999999995</v>
      </c>
      <c r="G18" s="1">
        <f t="shared" si="2"/>
        <v>0.13547251000000002</v>
      </c>
      <c r="H18" s="1">
        <f t="shared" si="3"/>
        <v>0.30349999999999999</v>
      </c>
      <c r="I18" s="3">
        <v>-0.62019999999999997</v>
      </c>
      <c r="J18" s="3">
        <v>0.25419999999999898</v>
      </c>
      <c r="K18" s="1">
        <f t="shared" si="4"/>
        <v>3.4934819999999978E-2</v>
      </c>
      <c r="L18" s="4">
        <f t="shared" si="5"/>
        <v>0.18184270000000002</v>
      </c>
      <c r="M18" s="1">
        <f t="shared" si="6"/>
        <v>0.11872748999999896</v>
      </c>
      <c r="N18" s="1"/>
      <c r="O18" s="1"/>
      <c r="P18" s="1"/>
    </row>
    <row r="19" spans="2:16">
      <c r="B19" s="5">
        <v>0.27726043</v>
      </c>
      <c r="C19" s="5">
        <v>-0.61400513999999995</v>
      </c>
      <c r="D19" s="5">
        <v>0.39543888999999999</v>
      </c>
      <c r="E19" s="1">
        <f t="shared" si="0"/>
        <v>0.27726043</v>
      </c>
      <c r="F19" s="1">
        <f t="shared" si="1"/>
        <v>-0.44400513999999991</v>
      </c>
      <c r="G19" s="1">
        <f t="shared" si="2"/>
        <v>0.23593888999999998</v>
      </c>
      <c r="H19" s="1">
        <f t="shared" si="3"/>
        <v>0.30349999999999999</v>
      </c>
      <c r="I19" s="3">
        <v>-0.62019999999999997</v>
      </c>
      <c r="J19" s="3">
        <v>0.35520000000000002</v>
      </c>
      <c r="K19" s="1">
        <f t="shared" si="4"/>
        <v>2.623956999999999E-2</v>
      </c>
      <c r="L19" s="4">
        <f t="shared" si="5"/>
        <v>0.17619486000000006</v>
      </c>
      <c r="M19" s="1">
        <f t="shared" si="6"/>
        <v>0.11926111000000003</v>
      </c>
      <c r="N19" s="1"/>
      <c r="O19" s="1"/>
      <c r="P19" s="1"/>
    </row>
    <row r="20" spans="2:16">
      <c r="B20" s="5">
        <v>0.28604178000000002</v>
      </c>
      <c r="C20" s="5">
        <v>-0.61970890999999995</v>
      </c>
      <c r="D20" s="5">
        <v>0.49690000000000001</v>
      </c>
      <c r="E20" s="1">
        <f t="shared" si="0"/>
        <v>0.28604178000000002</v>
      </c>
      <c r="F20" s="1">
        <f t="shared" si="1"/>
        <v>-0.44970890999999991</v>
      </c>
      <c r="G20" s="1">
        <f t="shared" si="2"/>
        <v>0.33740000000000003</v>
      </c>
      <c r="H20" s="1">
        <f t="shared" si="3"/>
        <v>0.30349999999999999</v>
      </c>
      <c r="I20" s="3">
        <v>-0.62019999999999997</v>
      </c>
      <c r="J20" s="3">
        <v>0.457199999999999</v>
      </c>
      <c r="K20" s="1">
        <f t="shared" si="4"/>
        <v>1.7458219999999969E-2</v>
      </c>
      <c r="L20" s="4">
        <f t="shared" si="5"/>
        <v>0.17049109000000007</v>
      </c>
      <c r="M20" s="1">
        <f t="shared" si="6"/>
        <v>0.11979999999999896</v>
      </c>
      <c r="N20" s="1"/>
      <c r="O20" s="1"/>
      <c r="P20" s="1"/>
    </row>
    <row r="21" spans="2:16">
      <c r="B21" s="5">
        <v>0.24822535000000001</v>
      </c>
      <c r="C21" s="5">
        <v>-0.67279237999999997</v>
      </c>
      <c r="D21" s="5">
        <v>8.8027079999999994E-2</v>
      </c>
      <c r="E21" s="1">
        <f t="shared" si="0"/>
        <v>0.24822535000000001</v>
      </c>
      <c r="F21" s="1">
        <f t="shared" si="1"/>
        <v>-0.50279237999999993</v>
      </c>
      <c r="G21" s="1">
        <f t="shared" si="2"/>
        <v>-7.1472920000000009E-2</v>
      </c>
      <c r="H21" s="1">
        <f t="shared" si="3"/>
        <v>0.30349999999999999</v>
      </c>
      <c r="I21" s="3">
        <v>-0.69620000000000004</v>
      </c>
      <c r="J21" s="3">
        <v>5.0200000000000002E-2</v>
      </c>
      <c r="K21" s="1">
        <f t="shared" si="4"/>
        <v>5.5274649999999981E-2</v>
      </c>
      <c r="L21" s="4">
        <f t="shared" si="5"/>
        <v>0.19340762000000011</v>
      </c>
      <c r="M21" s="1">
        <f t="shared" si="6"/>
        <v>0.12167292000000002</v>
      </c>
      <c r="N21" s="1"/>
      <c r="O21" s="1"/>
      <c r="P21" s="1"/>
    </row>
    <row r="22" spans="2:16">
      <c r="B22" s="5">
        <v>0.25700669999999998</v>
      </c>
      <c r="C22" s="5">
        <v>-0.67849614000000003</v>
      </c>
      <c r="D22" s="5">
        <v>0.18948818000000001</v>
      </c>
      <c r="E22" s="1">
        <f t="shared" si="0"/>
        <v>0.25700669999999998</v>
      </c>
      <c r="F22" s="1">
        <f t="shared" si="1"/>
        <v>-0.50849613999999999</v>
      </c>
      <c r="G22" s="1">
        <f t="shared" si="2"/>
        <v>2.9988180000000003E-2</v>
      </c>
      <c r="H22" s="1">
        <f t="shared" si="3"/>
        <v>0.30349999999999999</v>
      </c>
      <c r="I22" s="3">
        <v>-0.69620000000000004</v>
      </c>
      <c r="J22" s="3">
        <v>0.1522</v>
      </c>
      <c r="K22" s="1">
        <f t="shared" si="4"/>
        <v>4.6493300000000015E-2</v>
      </c>
      <c r="L22" s="4">
        <f t="shared" si="5"/>
        <v>0.18770386000000006</v>
      </c>
      <c r="M22" s="1">
        <f t="shared" si="6"/>
        <v>0.12221182</v>
      </c>
      <c r="N22" s="1"/>
      <c r="O22" s="1"/>
      <c r="P22" s="1"/>
    </row>
    <row r="23" spans="2:16">
      <c r="B23" s="5">
        <v>0.26578804</v>
      </c>
      <c r="C23" s="5">
        <v>-0.68419991000000002</v>
      </c>
      <c r="D23" s="5">
        <v>0.29094927999999998</v>
      </c>
      <c r="E23" s="1">
        <f t="shared" si="0"/>
        <v>0.26578804</v>
      </c>
      <c r="F23" s="1">
        <f t="shared" si="1"/>
        <v>-0.51419990999999998</v>
      </c>
      <c r="G23" s="1">
        <f t="shared" si="2"/>
        <v>0.13144927999999997</v>
      </c>
      <c r="H23" s="1">
        <f t="shared" si="3"/>
        <v>0.30349999999999999</v>
      </c>
      <c r="I23" s="3">
        <v>-0.69620000000000004</v>
      </c>
      <c r="J23" s="3">
        <v>0.25419999999999898</v>
      </c>
      <c r="K23" s="1">
        <f t="shared" si="4"/>
        <v>3.7711959999999989E-2</v>
      </c>
      <c r="L23" s="4">
        <f t="shared" si="5"/>
        <v>0.18200009000000006</v>
      </c>
      <c r="M23" s="1">
        <f t="shared" si="6"/>
        <v>0.12275071999999901</v>
      </c>
      <c r="N23" s="1"/>
      <c r="O23" s="1"/>
      <c r="P23" s="1"/>
    </row>
    <row r="24" spans="2:16">
      <c r="B24" s="5">
        <v>0.27448329999999999</v>
      </c>
      <c r="C24" s="5">
        <v>-0.68984774999999998</v>
      </c>
      <c r="D24" s="5">
        <v>0.39141566</v>
      </c>
      <c r="E24" s="1">
        <f t="shared" si="0"/>
        <v>0.27448329999999999</v>
      </c>
      <c r="F24" s="1">
        <f t="shared" si="1"/>
        <v>-0.51984774999999994</v>
      </c>
      <c r="G24" s="1">
        <f t="shared" si="2"/>
        <v>0.23191566</v>
      </c>
      <c r="H24" s="1">
        <f t="shared" si="3"/>
        <v>0.30349999999999999</v>
      </c>
      <c r="I24" s="3">
        <v>-0.69620000000000004</v>
      </c>
      <c r="J24" s="3">
        <v>0.35520000000000002</v>
      </c>
      <c r="K24" s="1">
        <f t="shared" si="4"/>
        <v>2.9016700000000006E-2</v>
      </c>
      <c r="L24" s="4">
        <f t="shared" si="5"/>
        <v>0.1763522500000001</v>
      </c>
      <c r="M24" s="1">
        <f t="shared" si="6"/>
        <v>0.12328434000000002</v>
      </c>
      <c r="N24" s="1"/>
      <c r="O24" s="1"/>
      <c r="P24" s="1"/>
    </row>
    <row r="25" spans="2:16">
      <c r="B25" s="5">
        <v>0.28326464000000001</v>
      </c>
      <c r="C25" s="5">
        <v>-0.69555151999999998</v>
      </c>
      <c r="D25" s="5">
        <v>0.49287677000000002</v>
      </c>
      <c r="E25" s="1">
        <f t="shared" si="0"/>
        <v>0.28326464000000001</v>
      </c>
      <c r="F25" s="1">
        <f t="shared" si="1"/>
        <v>-0.52555151999999994</v>
      </c>
      <c r="G25" s="1">
        <f t="shared" si="2"/>
        <v>0.33337676999999999</v>
      </c>
      <c r="H25" s="1">
        <f t="shared" si="3"/>
        <v>0.30349999999999999</v>
      </c>
      <c r="I25" s="3">
        <v>-0.69620000000000004</v>
      </c>
      <c r="J25" s="3">
        <v>0.457199999999999</v>
      </c>
      <c r="K25" s="1">
        <f t="shared" si="4"/>
        <v>2.023535999999998E-2</v>
      </c>
      <c r="L25" s="4">
        <f t="shared" si="5"/>
        <v>0.1706484800000001</v>
      </c>
      <c r="M25" s="1">
        <f t="shared" si="6"/>
        <v>0.12382322999999901</v>
      </c>
      <c r="N25" s="1"/>
      <c r="O25" s="1"/>
      <c r="P25" s="1"/>
    </row>
    <row r="26" spans="2:16">
      <c r="B26" s="5">
        <v>0.24544821999999999</v>
      </c>
      <c r="C26" s="5">
        <v>-0.74863499</v>
      </c>
      <c r="D26" s="5">
        <v>8.4003850000000005E-2</v>
      </c>
      <c r="E26" s="1">
        <f t="shared" si="0"/>
        <v>0.24544821999999999</v>
      </c>
      <c r="F26" s="1">
        <f t="shared" si="1"/>
        <v>-0.57863498999999996</v>
      </c>
      <c r="G26" s="1">
        <f t="shared" si="2"/>
        <v>-7.5496149999999998E-2</v>
      </c>
      <c r="H26" s="1">
        <f t="shared" si="3"/>
        <v>0.30349999999999999</v>
      </c>
      <c r="I26" s="3">
        <v>-0.772199999999999</v>
      </c>
      <c r="J26" s="3">
        <v>5.0200000000000002E-2</v>
      </c>
      <c r="K26" s="1">
        <f t="shared" si="4"/>
        <v>5.8051779999999997E-2</v>
      </c>
      <c r="L26" s="4">
        <f t="shared" si="5"/>
        <v>0.19356500999999904</v>
      </c>
      <c r="M26" s="1">
        <f t="shared" si="6"/>
        <v>0.12569615000000001</v>
      </c>
      <c r="N26" s="1"/>
      <c r="O26" s="1"/>
      <c r="P26" s="1"/>
    </row>
    <row r="27" spans="2:16">
      <c r="B27" s="5">
        <v>0.25422957000000002</v>
      </c>
      <c r="C27" s="5">
        <v>-0.75433874999999995</v>
      </c>
      <c r="D27" s="5">
        <v>0.18546494999999999</v>
      </c>
      <c r="E27" s="1">
        <f t="shared" si="0"/>
        <v>0.25422957000000002</v>
      </c>
      <c r="F27" s="1">
        <f t="shared" si="1"/>
        <v>-0.58433874999999991</v>
      </c>
      <c r="G27" s="1">
        <f t="shared" si="2"/>
        <v>2.5964949999999987E-2</v>
      </c>
      <c r="H27" s="1">
        <f t="shared" si="3"/>
        <v>0.30349999999999999</v>
      </c>
      <c r="I27" s="3">
        <v>-0.772199999999999</v>
      </c>
      <c r="J27" s="3">
        <v>0.1522</v>
      </c>
      <c r="K27" s="1">
        <f t="shared" si="4"/>
        <v>4.9270429999999976E-2</v>
      </c>
      <c r="L27" s="4">
        <f t="shared" si="5"/>
        <v>0.18786124999999909</v>
      </c>
      <c r="M27" s="1">
        <f t="shared" si="6"/>
        <v>0.12623505000000002</v>
      </c>
      <c r="N27" s="1"/>
      <c r="O27" s="1"/>
      <c r="P27" s="1"/>
    </row>
    <row r="28" spans="2:16">
      <c r="B28" s="5">
        <v>0.26301090999999999</v>
      </c>
      <c r="C28" s="5">
        <v>-0.76004251</v>
      </c>
      <c r="D28" s="5">
        <v>0.28692604999999999</v>
      </c>
      <c r="E28" s="1">
        <f t="shared" si="0"/>
        <v>0.26301090999999999</v>
      </c>
      <c r="F28" s="1">
        <f t="shared" si="1"/>
        <v>-0.59004250999999996</v>
      </c>
      <c r="G28" s="1">
        <f t="shared" si="2"/>
        <v>0.12742604999999999</v>
      </c>
      <c r="H28" s="1">
        <f t="shared" si="3"/>
        <v>0.30349999999999999</v>
      </c>
      <c r="I28" s="3">
        <v>-0.772199999999999</v>
      </c>
      <c r="J28" s="3">
        <v>0.25419999999999898</v>
      </c>
      <c r="K28" s="1">
        <f t="shared" si="4"/>
        <v>4.0489090000000005E-2</v>
      </c>
      <c r="L28" s="4">
        <f t="shared" si="5"/>
        <v>0.18215748999999903</v>
      </c>
      <c r="M28" s="1">
        <f t="shared" si="6"/>
        <v>0.126773949999999</v>
      </c>
      <c r="N28" s="1"/>
      <c r="O28" s="1"/>
      <c r="P28" s="1"/>
    </row>
    <row r="29" spans="2:16">
      <c r="B29" s="5">
        <v>0.27170615999999997</v>
      </c>
      <c r="C29" s="5">
        <v>-0.76569036000000001</v>
      </c>
      <c r="D29" s="5">
        <v>0.38739243000000001</v>
      </c>
      <c r="E29" s="1">
        <f t="shared" si="0"/>
        <v>0.27170615999999997</v>
      </c>
      <c r="F29" s="1">
        <f t="shared" si="1"/>
        <v>-0.59569035999999997</v>
      </c>
      <c r="G29" s="1">
        <f t="shared" si="2"/>
        <v>0.22789243000000001</v>
      </c>
      <c r="H29" s="1">
        <f t="shared" si="3"/>
        <v>0.30349999999999999</v>
      </c>
      <c r="I29" s="3">
        <v>-0.772199999999999</v>
      </c>
      <c r="J29" s="3">
        <v>0.35520000000000002</v>
      </c>
      <c r="K29" s="1">
        <f t="shared" si="4"/>
        <v>3.1793840000000018E-2</v>
      </c>
      <c r="L29" s="4">
        <f t="shared" si="5"/>
        <v>0.17650963999999902</v>
      </c>
      <c r="M29" s="1">
        <f t="shared" si="6"/>
        <v>0.12730757000000001</v>
      </c>
      <c r="N29" s="1"/>
      <c r="O29" s="1"/>
      <c r="P29" s="1"/>
    </row>
    <row r="30" spans="2:16">
      <c r="B30" s="5">
        <v>0.28048751</v>
      </c>
      <c r="C30" s="5">
        <v>-0.77139411999999996</v>
      </c>
      <c r="D30" s="5">
        <v>0.48885352999999998</v>
      </c>
      <c r="E30" s="1">
        <f t="shared" si="0"/>
        <v>0.28048751</v>
      </c>
      <c r="F30" s="1">
        <f t="shared" si="1"/>
        <v>-0.60139411999999992</v>
      </c>
      <c r="G30" s="1">
        <f t="shared" si="2"/>
        <v>0.32935353000000001</v>
      </c>
      <c r="H30" s="1">
        <f t="shared" si="3"/>
        <v>0.30349999999999999</v>
      </c>
      <c r="I30" s="3">
        <v>-0.772199999999999</v>
      </c>
      <c r="J30" s="3">
        <v>0.457199999999999</v>
      </c>
      <c r="K30" s="1">
        <f t="shared" si="4"/>
        <v>2.3012489999999997E-2</v>
      </c>
      <c r="L30" s="4">
        <f t="shared" si="5"/>
        <v>0.17080587999999908</v>
      </c>
      <c r="M30" s="1">
        <f t="shared" si="6"/>
        <v>0.12784646999999899</v>
      </c>
      <c r="N30" s="1"/>
      <c r="O30" s="1"/>
      <c r="P30" s="1"/>
    </row>
    <row r="31" spans="2:16">
      <c r="B31" s="5">
        <v>0.24267109000000001</v>
      </c>
      <c r="C31" s="5">
        <v>-0.82447758999999998</v>
      </c>
      <c r="D31" s="5">
        <v>7.9980620000000002E-2</v>
      </c>
      <c r="E31" s="1">
        <f t="shared" si="0"/>
        <v>0.24267109000000001</v>
      </c>
      <c r="F31" s="1">
        <f t="shared" si="1"/>
        <v>-0.65447758999999994</v>
      </c>
      <c r="G31" s="1">
        <f t="shared" si="2"/>
        <v>-7.9519380000000001E-2</v>
      </c>
      <c r="H31" s="1">
        <f t="shared" si="3"/>
        <v>0.30349999999999999</v>
      </c>
      <c r="I31" s="3">
        <v>-0.84819999999999995</v>
      </c>
      <c r="J31" s="3">
        <v>5.0200000000000002E-2</v>
      </c>
      <c r="K31" s="1">
        <f t="shared" si="4"/>
        <v>6.0828909999999986E-2</v>
      </c>
      <c r="L31" s="4">
        <f t="shared" si="5"/>
        <v>0.19372241000000001</v>
      </c>
      <c r="M31" s="1">
        <f t="shared" si="6"/>
        <v>0.12971938</v>
      </c>
      <c r="N31" s="1"/>
      <c r="O31" s="1"/>
      <c r="P31" s="1"/>
    </row>
    <row r="32" spans="2:16">
      <c r="B32" s="5">
        <v>0.25145243</v>
      </c>
      <c r="C32" s="5">
        <v>-0.83018135999999998</v>
      </c>
      <c r="D32" s="5">
        <v>0.18144172</v>
      </c>
      <c r="E32" s="1">
        <f t="shared" si="0"/>
        <v>0.25145243</v>
      </c>
      <c r="F32" s="1">
        <f t="shared" si="1"/>
        <v>-0.66018135999999994</v>
      </c>
      <c r="G32" s="1">
        <f t="shared" si="2"/>
        <v>2.1941719999999998E-2</v>
      </c>
      <c r="H32" s="1">
        <f t="shared" si="3"/>
        <v>0.30349999999999999</v>
      </c>
      <c r="I32" s="3">
        <v>-0.84819999999999995</v>
      </c>
      <c r="J32" s="3">
        <v>0.1522</v>
      </c>
      <c r="K32" s="1">
        <f t="shared" si="4"/>
        <v>5.2047569999999987E-2</v>
      </c>
      <c r="L32" s="4">
        <f t="shared" si="5"/>
        <v>0.18801864000000001</v>
      </c>
      <c r="M32" s="1">
        <f t="shared" si="6"/>
        <v>0.13025828</v>
      </c>
      <c r="N32" s="1"/>
      <c r="O32" s="1"/>
      <c r="P32" s="1"/>
    </row>
    <row r="33" spans="2:16">
      <c r="B33" s="5">
        <v>0.26023378000000003</v>
      </c>
      <c r="C33" s="5">
        <v>-0.83588512000000004</v>
      </c>
      <c r="D33" s="5">
        <v>0.28290282</v>
      </c>
      <c r="E33" s="1">
        <f t="shared" si="0"/>
        <v>0.26023378000000003</v>
      </c>
      <c r="F33" s="1">
        <f t="shared" si="1"/>
        <v>-0.66588512</v>
      </c>
      <c r="G33" s="1">
        <f t="shared" si="2"/>
        <v>0.12340282</v>
      </c>
      <c r="H33" s="1">
        <f t="shared" si="3"/>
        <v>0.30349999999999999</v>
      </c>
      <c r="I33" s="3">
        <v>-0.84819999999999995</v>
      </c>
      <c r="J33" s="3">
        <v>0.25419999999999898</v>
      </c>
      <c r="K33" s="1">
        <f t="shared" si="4"/>
        <v>4.3266219999999966E-2</v>
      </c>
      <c r="L33" s="4">
        <f t="shared" si="5"/>
        <v>0.18231487999999996</v>
      </c>
      <c r="M33" s="1">
        <f t="shared" si="6"/>
        <v>0.13079717999999899</v>
      </c>
      <c r="N33" s="1"/>
      <c r="O33" s="1"/>
      <c r="P33" s="1"/>
    </row>
    <row r="34" spans="2:16">
      <c r="B34" s="5">
        <v>0.26892903000000001</v>
      </c>
      <c r="C34" s="5">
        <v>-0.84153297000000005</v>
      </c>
      <c r="D34" s="5">
        <v>0.38336920000000002</v>
      </c>
      <c r="E34" s="1">
        <f t="shared" si="0"/>
        <v>0.26892903000000001</v>
      </c>
      <c r="F34" s="1">
        <f t="shared" ref="F34:F50" si="7">C34+$O$2</f>
        <v>-0.67153297000000001</v>
      </c>
      <c r="G34" s="1">
        <f t="shared" ref="G34:G50" si="8">D34-$P$2</f>
        <v>0.22386920000000002</v>
      </c>
      <c r="H34" s="1">
        <f t="shared" ref="H34:H50" si="9">$N$2</f>
        <v>0.30349999999999999</v>
      </c>
      <c r="I34" s="3">
        <v>-0.84819999999999995</v>
      </c>
      <c r="J34" s="3">
        <v>0.35520000000000002</v>
      </c>
      <c r="K34" s="1">
        <f t="shared" ref="K34:K50" si="10">ABS(E34-$N$2)</f>
        <v>3.4570969999999979E-2</v>
      </c>
      <c r="L34" s="4">
        <f t="shared" si="5"/>
        <v>0.17666702999999995</v>
      </c>
      <c r="M34" s="1">
        <f t="shared" si="6"/>
        <v>0.1313308</v>
      </c>
      <c r="N34" s="1"/>
      <c r="O34" s="1"/>
      <c r="P34" s="1"/>
    </row>
    <row r="35" spans="2:16">
      <c r="B35" s="5">
        <v>0.27771037999999998</v>
      </c>
      <c r="C35" s="5">
        <v>-0.84723672999999999</v>
      </c>
      <c r="D35" s="5">
        <v>0.48483029999999999</v>
      </c>
      <c r="E35" s="1">
        <f t="shared" si="0"/>
        <v>0.27771037999999998</v>
      </c>
      <c r="F35" s="1">
        <f t="shared" si="7"/>
        <v>-0.67723672999999995</v>
      </c>
      <c r="G35" s="1">
        <f t="shared" si="8"/>
        <v>0.32533029999999996</v>
      </c>
      <c r="H35" s="1">
        <f t="shared" si="9"/>
        <v>0.30349999999999999</v>
      </c>
      <c r="I35" s="3">
        <v>-0.84819999999999995</v>
      </c>
      <c r="J35" s="3">
        <v>0.457199999999999</v>
      </c>
      <c r="K35" s="1">
        <f t="shared" si="10"/>
        <v>2.5789620000000013E-2</v>
      </c>
      <c r="L35" s="4">
        <f t="shared" si="5"/>
        <v>0.17096327</v>
      </c>
      <c r="M35" s="1">
        <f t="shared" si="6"/>
        <v>0.13186969999999903</v>
      </c>
      <c r="N35" s="1"/>
      <c r="O35" s="1"/>
      <c r="P35" s="1"/>
    </row>
    <row r="36" spans="2:16">
      <c r="B36" s="5">
        <v>0.23989394999999999</v>
      </c>
      <c r="C36" s="5">
        <v>-0.90032020000000001</v>
      </c>
      <c r="D36" s="5">
        <v>7.595739E-2</v>
      </c>
      <c r="E36" s="1">
        <f t="shared" si="0"/>
        <v>0.23989394999999999</v>
      </c>
      <c r="F36" s="1">
        <f t="shared" si="7"/>
        <v>-0.73032019999999997</v>
      </c>
      <c r="G36" s="1">
        <f t="shared" si="8"/>
        <v>-8.3542610000000003E-2</v>
      </c>
      <c r="H36" s="1">
        <f t="shared" si="9"/>
        <v>0.30349999999999999</v>
      </c>
      <c r="I36" s="3">
        <v>-0.92420000000000002</v>
      </c>
      <c r="J36" s="3">
        <v>5.0200000000000002E-2</v>
      </c>
      <c r="K36" s="1">
        <f t="shared" si="10"/>
        <v>6.3606049999999997E-2</v>
      </c>
      <c r="L36" s="4">
        <f t="shared" si="5"/>
        <v>0.19387980000000005</v>
      </c>
      <c r="M36" s="1">
        <f t="shared" si="6"/>
        <v>0.13374261000000001</v>
      </c>
      <c r="N36" s="1"/>
      <c r="O36" s="1"/>
      <c r="P36" s="1"/>
    </row>
    <row r="37" spans="2:16">
      <c r="B37" s="5">
        <v>0.24867529999999999</v>
      </c>
      <c r="C37" s="5">
        <v>-0.90602397000000001</v>
      </c>
      <c r="D37" s="5">
        <v>0.17741849000000001</v>
      </c>
      <c r="E37" s="1">
        <f t="shared" si="0"/>
        <v>0.24867529999999999</v>
      </c>
      <c r="F37" s="1">
        <f t="shared" si="7"/>
        <v>-0.73602396999999997</v>
      </c>
      <c r="G37" s="1">
        <f t="shared" si="8"/>
        <v>1.7918490000000009E-2</v>
      </c>
      <c r="H37" s="1">
        <f t="shared" si="9"/>
        <v>0.30349999999999999</v>
      </c>
      <c r="I37" s="3">
        <v>-0.92420000000000002</v>
      </c>
      <c r="J37" s="3">
        <v>0.1522</v>
      </c>
      <c r="K37" s="1">
        <f t="shared" si="10"/>
        <v>5.4824700000000004E-2</v>
      </c>
      <c r="L37" s="4">
        <f t="shared" si="5"/>
        <v>0.18817603000000005</v>
      </c>
      <c r="M37" s="1">
        <f t="shared" si="6"/>
        <v>0.13428150999999999</v>
      </c>
      <c r="N37" s="1"/>
      <c r="O37" s="1"/>
      <c r="P37" s="1"/>
    </row>
    <row r="38" spans="2:16">
      <c r="B38" s="5">
        <v>0.25745664000000001</v>
      </c>
      <c r="C38" s="5">
        <v>-0.91172772999999996</v>
      </c>
      <c r="D38" s="5">
        <v>0.27887959000000001</v>
      </c>
      <c r="E38" s="1">
        <f t="shared" si="0"/>
        <v>0.25745664000000001</v>
      </c>
      <c r="F38" s="1">
        <f t="shared" si="7"/>
        <v>-0.74172772999999992</v>
      </c>
      <c r="G38" s="1">
        <f t="shared" si="8"/>
        <v>0.11937959000000001</v>
      </c>
      <c r="H38" s="1">
        <f t="shared" si="9"/>
        <v>0.30349999999999999</v>
      </c>
      <c r="I38" s="3">
        <v>-0.92420000000000002</v>
      </c>
      <c r="J38" s="3">
        <v>0.25419999999999898</v>
      </c>
      <c r="K38" s="1">
        <f t="shared" si="10"/>
        <v>4.6043359999999978E-2</v>
      </c>
      <c r="L38" s="4">
        <f t="shared" si="5"/>
        <v>0.1824722700000001</v>
      </c>
      <c r="M38" s="1">
        <f t="shared" si="6"/>
        <v>0.13482040999999897</v>
      </c>
      <c r="N38" s="1"/>
      <c r="O38" s="1"/>
      <c r="P38" s="1"/>
    </row>
    <row r="39" spans="2:16">
      <c r="B39" s="5">
        <v>0.2661519</v>
      </c>
      <c r="C39" s="5">
        <v>-0.91737557999999997</v>
      </c>
      <c r="D39" s="5">
        <v>0.37934596999999998</v>
      </c>
      <c r="E39" s="1">
        <f t="shared" si="0"/>
        <v>0.2661519</v>
      </c>
      <c r="F39" s="1">
        <f t="shared" si="7"/>
        <v>-0.74737557999999993</v>
      </c>
      <c r="G39" s="1">
        <f t="shared" si="8"/>
        <v>0.21984596999999997</v>
      </c>
      <c r="H39" s="1">
        <f t="shared" si="9"/>
        <v>0.30349999999999999</v>
      </c>
      <c r="I39" s="3">
        <v>-0.92420000000000002</v>
      </c>
      <c r="J39" s="3">
        <v>0.35520000000000002</v>
      </c>
      <c r="K39" s="1">
        <f t="shared" si="10"/>
        <v>3.7348099999999995E-2</v>
      </c>
      <c r="L39" s="4">
        <f t="shared" si="5"/>
        <v>0.17682442000000009</v>
      </c>
      <c r="M39" s="1">
        <f t="shared" si="6"/>
        <v>0.13535403000000004</v>
      </c>
      <c r="N39" s="1"/>
      <c r="O39" s="1"/>
      <c r="P39" s="1"/>
    </row>
    <row r="40" spans="2:16">
      <c r="B40" s="5">
        <v>0.27493324000000002</v>
      </c>
      <c r="C40" s="5">
        <v>-0.92307934000000003</v>
      </c>
      <c r="D40" s="5">
        <v>0.48080707</v>
      </c>
      <c r="E40" s="1">
        <f t="shared" si="0"/>
        <v>0.27493324000000002</v>
      </c>
      <c r="F40" s="1">
        <f t="shared" si="7"/>
        <v>-0.75307933999999999</v>
      </c>
      <c r="G40" s="1">
        <f t="shared" si="8"/>
        <v>0.32130707000000003</v>
      </c>
      <c r="H40" s="1">
        <f t="shared" si="9"/>
        <v>0.30349999999999999</v>
      </c>
      <c r="I40" s="3">
        <v>-0.92420000000000002</v>
      </c>
      <c r="J40" s="3">
        <v>0.457199999999999</v>
      </c>
      <c r="K40" s="1">
        <f t="shared" si="10"/>
        <v>2.8566759999999969E-2</v>
      </c>
      <c r="L40" s="4">
        <f t="shared" si="5"/>
        <v>0.17112066000000004</v>
      </c>
      <c r="M40" s="1">
        <f t="shared" si="6"/>
        <v>0.13589292999999897</v>
      </c>
      <c r="N40" s="1"/>
      <c r="O40" s="1"/>
      <c r="P40" s="1"/>
    </row>
    <row r="41" spans="2:16">
      <c r="B41" s="5">
        <v>0.23708028</v>
      </c>
      <c r="C41" s="5">
        <v>-0.97716073999999997</v>
      </c>
      <c r="D41" s="5">
        <v>7.1881219999999996E-2</v>
      </c>
      <c r="E41" s="1">
        <f t="shared" si="0"/>
        <v>0.23708028</v>
      </c>
      <c r="F41" s="1">
        <f t="shared" si="7"/>
        <v>-0.80716073999999993</v>
      </c>
      <c r="G41" s="1">
        <f t="shared" si="8"/>
        <v>-8.7618780000000007E-2</v>
      </c>
      <c r="H41" s="1">
        <f t="shared" si="9"/>
        <v>0.30349999999999999</v>
      </c>
      <c r="I41" s="3">
        <v>-1.0012000000000001</v>
      </c>
      <c r="J41" s="3">
        <v>5.0200000000000002E-2</v>
      </c>
      <c r="K41" s="1">
        <f t="shared" si="10"/>
        <v>6.6419719999999988E-2</v>
      </c>
      <c r="L41" s="4">
        <f t="shared" si="5"/>
        <v>0.19403926000000016</v>
      </c>
      <c r="M41" s="1">
        <f t="shared" si="6"/>
        <v>0.13781878</v>
      </c>
      <c r="N41" s="1"/>
      <c r="O41" s="1"/>
      <c r="P41" s="1"/>
    </row>
    <row r="42" spans="2:16">
      <c r="B42" s="5">
        <v>0.24586162</v>
      </c>
      <c r="C42" s="5">
        <v>-0.98286450000000003</v>
      </c>
      <c r="D42" s="5">
        <v>0.17334231999999999</v>
      </c>
      <c r="E42" s="1">
        <f t="shared" si="0"/>
        <v>0.24586162</v>
      </c>
      <c r="F42" s="1">
        <f t="shared" si="7"/>
        <v>-0.81286449999999999</v>
      </c>
      <c r="G42" s="1">
        <f t="shared" si="8"/>
        <v>1.3842319999999991E-2</v>
      </c>
      <c r="H42" s="1">
        <f t="shared" si="9"/>
        <v>0.30349999999999999</v>
      </c>
      <c r="I42" s="3">
        <v>-1.0012000000000001</v>
      </c>
      <c r="J42" s="3">
        <v>0.1522</v>
      </c>
      <c r="K42" s="1">
        <f t="shared" si="10"/>
        <v>5.7638379999999989E-2</v>
      </c>
      <c r="L42" s="4">
        <f t="shared" si="5"/>
        <v>0.1883355000000001</v>
      </c>
      <c r="M42" s="1">
        <f t="shared" si="6"/>
        <v>0.13835768000000001</v>
      </c>
      <c r="N42" s="1"/>
      <c r="O42" s="1"/>
      <c r="P42" s="1"/>
    </row>
    <row r="43" spans="2:16">
      <c r="B43" s="5">
        <v>0.25464297000000002</v>
      </c>
      <c r="C43" s="5">
        <v>-0.98856827000000003</v>
      </c>
      <c r="D43" s="5">
        <v>0.27480342000000002</v>
      </c>
      <c r="E43" s="1">
        <f t="shared" si="0"/>
        <v>0.25464297000000002</v>
      </c>
      <c r="F43" s="1">
        <f t="shared" si="7"/>
        <v>-0.81856826999999999</v>
      </c>
      <c r="G43" s="1">
        <f t="shared" si="8"/>
        <v>0.11530342000000002</v>
      </c>
      <c r="H43" s="1">
        <f t="shared" si="9"/>
        <v>0.30349999999999999</v>
      </c>
      <c r="I43" s="3">
        <v>-1.0012000000000001</v>
      </c>
      <c r="J43" s="3">
        <v>0.25419999999999898</v>
      </c>
      <c r="K43" s="1">
        <f t="shared" si="10"/>
        <v>4.8857029999999968E-2</v>
      </c>
      <c r="L43" s="4">
        <f t="shared" si="5"/>
        <v>0.1826317300000001</v>
      </c>
      <c r="M43" s="1">
        <f t="shared" si="6"/>
        <v>0.13889657999999896</v>
      </c>
      <c r="N43" s="1"/>
      <c r="O43" s="1"/>
      <c r="P43" s="1"/>
    </row>
    <row r="44" spans="2:16">
      <c r="B44" s="5">
        <v>0.26333822000000001</v>
      </c>
      <c r="C44" s="5">
        <v>-0.99421610999999999</v>
      </c>
      <c r="D44" s="5">
        <v>0.37526980999999998</v>
      </c>
      <c r="E44" s="1">
        <f t="shared" si="0"/>
        <v>0.26333822000000001</v>
      </c>
      <c r="F44" s="1">
        <f t="shared" si="7"/>
        <v>-0.82421610999999995</v>
      </c>
      <c r="G44" s="1">
        <f t="shared" si="8"/>
        <v>0.21576980999999998</v>
      </c>
      <c r="H44" s="1">
        <f t="shared" si="9"/>
        <v>0.30349999999999999</v>
      </c>
      <c r="I44" s="3">
        <v>-1.0012000000000001</v>
      </c>
      <c r="J44" s="3">
        <v>0.35520000000000002</v>
      </c>
      <c r="K44" s="1">
        <f t="shared" si="10"/>
        <v>4.016177999999998E-2</v>
      </c>
      <c r="L44" s="4">
        <f t="shared" si="5"/>
        <v>0.17698389000000014</v>
      </c>
      <c r="M44" s="1">
        <f t="shared" si="6"/>
        <v>0.13943019000000004</v>
      </c>
      <c r="N44" s="1"/>
      <c r="O44" s="1"/>
      <c r="P44" s="1"/>
    </row>
    <row r="45" spans="2:16">
      <c r="B45" s="5">
        <v>0.27211956999999998</v>
      </c>
      <c r="C45" s="5">
        <v>-0.99991987999999998</v>
      </c>
      <c r="D45" s="5">
        <v>0.47673091000000001</v>
      </c>
      <c r="E45" s="1">
        <f t="shared" si="0"/>
        <v>0.27211956999999998</v>
      </c>
      <c r="F45" s="1">
        <f t="shared" si="7"/>
        <v>-0.82991987999999994</v>
      </c>
      <c r="G45" s="1">
        <f t="shared" si="8"/>
        <v>0.31723091000000003</v>
      </c>
      <c r="H45" s="1">
        <f t="shared" si="9"/>
        <v>0.30349999999999999</v>
      </c>
      <c r="I45" s="3">
        <v>-1.0012000000000001</v>
      </c>
      <c r="J45" s="3">
        <v>0.457199999999999</v>
      </c>
      <c r="K45" s="1">
        <f t="shared" si="10"/>
        <v>3.1380430000000015E-2</v>
      </c>
      <c r="L45" s="4">
        <f t="shared" si="5"/>
        <v>0.17128012000000015</v>
      </c>
      <c r="M45" s="1">
        <f t="shared" si="6"/>
        <v>0.13996908999999896</v>
      </c>
      <c r="N45" s="1"/>
      <c r="O45" s="1"/>
      <c r="P45" s="1"/>
    </row>
    <row r="46" spans="2:16">
      <c r="B46" s="5">
        <v>0.23430314999999999</v>
      </c>
      <c r="C46" s="5">
        <v>-1.05300335</v>
      </c>
      <c r="D46" s="5">
        <v>6.7857990000000007E-2</v>
      </c>
      <c r="E46" s="1">
        <f t="shared" si="0"/>
        <v>0.23430314999999999</v>
      </c>
      <c r="F46" s="1">
        <f t="shared" si="7"/>
        <v>-0.88300334999999996</v>
      </c>
      <c r="G46" s="1">
        <f t="shared" si="8"/>
        <v>-9.1642009999999996E-2</v>
      </c>
      <c r="H46" s="1">
        <f t="shared" si="9"/>
        <v>0.30349999999999999</v>
      </c>
      <c r="I46" s="3">
        <v>-1.0771999999999899</v>
      </c>
      <c r="J46" s="3">
        <v>5.0200000000000002E-2</v>
      </c>
      <c r="K46" s="1">
        <f t="shared" si="10"/>
        <v>6.9196850000000004E-2</v>
      </c>
      <c r="L46" s="4">
        <f t="shared" si="5"/>
        <v>0.19419664999998998</v>
      </c>
      <c r="M46" s="1">
        <f t="shared" si="6"/>
        <v>0.14184200999999999</v>
      </c>
      <c r="N46" s="1"/>
      <c r="O46" s="1"/>
      <c r="P46" s="1"/>
    </row>
    <row r="47" spans="2:16">
      <c r="B47" s="5">
        <v>0.24308448999999999</v>
      </c>
      <c r="C47" s="5">
        <v>-1.0587071100000001</v>
      </c>
      <c r="D47" s="5">
        <v>0.16931909000000001</v>
      </c>
      <c r="E47" s="1">
        <f t="shared" si="0"/>
        <v>0.24308448999999999</v>
      </c>
      <c r="F47" s="1">
        <f t="shared" si="7"/>
        <v>-0.88870711000000002</v>
      </c>
      <c r="G47" s="1">
        <f t="shared" si="8"/>
        <v>9.8190900000000025E-3</v>
      </c>
      <c r="H47" s="1">
        <f t="shared" si="9"/>
        <v>0.30349999999999999</v>
      </c>
      <c r="I47" s="3">
        <v>-1.0771999999999899</v>
      </c>
      <c r="J47" s="3">
        <v>0.1522</v>
      </c>
      <c r="K47" s="1">
        <f t="shared" si="10"/>
        <v>6.0415510000000006E-2</v>
      </c>
      <c r="L47" s="4">
        <f t="shared" si="5"/>
        <v>0.18849288999998992</v>
      </c>
      <c r="M47" s="1">
        <f t="shared" si="6"/>
        <v>0.14238091</v>
      </c>
      <c r="N47" s="1"/>
      <c r="O47" s="1"/>
      <c r="P47" s="1"/>
    </row>
    <row r="48" spans="2:16">
      <c r="B48" s="5">
        <v>0.25186584000000001</v>
      </c>
      <c r="C48" s="5">
        <v>-1.0644108699999999</v>
      </c>
      <c r="D48" s="5">
        <v>0.27078018999999998</v>
      </c>
      <c r="E48" s="1">
        <f t="shared" si="0"/>
        <v>0.25186584000000001</v>
      </c>
      <c r="F48" s="1">
        <f t="shared" si="7"/>
        <v>-0.89441086999999986</v>
      </c>
      <c r="G48" s="1">
        <f t="shared" si="8"/>
        <v>0.11128018999999997</v>
      </c>
      <c r="H48" s="1">
        <f t="shared" si="9"/>
        <v>0.30349999999999999</v>
      </c>
      <c r="I48" s="3">
        <v>-1.0771999999999899</v>
      </c>
      <c r="J48" s="3">
        <v>0.25419999999999898</v>
      </c>
      <c r="K48" s="1">
        <f t="shared" si="10"/>
        <v>5.1634159999999985E-2</v>
      </c>
      <c r="L48" s="4">
        <f t="shared" si="5"/>
        <v>0.18278912999999009</v>
      </c>
      <c r="M48" s="1">
        <f t="shared" si="6"/>
        <v>0.14291980999999901</v>
      </c>
      <c r="N48" s="1"/>
      <c r="O48" s="1"/>
      <c r="P48" s="1"/>
    </row>
    <row r="49" spans="2:16">
      <c r="B49" s="5">
        <v>0.26056109</v>
      </c>
      <c r="C49" s="5">
        <v>-1.07005872</v>
      </c>
      <c r="D49" s="5">
        <v>0.37124657999999999</v>
      </c>
      <c r="E49" s="1">
        <f t="shared" si="0"/>
        <v>0.26056109</v>
      </c>
      <c r="F49" s="1">
        <f t="shared" si="7"/>
        <v>-0.90005871999999998</v>
      </c>
      <c r="G49" s="1">
        <f t="shared" si="8"/>
        <v>0.21174657999999999</v>
      </c>
      <c r="H49" s="1">
        <f t="shared" si="9"/>
        <v>0.30349999999999999</v>
      </c>
      <c r="I49" s="3">
        <v>-1.0771999999999899</v>
      </c>
      <c r="J49" s="3">
        <v>0.35520000000000002</v>
      </c>
      <c r="K49" s="1">
        <f t="shared" si="10"/>
        <v>4.2938909999999997E-2</v>
      </c>
      <c r="L49" s="4">
        <f t="shared" si="5"/>
        <v>0.17714127999998996</v>
      </c>
      <c r="M49" s="1">
        <f t="shared" si="6"/>
        <v>0.14345342000000003</v>
      </c>
      <c r="N49" s="1"/>
      <c r="O49" s="1"/>
      <c r="P49" s="1"/>
    </row>
    <row r="50" spans="2:16">
      <c r="B50" s="5">
        <v>0.26934244000000002</v>
      </c>
      <c r="C50" s="5">
        <v>-1.0757624800000001</v>
      </c>
      <c r="D50" s="5">
        <v>0.47270768000000002</v>
      </c>
      <c r="E50" s="1">
        <f t="shared" si="0"/>
        <v>0.26934244000000002</v>
      </c>
      <c r="F50" s="1">
        <f t="shared" si="7"/>
        <v>-0.90576248000000004</v>
      </c>
      <c r="G50" s="1">
        <f t="shared" si="8"/>
        <v>0.31320767999999999</v>
      </c>
      <c r="H50" s="1">
        <f t="shared" si="9"/>
        <v>0.30349999999999999</v>
      </c>
      <c r="I50" s="3">
        <v>-1.0771999999999899</v>
      </c>
      <c r="J50" s="3">
        <v>0.457199999999999</v>
      </c>
      <c r="K50" s="1">
        <f t="shared" si="10"/>
        <v>3.4157559999999976E-2</v>
      </c>
      <c r="L50" s="4">
        <f t="shared" si="5"/>
        <v>0.17143751999998991</v>
      </c>
      <c r="M50" s="1">
        <f t="shared" si="6"/>
        <v>0.14399231999999901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3.7763518367346927E-2</v>
      </c>
      <c r="L51" s="4">
        <f t="shared" si="11"/>
        <v>0.18187176938775393</v>
      </c>
      <c r="M51" s="1">
        <f t="shared" si="11"/>
        <v>0.12315971428571386</v>
      </c>
      <c r="N51" s="1"/>
      <c r="O51" s="1"/>
      <c r="P51" s="1"/>
    </row>
    <row r="52" spans="2:16">
      <c r="K52">
        <f>_xlfn.STDEV.P(K2:K50)</f>
        <v>1.5797404909823769E-2</v>
      </c>
      <c r="L52">
        <f>_xlfn.STDEV.P(L2:L50)</f>
        <v>7.6656489704378687E-3</v>
      </c>
      <c r="M52">
        <f>_xlfn.STDEV.P(M2:M50)</f>
        <v>1.4690960991609268E-2</v>
      </c>
    </row>
  </sheetData>
  <pageMargins left="0.75" right="0.75" top="1" bottom="1" header="0.51180555555555596" footer="0.51180555555555596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topLeftCell="A16" workbookViewId="0">
      <selection activeCell="M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7" width="12.5703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0.28251279000000001</v>
      </c>
      <c r="C2" s="5">
        <v>-6.8737259999999994E-2</v>
      </c>
      <c r="D2" s="5">
        <v>0.32777485000000001</v>
      </c>
      <c r="E2" s="1">
        <f t="shared" ref="E2:E50" si="0">B2</f>
        <v>0.28251279000000001</v>
      </c>
      <c r="F2" s="1">
        <f t="shared" ref="F2:F33" si="1">C2+$O$2</f>
        <v>0.10126274000000002</v>
      </c>
      <c r="G2" s="1">
        <f t="shared" ref="G2:G33" si="2">D2-$P$2</f>
        <v>0.16827485</v>
      </c>
      <c r="H2" s="1">
        <f t="shared" ref="H2:H33" si="3">$N$2</f>
        <v>0.30349999999999999</v>
      </c>
      <c r="I2" s="3">
        <v>-8.8200000000000001E-2</v>
      </c>
      <c r="J2" s="3">
        <v>0.25519999999999898</v>
      </c>
      <c r="K2" s="1">
        <f t="shared" ref="K2:K33" si="4">ABS(E2-$N$2)</f>
        <v>2.0987209999999978E-2</v>
      </c>
      <c r="L2" s="4">
        <f t="shared" ref="L2:L50" si="5">ABS(F2-I2)</f>
        <v>0.18946274000000002</v>
      </c>
      <c r="M2" s="1">
        <f t="shared" ref="M2:M50" si="6">ABS(G2-J2)</f>
        <v>8.692514999999898E-2</v>
      </c>
      <c r="N2" s="5">
        <v>0.30349999999999999</v>
      </c>
      <c r="O2" s="5">
        <v>0.17</v>
      </c>
      <c r="P2" s="5">
        <v>0.1595</v>
      </c>
    </row>
    <row r="3" spans="2:16">
      <c r="B3" s="5">
        <v>0.28806957</v>
      </c>
      <c r="C3" s="5">
        <v>-0.10128766</v>
      </c>
      <c r="D3" s="5">
        <v>0.43115082999999998</v>
      </c>
      <c r="E3" s="1">
        <f t="shared" si="0"/>
        <v>0.28806957</v>
      </c>
      <c r="F3" s="1">
        <f t="shared" si="1"/>
        <v>6.8712340000000011E-2</v>
      </c>
      <c r="G3" s="1">
        <f t="shared" si="2"/>
        <v>0.27165083000000001</v>
      </c>
      <c r="H3" s="1">
        <f t="shared" si="3"/>
        <v>0.30349999999999999</v>
      </c>
      <c r="I3" s="3">
        <v>-0.1192</v>
      </c>
      <c r="J3" s="3">
        <v>0.35919999999999902</v>
      </c>
      <c r="K3" s="1">
        <f t="shared" si="4"/>
        <v>1.5430429999999995E-2</v>
      </c>
      <c r="L3" s="4">
        <f t="shared" si="5"/>
        <v>0.18791234000000001</v>
      </c>
      <c r="M3" s="1">
        <f t="shared" si="6"/>
        <v>8.754916999999901E-2</v>
      </c>
      <c r="N3" s="1"/>
      <c r="O3" s="1"/>
      <c r="P3" s="1"/>
    </row>
    <row r="4" spans="2:16">
      <c r="B4" s="5">
        <v>0.27545174</v>
      </c>
      <c r="C4" s="5">
        <v>-0.11927552</v>
      </c>
      <c r="D4" s="5">
        <v>0.23125529</v>
      </c>
      <c r="E4" s="1">
        <f t="shared" si="0"/>
        <v>0.27545174</v>
      </c>
      <c r="F4" s="1">
        <f t="shared" si="1"/>
        <v>5.0724480000000016E-2</v>
      </c>
      <c r="G4" s="1">
        <f t="shared" si="2"/>
        <v>7.1755289999999999E-2</v>
      </c>
      <c r="H4" s="1">
        <f t="shared" si="3"/>
        <v>0.30349999999999999</v>
      </c>
      <c r="I4" s="3">
        <v>-0.14019999999999899</v>
      </c>
      <c r="J4" s="3">
        <v>0.15920000000000001</v>
      </c>
      <c r="K4" s="1">
        <f t="shared" si="4"/>
        <v>2.8048259999999992E-2</v>
      </c>
      <c r="L4" s="4">
        <f t="shared" si="5"/>
        <v>0.19092447999999901</v>
      </c>
      <c r="M4" s="1">
        <f t="shared" si="6"/>
        <v>8.7444710000000009E-2</v>
      </c>
      <c r="N4" s="1"/>
      <c r="O4" s="1"/>
      <c r="P4" s="1"/>
    </row>
    <row r="5" spans="2:16">
      <c r="B5" s="5">
        <v>0.28894294999999998</v>
      </c>
      <c r="C5" s="5">
        <v>-0.19703269000000001</v>
      </c>
      <c r="D5" s="5">
        <v>0.48175839999999998</v>
      </c>
      <c r="E5" s="1">
        <f t="shared" si="0"/>
        <v>0.28894294999999998</v>
      </c>
      <c r="F5" s="1">
        <f t="shared" si="1"/>
        <v>-2.7032689999999998E-2</v>
      </c>
      <c r="G5" s="1">
        <f t="shared" si="2"/>
        <v>0.32225839999999994</v>
      </c>
      <c r="H5" s="1">
        <f t="shared" si="3"/>
        <v>0.30349999999999999</v>
      </c>
      <c r="I5" s="3">
        <v>-0.2142</v>
      </c>
      <c r="J5" s="3">
        <v>0.41120000000000001</v>
      </c>
      <c r="K5" s="1">
        <f t="shared" si="4"/>
        <v>1.4557050000000016E-2</v>
      </c>
      <c r="L5" s="4">
        <f t="shared" si="5"/>
        <v>0.18716731</v>
      </c>
      <c r="M5" s="1">
        <f t="shared" si="6"/>
        <v>8.8941600000000065E-2</v>
      </c>
      <c r="N5" s="1"/>
      <c r="O5" s="1"/>
      <c r="P5" s="1"/>
    </row>
    <row r="6" spans="2:16">
      <c r="B6" s="5">
        <v>0.28004270999999997</v>
      </c>
      <c r="C6" s="5">
        <v>-0.20990906000000001</v>
      </c>
      <c r="D6" s="5">
        <v>0.3408294</v>
      </c>
      <c r="E6" s="1">
        <f t="shared" si="0"/>
        <v>0.28004270999999997</v>
      </c>
      <c r="F6" s="1">
        <f t="shared" si="1"/>
        <v>-3.9909059999999996E-2</v>
      </c>
      <c r="G6" s="1">
        <f t="shared" si="2"/>
        <v>0.1813294</v>
      </c>
      <c r="H6" s="1">
        <f t="shared" si="3"/>
        <v>0.30349999999999999</v>
      </c>
      <c r="I6" s="3">
        <v>-0.22919999999999999</v>
      </c>
      <c r="J6" s="3">
        <v>0.270199999999999</v>
      </c>
      <c r="K6" s="1">
        <f t="shared" si="4"/>
        <v>2.345729000000002E-2</v>
      </c>
      <c r="L6" s="4">
        <f t="shared" si="5"/>
        <v>0.18929093999999999</v>
      </c>
      <c r="M6" s="1">
        <f t="shared" si="6"/>
        <v>8.8870599999998995E-2</v>
      </c>
      <c r="N6" s="1"/>
      <c r="O6" s="1"/>
      <c r="P6" s="1"/>
    </row>
    <row r="7" spans="2:16">
      <c r="B7" s="5">
        <v>0.27105793</v>
      </c>
      <c r="C7" s="5">
        <v>-0.22377001999999999</v>
      </c>
      <c r="D7" s="5">
        <v>0.19888875</v>
      </c>
      <c r="E7" s="1">
        <f t="shared" si="0"/>
        <v>0.27105793</v>
      </c>
      <c r="F7" s="1">
        <f t="shared" si="1"/>
        <v>-5.3770019999999974E-2</v>
      </c>
      <c r="G7" s="1">
        <f t="shared" si="2"/>
        <v>3.938875E-2</v>
      </c>
      <c r="H7" s="1">
        <f t="shared" si="3"/>
        <v>0.30349999999999999</v>
      </c>
      <c r="I7" s="3">
        <v>-0.245199999999999</v>
      </c>
      <c r="J7" s="3">
        <v>0.12819999999999901</v>
      </c>
      <c r="K7" s="1">
        <f t="shared" si="4"/>
        <v>3.244206999999999E-2</v>
      </c>
      <c r="L7" s="4">
        <f t="shared" si="5"/>
        <v>0.19142997999999903</v>
      </c>
      <c r="M7" s="1">
        <f t="shared" si="6"/>
        <v>8.8811249999999009E-2</v>
      </c>
      <c r="N7" s="1"/>
      <c r="O7" s="1"/>
      <c r="P7" s="1"/>
    </row>
    <row r="8" spans="2:16">
      <c r="B8" s="5">
        <v>0.28460971000000002</v>
      </c>
      <c r="C8" s="5">
        <v>-0.30154222000000003</v>
      </c>
      <c r="D8" s="5">
        <v>0.45038991</v>
      </c>
      <c r="E8" s="1">
        <f t="shared" si="0"/>
        <v>0.28460971000000002</v>
      </c>
      <c r="F8" s="1">
        <f t="shared" si="1"/>
        <v>-0.13154222000000002</v>
      </c>
      <c r="G8" s="1">
        <f t="shared" si="2"/>
        <v>0.29088990999999997</v>
      </c>
      <c r="H8" s="1">
        <f t="shared" si="3"/>
        <v>0.30349999999999999</v>
      </c>
      <c r="I8" s="3">
        <v>-0.31919999999999898</v>
      </c>
      <c r="J8" s="3">
        <v>0.38119999999999898</v>
      </c>
      <c r="K8" s="1">
        <f t="shared" si="4"/>
        <v>1.8890289999999976E-2</v>
      </c>
      <c r="L8" s="4">
        <f t="shared" si="5"/>
        <v>0.18765777999999897</v>
      </c>
      <c r="M8" s="1">
        <f t="shared" si="6"/>
        <v>9.031008999999901E-2</v>
      </c>
      <c r="N8" s="1"/>
      <c r="O8" s="1"/>
      <c r="P8" s="1"/>
    </row>
    <row r="9" spans="2:16">
      <c r="B9" s="5">
        <v>0.27193130999999998</v>
      </c>
      <c r="C9" s="5">
        <v>-0.31951505000000002</v>
      </c>
      <c r="D9" s="5">
        <v>0.24949631999999999</v>
      </c>
      <c r="E9" s="1">
        <f t="shared" si="0"/>
        <v>0.27193130999999998</v>
      </c>
      <c r="F9" s="1">
        <f t="shared" si="1"/>
        <v>-0.14951505000000001</v>
      </c>
      <c r="G9" s="1">
        <f t="shared" si="2"/>
        <v>8.9996319999999991E-2</v>
      </c>
      <c r="H9" s="1">
        <f t="shared" si="3"/>
        <v>0.30349999999999999</v>
      </c>
      <c r="I9" s="3">
        <v>-0.3402</v>
      </c>
      <c r="J9" s="3">
        <v>0.1802</v>
      </c>
      <c r="K9" s="1">
        <f t="shared" si="4"/>
        <v>3.156869000000001E-2</v>
      </c>
      <c r="L9" s="4">
        <f t="shared" si="5"/>
        <v>0.19068494999999999</v>
      </c>
      <c r="M9" s="1">
        <f t="shared" si="6"/>
        <v>9.0203680000000008E-2</v>
      </c>
      <c r="N9" s="1"/>
      <c r="O9" s="1"/>
      <c r="P9" s="1"/>
    </row>
    <row r="10" spans="2:16">
      <c r="B10" s="5">
        <v>0.27754866</v>
      </c>
      <c r="C10" s="5">
        <v>-0.35208047999999997</v>
      </c>
      <c r="D10" s="5">
        <v>0.35387035</v>
      </c>
      <c r="E10" s="1">
        <f t="shared" si="0"/>
        <v>0.27754866</v>
      </c>
      <c r="F10" s="1">
        <f t="shared" si="1"/>
        <v>-0.18208047999999996</v>
      </c>
      <c r="G10" s="1">
        <f t="shared" si="2"/>
        <v>0.19437035</v>
      </c>
      <c r="H10" s="1">
        <f t="shared" si="3"/>
        <v>0.30349999999999999</v>
      </c>
      <c r="I10" s="3">
        <v>-0.37119999999999898</v>
      </c>
      <c r="J10" s="3">
        <v>0.28520000000000001</v>
      </c>
      <c r="K10" s="1">
        <f t="shared" si="4"/>
        <v>2.5951339999999989E-2</v>
      </c>
      <c r="L10" s="4">
        <f t="shared" si="5"/>
        <v>0.18911951999999901</v>
      </c>
      <c r="M10" s="1">
        <f t="shared" si="6"/>
        <v>9.0829650000000012E-2</v>
      </c>
      <c r="N10" s="1"/>
      <c r="O10" s="1"/>
      <c r="P10" s="1"/>
    </row>
    <row r="11" spans="2:16">
      <c r="B11" s="5">
        <v>0.25919246000000001</v>
      </c>
      <c r="C11" s="5">
        <v>-0.52048530000000004</v>
      </c>
      <c r="D11" s="5">
        <v>0.11699091</v>
      </c>
      <c r="E11" s="1">
        <f t="shared" si="0"/>
        <v>0.25919246000000001</v>
      </c>
      <c r="F11" s="1">
        <f t="shared" si="1"/>
        <v>-0.3504853</v>
      </c>
      <c r="G11" s="1">
        <f t="shared" si="2"/>
        <v>-4.2509089999999999E-2</v>
      </c>
      <c r="H11" s="1">
        <f t="shared" si="3"/>
        <v>0.30349999999999999</v>
      </c>
      <c r="I11" s="3">
        <v>-0.54320000000000002</v>
      </c>
      <c r="J11" s="3">
        <v>5.0200000000000002E-2</v>
      </c>
      <c r="K11" s="1">
        <f t="shared" si="4"/>
        <v>4.4307539999999979E-2</v>
      </c>
      <c r="L11" s="4">
        <f t="shared" si="5"/>
        <v>0.19271470000000002</v>
      </c>
      <c r="M11" s="1">
        <f t="shared" si="6"/>
        <v>9.2709089999999994E-2</v>
      </c>
      <c r="N11" s="1"/>
      <c r="O11" s="1"/>
      <c r="P11" s="1"/>
    </row>
    <row r="12" spans="2:16">
      <c r="B12" s="5">
        <v>0.26537092000000001</v>
      </c>
      <c r="C12" s="5">
        <v>-0.52201743</v>
      </c>
      <c r="D12" s="5">
        <v>0.21879208999999999</v>
      </c>
      <c r="E12" s="1">
        <f t="shared" si="0"/>
        <v>0.26537092000000001</v>
      </c>
      <c r="F12" s="1">
        <f t="shared" si="1"/>
        <v>-0.35201742999999996</v>
      </c>
      <c r="G12" s="1">
        <f t="shared" si="2"/>
        <v>5.9292089999999992E-2</v>
      </c>
      <c r="H12" s="1">
        <f t="shared" si="3"/>
        <v>0.30349999999999999</v>
      </c>
      <c r="I12" s="3">
        <v>-0.54320000000000002</v>
      </c>
      <c r="J12" s="3">
        <v>0.1522</v>
      </c>
      <c r="K12" s="1">
        <f t="shared" si="4"/>
        <v>3.8129079999999982E-2</v>
      </c>
      <c r="L12" s="4">
        <f t="shared" si="5"/>
        <v>0.19118257000000005</v>
      </c>
      <c r="M12" s="1">
        <f t="shared" si="6"/>
        <v>9.290791000000001E-2</v>
      </c>
      <c r="N12" s="1"/>
      <c r="O12" s="1"/>
      <c r="P12" s="1"/>
    </row>
    <row r="13" spans="2:16">
      <c r="B13" s="5">
        <v>0.27154937000000001</v>
      </c>
      <c r="C13" s="5">
        <v>-0.52354955999999997</v>
      </c>
      <c r="D13" s="5">
        <v>0.32059325999999999</v>
      </c>
      <c r="E13" s="1">
        <f t="shared" si="0"/>
        <v>0.27154937000000001</v>
      </c>
      <c r="F13" s="1">
        <f t="shared" si="1"/>
        <v>-0.35354955999999993</v>
      </c>
      <c r="G13" s="1">
        <f t="shared" si="2"/>
        <v>0.16109325999999999</v>
      </c>
      <c r="H13" s="1">
        <f t="shared" si="3"/>
        <v>0.30349999999999999</v>
      </c>
      <c r="I13" s="3">
        <v>-0.54320000000000002</v>
      </c>
      <c r="J13" s="3">
        <v>0.25419999999999898</v>
      </c>
      <c r="K13" s="1">
        <f t="shared" si="4"/>
        <v>3.195062999999998E-2</v>
      </c>
      <c r="L13" s="4">
        <f t="shared" si="5"/>
        <v>0.18965044000000009</v>
      </c>
      <c r="M13" s="1">
        <f t="shared" si="6"/>
        <v>9.3106739999998994E-2</v>
      </c>
      <c r="N13" s="1"/>
      <c r="O13" s="1"/>
      <c r="P13" s="1"/>
    </row>
    <row r="14" spans="2:16">
      <c r="B14" s="5">
        <v>0.27766726000000003</v>
      </c>
      <c r="C14" s="5">
        <v>-0.52506666000000002</v>
      </c>
      <c r="D14" s="5">
        <v>0.42139639000000001</v>
      </c>
      <c r="E14" s="1">
        <f t="shared" si="0"/>
        <v>0.27766726000000003</v>
      </c>
      <c r="F14" s="1">
        <f t="shared" si="1"/>
        <v>-0.35506665999999998</v>
      </c>
      <c r="G14" s="1">
        <f t="shared" si="2"/>
        <v>0.26189638999999998</v>
      </c>
      <c r="H14" s="1">
        <f t="shared" si="3"/>
        <v>0.30349999999999999</v>
      </c>
      <c r="I14" s="3">
        <v>-0.54320000000000002</v>
      </c>
      <c r="J14" s="3">
        <v>0.35520000000000002</v>
      </c>
      <c r="K14" s="1">
        <f t="shared" si="4"/>
        <v>2.5832739999999965E-2</v>
      </c>
      <c r="L14" s="4">
        <f t="shared" si="5"/>
        <v>0.18813334000000004</v>
      </c>
      <c r="M14" s="1">
        <f t="shared" si="6"/>
        <v>9.3303610000000037E-2</v>
      </c>
      <c r="N14" s="1"/>
      <c r="O14" s="1"/>
      <c r="P14" s="1"/>
    </row>
    <row r="15" spans="2:16">
      <c r="B15" s="5">
        <v>0.28384570999999997</v>
      </c>
      <c r="C15" s="5">
        <v>-0.52659878999999998</v>
      </c>
      <c r="D15" s="5">
        <v>0.52319755999999995</v>
      </c>
      <c r="E15" s="1">
        <f t="shared" si="0"/>
        <v>0.28384570999999997</v>
      </c>
      <c r="F15" s="1">
        <f t="shared" si="1"/>
        <v>-0.35659878999999994</v>
      </c>
      <c r="G15" s="1">
        <f t="shared" si="2"/>
        <v>0.36369755999999998</v>
      </c>
      <c r="H15" s="1">
        <f t="shared" si="3"/>
        <v>0.30349999999999999</v>
      </c>
      <c r="I15" s="3">
        <v>-0.54320000000000002</v>
      </c>
      <c r="J15" s="3">
        <v>0.457199999999999</v>
      </c>
      <c r="K15" s="1">
        <f t="shared" si="4"/>
        <v>1.9654290000000019E-2</v>
      </c>
      <c r="L15" s="4">
        <f t="shared" si="5"/>
        <v>0.18660121000000007</v>
      </c>
      <c r="M15" s="1">
        <f t="shared" si="6"/>
        <v>9.3502439999999021E-2</v>
      </c>
      <c r="N15" s="1"/>
      <c r="O15" s="1"/>
      <c r="P15" s="1"/>
    </row>
    <row r="16" spans="2:16">
      <c r="B16" s="5">
        <v>0.25734736000000002</v>
      </c>
      <c r="C16" s="5">
        <v>-0.59745607000000001</v>
      </c>
      <c r="D16" s="5">
        <v>0.11594446999999999</v>
      </c>
      <c r="E16" s="1">
        <f t="shared" si="0"/>
        <v>0.25734736000000002</v>
      </c>
      <c r="F16" s="1">
        <f t="shared" si="1"/>
        <v>-0.42745606999999997</v>
      </c>
      <c r="G16" s="1">
        <f t="shared" si="2"/>
        <v>-4.3555530000000009E-2</v>
      </c>
      <c r="H16" s="1">
        <f t="shared" si="3"/>
        <v>0.30349999999999999</v>
      </c>
      <c r="I16" s="3">
        <v>-0.62019999999999997</v>
      </c>
      <c r="J16" s="3">
        <v>5.0200000000000002E-2</v>
      </c>
      <c r="K16" s="1">
        <f t="shared" si="4"/>
        <v>4.6152639999999967E-2</v>
      </c>
      <c r="L16" s="4">
        <f t="shared" si="5"/>
        <v>0.19274393000000001</v>
      </c>
      <c r="M16" s="1">
        <f t="shared" si="6"/>
        <v>9.3755530000000004E-2</v>
      </c>
      <c r="N16" s="1"/>
      <c r="O16" s="1"/>
      <c r="P16" s="1"/>
    </row>
    <row r="17" spans="2:16">
      <c r="B17" s="5">
        <v>0.26352582000000002</v>
      </c>
      <c r="C17" s="5">
        <v>-0.59898819999999997</v>
      </c>
      <c r="D17" s="5">
        <v>0.21774563999999999</v>
      </c>
      <c r="E17" s="1">
        <f t="shared" si="0"/>
        <v>0.26352582000000002</v>
      </c>
      <c r="F17" s="1">
        <f t="shared" si="1"/>
        <v>-0.42898819999999993</v>
      </c>
      <c r="G17" s="1">
        <f t="shared" si="2"/>
        <v>5.8245639999999987E-2</v>
      </c>
      <c r="H17" s="1">
        <f t="shared" si="3"/>
        <v>0.30349999999999999</v>
      </c>
      <c r="I17" s="3">
        <v>-0.62019999999999997</v>
      </c>
      <c r="J17" s="3">
        <v>0.1522</v>
      </c>
      <c r="K17" s="1">
        <f t="shared" si="4"/>
        <v>3.997417999999997E-2</v>
      </c>
      <c r="L17" s="4">
        <f t="shared" si="5"/>
        <v>0.19121180000000004</v>
      </c>
      <c r="M17" s="1">
        <f t="shared" si="6"/>
        <v>9.3954360000000015E-2</v>
      </c>
      <c r="N17" s="1"/>
      <c r="O17" s="1"/>
      <c r="P17" s="1"/>
    </row>
    <row r="18" spans="2:16">
      <c r="B18" s="5">
        <v>0.26970428000000002</v>
      </c>
      <c r="C18" s="5">
        <v>-0.60052033000000005</v>
      </c>
      <c r="D18" s="5">
        <v>0.31954682000000001</v>
      </c>
      <c r="E18" s="1">
        <f t="shared" si="0"/>
        <v>0.26970428000000002</v>
      </c>
      <c r="F18" s="1">
        <f t="shared" si="1"/>
        <v>-0.43052033000000001</v>
      </c>
      <c r="G18" s="1">
        <f t="shared" si="2"/>
        <v>0.16004682000000001</v>
      </c>
      <c r="H18" s="1">
        <f t="shared" si="3"/>
        <v>0.30349999999999999</v>
      </c>
      <c r="I18" s="3">
        <v>-0.62019999999999997</v>
      </c>
      <c r="J18" s="3">
        <v>0.25419999999999898</v>
      </c>
      <c r="K18" s="1">
        <f t="shared" si="4"/>
        <v>3.3795719999999974E-2</v>
      </c>
      <c r="L18" s="4">
        <f t="shared" si="5"/>
        <v>0.18967966999999997</v>
      </c>
      <c r="M18" s="1">
        <f t="shared" si="6"/>
        <v>9.4153179999998976E-2</v>
      </c>
      <c r="N18" s="1"/>
      <c r="O18" s="1"/>
      <c r="P18" s="1"/>
    </row>
    <row r="19" spans="2:16">
      <c r="B19" s="5">
        <v>0.27582215999999998</v>
      </c>
      <c r="C19" s="5">
        <v>-0.60203744000000003</v>
      </c>
      <c r="D19" s="5">
        <v>0.42034993999999998</v>
      </c>
      <c r="E19" s="1">
        <f t="shared" si="0"/>
        <v>0.27582215999999998</v>
      </c>
      <c r="F19" s="1">
        <f t="shared" si="1"/>
        <v>-0.43203743999999999</v>
      </c>
      <c r="G19" s="1">
        <f t="shared" si="2"/>
        <v>0.26084993999999995</v>
      </c>
      <c r="H19" s="1">
        <f t="shared" si="3"/>
        <v>0.30349999999999999</v>
      </c>
      <c r="I19" s="3">
        <v>-0.62019999999999997</v>
      </c>
      <c r="J19" s="3">
        <v>0.35520000000000002</v>
      </c>
      <c r="K19" s="1">
        <f t="shared" si="4"/>
        <v>2.7677840000000009E-2</v>
      </c>
      <c r="L19" s="4">
        <f t="shared" si="5"/>
        <v>0.18816255999999998</v>
      </c>
      <c r="M19" s="1">
        <f t="shared" si="6"/>
        <v>9.4350060000000069E-2</v>
      </c>
      <c r="N19" s="1"/>
      <c r="O19" s="1"/>
      <c r="P19" s="1"/>
    </row>
    <row r="20" spans="2:16">
      <c r="B20" s="5">
        <v>0.28200061999999998</v>
      </c>
      <c r="C20" s="5">
        <v>-0.60356957</v>
      </c>
      <c r="D20" s="5">
        <v>0.52215111999999997</v>
      </c>
      <c r="E20" s="1">
        <f t="shared" si="0"/>
        <v>0.28200061999999998</v>
      </c>
      <c r="F20" s="1">
        <f t="shared" si="1"/>
        <v>-0.43356956999999996</v>
      </c>
      <c r="G20" s="1">
        <f t="shared" si="2"/>
        <v>0.36265111999999999</v>
      </c>
      <c r="H20" s="1">
        <f t="shared" si="3"/>
        <v>0.30349999999999999</v>
      </c>
      <c r="I20" s="3">
        <v>-0.62019999999999997</v>
      </c>
      <c r="J20" s="3">
        <v>0.457199999999999</v>
      </c>
      <c r="K20" s="1">
        <f t="shared" si="4"/>
        <v>2.1499380000000012E-2</v>
      </c>
      <c r="L20" s="4">
        <f t="shared" si="5"/>
        <v>0.18663043000000001</v>
      </c>
      <c r="M20" s="1">
        <f t="shared" si="6"/>
        <v>9.4548879999999003E-2</v>
      </c>
      <c r="N20" s="1"/>
      <c r="O20" s="1"/>
      <c r="P20" s="1"/>
    </row>
    <row r="21" spans="2:16">
      <c r="B21" s="5">
        <v>0.25552623000000002</v>
      </c>
      <c r="C21" s="5">
        <v>-0.67342723000000004</v>
      </c>
      <c r="D21" s="5">
        <v>0.11491161</v>
      </c>
      <c r="E21" s="1">
        <f t="shared" si="0"/>
        <v>0.25552623000000002</v>
      </c>
      <c r="F21" s="1">
        <f t="shared" si="1"/>
        <v>-0.50342723</v>
      </c>
      <c r="G21" s="1">
        <f t="shared" si="2"/>
        <v>-4.4588390000000006E-2</v>
      </c>
      <c r="H21" s="1">
        <f t="shared" si="3"/>
        <v>0.30349999999999999</v>
      </c>
      <c r="I21" s="3">
        <v>-0.69620000000000004</v>
      </c>
      <c r="J21" s="3">
        <v>5.0200000000000002E-2</v>
      </c>
      <c r="K21" s="1">
        <f t="shared" si="4"/>
        <v>4.7973769999999971E-2</v>
      </c>
      <c r="L21" s="4">
        <f t="shared" si="5"/>
        <v>0.19277277000000004</v>
      </c>
      <c r="M21" s="1">
        <f t="shared" si="6"/>
        <v>9.478839E-2</v>
      </c>
      <c r="N21" s="1"/>
      <c r="O21" s="1"/>
      <c r="P21" s="1"/>
    </row>
    <row r="22" spans="2:16">
      <c r="B22" s="5">
        <v>0.26170468000000002</v>
      </c>
      <c r="C22" s="5">
        <v>-0.67495936000000001</v>
      </c>
      <c r="D22" s="5">
        <v>0.21671278999999999</v>
      </c>
      <c r="E22" s="1">
        <f t="shared" si="0"/>
        <v>0.26170468000000002</v>
      </c>
      <c r="F22" s="1">
        <f t="shared" si="1"/>
        <v>-0.50495935999999997</v>
      </c>
      <c r="G22" s="1">
        <f t="shared" si="2"/>
        <v>5.7212789999999986E-2</v>
      </c>
      <c r="H22" s="1">
        <f t="shared" si="3"/>
        <v>0.30349999999999999</v>
      </c>
      <c r="I22" s="3">
        <v>-0.69620000000000004</v>
      </c>
      <c r="J22" s="3">
        <v>0.1522</v>
      </c>
      <c r="K22" s="1">
        <f t="shared" si="4"/>
        <v>4.1795319999999969E-2</v>
      </c>
      <c r="L22" s="4">
        <f t="shared" si="5"/>
        <v>0.19124064000000007</v>
      </c>
      <c r="M22" s="1">
        <f t="shared" si="6"/>
        <v>9.4987210000000016E-2</v>
      </c>
      <c r="N22" s="1"/>
      <c r="O22" s="1"/>
      <c r="P22" s="1"/>
    </row>
    <row r="23" spans="2:16">
      <c r="B23" s="5">
        <v>0.26788314000000002</v>
      </c>
      <c r="C23" s="5">
        <v>-0.67649148999999997</v>
      </c>
      <c r="D23" s="5">
        <v>0.31851396999999998</v>
      </c>
      <c r="E23" s="1">
        <f t="shared" si="0"/>
        <v>0.26788314000000002</v>
      </c>
      <c r="F23" s="1">
        <f t="shared" si="1"/>
        <v>-0.50649148999999993</v>
      </c>
      <c r="G23" s="1">
        <f t="shared" si="2"/>
        <v>0.15901396999999998</v>
      </c>
      <c r="H23" s="1">
        <f t="shared" si="3"/>
        <v>0.30349999999999999</v>
      </c>
      <c r="I23" s="3">
        <v>-0.69620000000000004</v>
      </c>
      <c r="J23" s="3">
        <v>0.25419999999999898</v>
      </c>
      <c r="K23" s="1">
        <f t="shared" si="4"/>
        <v>3.5616859999999972E-2</v>
      </c>
      <c r="L23" s="4">
        <f t="shared" si="5"/>
        <v>0.18970851000000011</v>
      </c>
      <c r="M23" s="1">
        <f t="shared" si="6"/>
        <v>9.5186029999999006E-2</v>
      </c>
      <c r="N23" s="1"/>
      <c r="O23" s="1"/>
      <c r="P23" s="1"/>
    </row>
    <row r="24" spans="2:16">
      <c r="B24" s="5">
        <v>0.27400101999999998</v>
      </c>
      <c r="C24" s="5">
        <v>-0.67800859999999996</v>
      </c>
      <c r="D24" s="5">
        <v>0.41931709</v>
      </c>
      <c r="E24" s="1">
        <f t="shared" si="0"/>
        <v>0.27400101999999998</v>
      </c>
      <c r="F24" s="1">
        <f t="shared" si="1"/>
        <v>-0.50800859999999992</v>
      </c>
      <c r="G24" s="1">
        <f t="shared" si="2"/>
        <v>0.25981708999999997</v>
      </c>
      <c r="H24" s="1">
        <f t="shared" si="3"/>
        <v>0.30349999999999999</v>
      </c>
      <c r="I24" s="3">
        <v>-0.69620000000000004</v>
      </c>
      <c r="J24" s="3">
        <v>0.35520000000000002</v>
      </c>
      <c r="K24" s="1">
        <f t="shared" si="4"/>
        <v>2.9498980000000008E-2</v>
      </c>
      <c r="L24" s="4">
        <f t="shared" si="5"/>
        <v>0.18819140000000012</v>
      </c>
      <c r="M24" s="1">
        <f t="shared" si="6"/>
        <v>9.5382910000000043E-2</v>
      </c>
      <c r="N24" s="1"/>
      <c r="O24" s="1"/>
      <c r="P24" s="1"/>
    </row>
    <row r="25" spans="2:16">
      <c r="B25" s="5">
        <v>0.28017947999999998</v>
      </c>
      <c r="C25" s="5">
        <v>-0.67954073000000004</v>
      </c>
      <c r="D25" s="5">
        <v>0.52111826000000006</v>
      </c>
      <c r="E25" s="1">
        <f t="shared" si="0"/>
        <v>0.28017947999999998</v>
      </c>
      <c r="F25" s="1">
        <f t="shared" si="1"/>
        <v>-0.50954073</v>
      </c>
      <c r="G25" s="1">
        <f t="shared" si="2"/>
        <v>0.36161826000000008</v>
      </c>
      <c r="H25" s="1">
        <f t="shared" si="3"/>
        <v>0.30349999999999999</v>
      </c>
      <c r="I25" s="3">
        <v>-0.69620000000000004</v>
      </c>
      <c r="J25" s="3">
        <v>0.457199999999999</v>
      </c>
      <c r="K25" s="1">
        <f t="shared" si="4"/>
        <v>2.3320520000000011E-2</v>
      </c>
      <c r="L25" s="4">
        <f t="shared" si="5"/>
        <v>0.18665927000000004</v>
      </c>
      <c r="M25" s="1">
        <f t="shared" si="6"/>
        <v>9.5581739999998916E-2</v>
      </c>
      <c r="N25" s="1"/>
      <c r="O25" s="1"/>
      <c r="P25" s="1"/>
    </row>
    <row r="26" spans="2:16">
      <c r="B26" s="5">
        <v>0.25370509000000002</v>
      </c>
      <c r="C26" s="5">
        <v>-0.74939838999999997</v>
      </c>
      <c r="D26" s="5">
        <v>0.11387876</v>
      </c>
      <c r="E26" s="1">
        <f t="shared" si="0"/>
        <v>0.25370509000000002</v>
      </c>
      <c r="F26" s="1">
        <f t="shared" si="1"/>
        <v>-0.57939838999999993</v>
      </c>
      <c r="G26" s="1">
        <f t="shared" si="2"/>
        <v>-4.5621240000000007E-2</v>
      </c>
      <c r="H26" s="1">
        <f t="shared" si="3"/>
        <v>0.30349999999999999</v>
      </c>
      <c r="I26" s="3">
        <v>-0.772199999999999</v>
      </c>
      <c r="J26" s="3">
        <v>5.0200000000000002E-2</v>
      </c>
      <c r="K26" s="1">
        <f t="shared" si="4"/>
        <v>4.979490999999997E-2</v>
      </c>
      <c r="L26" s="4">
        <f t="shared" si="5"/>
        <v>0.19280160999999907</v>
      </c>
      <c r="M26" s="1">
        <f t="shared" si="6"/>
        <v>9.5821240000000002E-2</v>
      </c>
      <c r="N26" s="1"/>
      <c r="O26" s="1"/>
      <c r="P26" s="1"/>
    </row>
    <row r="27" spans="2:16">
      <c r="B27" s="5">
        <v>0.25988355000000002</v>
      </c>
      <c r="C27" s="5">
        <v>-0.75093052000000005</v>
      </c>
      <c r="D27" s="5">
        <v>0.21567993999999999</v>
      </c>
      <c r="E27" s="1">
        <f t="shared" si="0"/>
        <v>0.25988355000000002</v>
      </c>
      <c r="F27" s="1">
        <f t="shared" si="1"/>
        <v>-0.58093052000000001</v>
      </c>
      <c r="G27" s="1">
        <f t="shared" si="2"/>
        <v>5.6179939999999984E-2</v>
      </c>
      <c r="H27" s="1">
        <f t="shared" si="3"/>
        <v>0.30349999999999999</v>
      </c>
      <c r="I27" s="3">
        <v>-0.772199999999999</v>
      </c>
      <c r="J27" s="3">
        <v>0.1522</v>
      </c>
      <c r="K27" s="1">
        <f t="shared" si="4"/>
        <v>4.3616449999999973E-2</v>
      </c>
      <c r="L27" s="4">
        <f t="shared" si="5"/>
        <v>0.19126947999999899</v>
      </c>
      <c r="M27" s="1">
        <f t="shared" si="6"/>
        <v>9.6020060000000018E-2</v>
      </c>
      <c r="N27" s="1"/>
      <c r="O27" s="1"/>
      <c r="P27" s="1"/>
    </row>
    <row r="28" spans="2:16">
      <c r="B28" s="5">
        <v>0.26606201000000002</v>
      </c>
      <c r="C28" s="5">
        <v>-0.75246265000000001</v>
      </c>
      <c r="D28" s="5">
        <v>0.31748111000000001</v>
      </c>
      <c r="E28" s="1">
        <f t="shared" si="0"/>
        <v>0.26606201000000002</v>
      </c>
      <c r="F28" s="1">
        <f t="shared" si="1"/>
        <v>-0.58246264999999997</v>
      </c>
      <c r="G28" s="1">
        <f t="shared" si="2"/>
        <v>0.15798111000000001</v>
      </c>
      <c r="H28" s="1">
        <f t="shared" si="3"/>
        <v>0.30349999999999999</v>
      </c>
      <c r="I28" s="3">
        <v>-0.772199999999999</v>
      </c>
      <c r="J28" s="3">
        <v>0.25419999999999898</v>
      </c>
      <c r="K28" s="1">
        <f t="shared" si="4"/>
        <v>3.7437989999999977E-2</v>
      </c>
      <c r="L28" s="4">
        <f t="shared" si="5"/>
        <v>0.18973734999999903</v>
      </c>
      <c r="M28" s="1">
        <f t="shared" si="6"/>
        <v>9.6218889999998974E-2</v>
      </c>
      <c r="N28" s="1"/>
      <c r="O28" s="1"/>
      <c r="P28" s="1"/>
    </row>
    <row r="29" spans="2:16">
      <c r="B29" s="5">
        <v>0.27217988999999998</v>
      </c>
      <c r="C29" s="5">
        <v>-0.75397974999999995</v>
      </c>
      <c r="D29" s="5">
        <v>0.41828422999999998</v>
      </c>
      <c r="E29" s="1">
        <f t="shared" si="0"/>
        <v>0.27217988999999998</v>
      </c>
      <c r="F29" s="1">
        <f t="shared" si="1"/>
        <v>-0.58397974999999991</v>
      </c>
      <c r="G29" s="1">
        <f t="shared" si="2"/>
        <v>0.25878422999999995</v>
      </c>
      <c r="H29" s="1">
        <f t="shared" si="3"/>
        <v>0.30349999999999999</v>
      </c>
      <c r="I29" s="3">
        <v>-0.772199999999999</v>
      </c>
      <c r="J29" s="3">
        <v>0.35520000000000002</v>
      </c>
      <c r="K29" s="1">
        <f t="shared" si="4"/>
        <v>3.1320110000000012E-2</v>
      </c>
      <c r="L29" s="4">
        <f t="shared" si="5"/>
        <v>0.18822024999999909</v>
      </c>
      <c r="M29" s="1">
        <f t="shared" si="6"/>
        <v>9.6415770000000067E-2</v>
      </c>
      <c r="N29" s="1"/>
      <c r="O29" s="1"/>
      <c r="P29" s="1"/>
    </row>
    <row r="30" spans="2:16">
      <c r="B30" s="5">
        <v>0.27835834999999998</v>
      </c>
      <c r="C30" s="5">
        <v>-0.75551188000000002</v>
      </c>
      <c r="D30" s="5">
        <v>0.52008540999999997</v>
      </c>
      <c r="E30" s="1">
        <f t="shared" si="0"/>
        <v>0.27835834999999998</v>
      </c>
      <c r="F30" s="1">
        <f t="shared" si="1"/>
        <v>-0.58551187999999998</v>
      </c>
      <c r="G30" s="1">
        <f t="shared" si="2"/>
        <v>0.36058541</v>
      </c>
      <c r="H30" s="1">
        <f t="shared" si="3"/>
        <v>0.30349999999999999</v>
      </c>
      <c r="I30" s="3">
        <v>-0.772199999999999</v>
      </c>
      <c r="J30" s="3">
        <v>0.457199999999999</v>
      </c>
      <c r="K30" s="1">
        <f t="shared" si="4"/>
        <v>2.5141650000000015E-2</v>
      </c>
      <c r="L30" s="4">
        <f t="shared" si="5"/>
        <v>0.18668811999999901</v>
      </c>
      <c r="M30" s="1">
        <f t="shared" si="6"/>
        <v>9.6614589999999001E-2</v>
      </c>
      <c r="N30" s="1"/>
      <c r="O30" s="1"/>
      <c r="P30" s="1"/>
    </row>
    <row r="31" spans="2:16">
      <c r="B31" s="5">
        <v>0.25188396000000002</v>
      </c>
      <c r="C31" s="5">
        <v>-0.82536955000000001</v>
      </c>
      <c r="D31" s="5">
        <v>0.11284590999999999</v>
      </c>
      <c r="E31" s="1">
        <f t="shared" si="0"/>
        <v>0.25188396000000002</v>
      </c>
      <c r="F31" s="1">
        <f t="shared" si="1"/>
        <v>-0.65536954999999997</v>
      </c>
      <c r="G31" s="1">
        <f t="shared" si="2"/>
        <v>-4.6654090000000009E-2</v>
      </c>
      <c r="H31" s="1">
        <f t="shared" si="3"/>
        <v>0.30349999999999999</v>
      </c>
      <c r="I31" s="3">
        <v>-0.84819999999999995</v>
      </c>
      <c r="J31" s="3">
        <v>5.0200000000000002E-2</v>
      </c>
      <c r="K31" s="1">
        <f t="shared" si="4"/>
        <v>5.1616039999999974E-2</v>
      </c>
      <c r="L31" s="4">
        <f t="shared" si="5"/>
        <v>0.19283044999999999</v>
      </c>
      <c r="M31" s="1">
        <f t="shared" si="6"/>
        <v>9.6854090000000004E-2</v>
      </c>
      <c r="N31" s="1"/>
      <c r="O31" s="1"/>
      <c r="P31" s="1"/>
    </row>
    <row r="32" spans="2:16">
      <c r="B32" s="5">
        <v>0.25806241000000002</v>
      </c>
      <c r="C32" s="5">
        <v>-0.82690167000000003</v>
      </c>
      <c r="D32" s="5">
        <v>0.21464707999999999</v>
      </c>
      <c r="E32" s="1">
        <f t="shared" si="0"/>
        <v>0.25806241000000002</v>
      </c>
      <c r="F32" s="1">
        <f t="shared" si="1"/>
        <v>-0.65690166999999999</v>
      </c>
      <c r="G32" s="1">
        <f t="shared" si="2"/>
        <v>5.5147079999999987E-2</v>
      </c>
      <c r="H32" s="1">
        <f t="shared" si="3"/>
        <v>0.30349999999999999</v>
      </c>
      <c r="I32" s="3">
        <v>-0.84819999999999995</v>
      </c>
      <c r="J32" s="3">
        <v>0.1522</v>
      </c>
      <c r="K32" s="1">
        <f t="shared" si="4"/>
        <v>4.5437589999999972E-2</v>
      </c>
      <c r="L32" s="4">
        <f t="shared" si="5"/>
        <v>0.19129832999999996</v>
      </c>
      <c r="M32" s="1">
        <f t="shared" si="6"/>
        <v>9.7052920000000015E-2</v>
      </c>
      <c r="N32" s="1"/>
      <c r="O32" s="1"/>
      <c r="P32" s="1"/>
    </row>
    <row r="33" spans="2:16">
      <c r="B33" s="5">
        <v>0.26424087000000002</v>
      </c>
      <c r="C33" s="5">
        <v>-0.8284338</v>
      </c>
      <c r="D33" s="5">
        <v>0.31644825999999998</v>
      </c>
      <c r="E33" s="1">
        <f t="shared" si="0"/>
        <v>0.26424087000000002</v>
      </c>
      <c r="F33" s="1">
        <f t="shared" si="1"/>
        <v>-0.65843379999999996</v>
      </c>
      <c r="G33" s="1">
        <f t="shared" si="2"/>
        <v>0.15694825999999998</v>
      </c>
      <c r="H33" s="1">
        <f t="shared" si="3"/>
        <v>0.30349999999999999</v>
      </c>
      <c r="I33" s="3">
        <v>-0.84819999999999995</v>
      </c>
      <c r="J33" s="3">
        <v>0.25419999999999898</v>
      </c>
      <c r="K33" s="1">
        <f t="shared" si="4"/>
        <v>3.9259129999999975E-2</v>
      </c>
      <c r="L33" s="4">
        <f t="shared" si="5"/>
        <v>0.1897662</v>
      </c>
      <c r="M33" s="1">
        <f t="shared" si="6"/>
        <v>9.7251739999999004E-2</v>
      </c>
      <c r="N33" s="1"/>
      <c r="O33" s="1"/>
      <c r="P33" s="1"/>
    </row>
    <row r="34" spans="2:16">
      <c r="B34" s="5">
        <v>0.27035874999999998</v>
      </c>
      <c r="C34" s="5">
        <v>-0.82995090999999999</v>
      </c>
      <c r="D34" s="5">
        <v>0.41725138000000001</v>
      </c>
      <c r="E34" s="1">
        <f t="shared" si="0"/>
        <v>0.27035874999999998</v>
      </c>
      <c r="F34" s="1">
        <f t="shared" ref="F34:F50" si="7">C34+$O$2</f>
        <v>-0.65995090999999995</v>
      </c>
      <c r="G34" s="1">
        <f t="shared" ref="G34:G50" si="8">D34-$P$2</f>
        <v>0.25775137999999997</v>
      </c>
      <c r="H34" s="1">
        <f t="shared" ref="H34:H50" si="9">$N$2</f>
        <v>0.30349999999999999</v>
      </c>
      <c r="I34" s="3">
        <v>-0.84819999999999995</v>
      </c>
      <c r="J34" s="3">
        <v>0.35520000000000002</v>
      </c>
      <c r="K34" s="1">
        <f t="shared" ref="K34:K50" si="10">ABS(E34-$N$2)</f>
        <v>3.3141250000000011E-2</v>
      </c>
      <c r="L34" s="4">
        <f t="shared" si="5"/>
        <v>0.18824909000000001</v>
      </c>
      <c r="M34" s="1">
        <f t="shared" si="6"/>
        <v>9.7448620000000041E-2</v>
      </c>
      <c r="N34" s="1"/>
      <c r="O34" s="1"/>
      <c r="P34" s="1"/>
    </row>
    <row r="35" spans="2:16">
      <c r="B35" s="5">
        <v>0.27653720999999998</v>
      </c>
      <c r="C35" s="5">
        <v>-0.83148303999999995</v>
      </c>
      <c r="D35" s="5">
        <v>0.51905256</v>
      </c>
      <c r="E35" s="1">
        <f t="shared" si="0"/>
        <v>0.27653720999999998</v>
      </c>
      <c r="F35" s="1">
        <f t="shared" si="7"/>
        <v>-0.66148303999999991</v>
      </c>
      <c r="G35" s="1">
        <f t="shared" si="8"/>
        <v>0.35955256000000002</v>
      </c>
      <c r="H35" s="1">
        <f t="shared" si="9"/>
        <v>0.30349999999999999</v>
      </c>
      <c r="I35" s="3">
        <v>-0.84819999999999995</v>
      </c>
      <c r="J35" s="3">
        <v>0.457199999999999</v>
      </c>
      <c r="K35" s="1">
        <f t="shared" si="10"/>
        <v>2.6962790000000014E-2</v>
      </c>
      <c r="L35" s="4">
        <f t="shared" si="5"/>
        <v>0.18671696000000004</v>
      </c>
      <c r="M35" s="1">
        <f t="shared" si="6"/>
        <v>9.7647439999998975E-2</v>
      </c>
      <c r="N35" s="1"/>
      <c r="O35" s="1"/>
      <c r="P35" s="1"/>
    </row>
    <row r="36" spans="2:16">
      <c r="B36" s="5">
        <v>0.25006282000000002</v>
      </c>
      <c r="C36" s="5">
        <v>-0.90134069999999999</v>
      </c>
      <c r="D36" s="5">
        <v>0.11181305</v>
      </c>
      <c r="E36" s="1">
        <f t="shared" si="0"/>
        <v>0.25006282000000002</v>
      </c>
      <c r="F36" s="1">
        <f t="shared" si="7"/>
        <v>-0.73134069999999995</v>
      </c>
      <c r="G36" s="1">
        <f t="shared" si="8"/>
        <v>-4.7686950000000006E-2</v>
      </c>
      <c r="H36" s="1">
        <f t="shared" si="9"/>
        <v>0.30349999999999999</v>
      </c>
      <c r="I36" s="3">
        <v>-0.92420000000000002</v>
      </c>
      <c r="J36" s="3">
        <v>5.0200000000000002E-2</v>
      </c>
      <c r="K36" s="1">
        <f t="shared" si="10"/>
        <v>5.3437179999999973E-2</v>
      </c>
      <c r="L36" s="4">
        <f t="shared" si="5"/>
        <v>0.19285930000000007</v>
      </c>
      <c r="M36" s="1">
        <f t="shared" si="6"/>
        <v>9.788695E-2</v>
      </c>
      <c r="N36" s="1"/>
      <c r="O36" s="1"/>
      <c r="P36" s="1"/>
    </row>
    <row r="37" spans="2:16">
      <c r="B37" s="5">
        <v>0.25624128000000002</v>
      </c>
      <c r="C37" s="5">
        <v>-0.90287282999999996</v>
      </c>
      <c r="D37" s="5">
        <v>0.21361422999999999</v>
      </c>
      <c r="E37" s="1">
        <f t="shared" si="0"/>
        <v>0.25624128000000002</v>
      </c>
      <c r="F37" s="1">
        <f t="shared" si="7"/>
        <v>-0.73287282999999992</v>
      </c>
      <c r="G37" s="1">
        <f t="shared" si="8"/>
        <v>5.4114229999999985E-2</v>
      </c>
      <c r="H37" s="1">
        <f t="shared" si="9"/>
        <v>0.30349999999999999</v>
      </c>
      <c r="I37" s="3">
        <v>-0.92420000000000002</v>
      </c>
      <c r="J37" s="3">
        <v>0.1522</v>
      </c>
      <c r="K37" s="1">
        <f t="shared" si="10"/>
        <v>4.7258719999999976E-2</v>
      </c>
      <c r="L37" s="4">
        <f t="shared" si="5"/>
        <v>0.1913271700000001</v>
      </c>
      <c r="M37" s="1">
        <f t="shared" si="6"/>
        <v>9.8085770000000017E-2</v>
      </c>
      <c r="N37" s="1"/>
      <c r="O37" s="1"/>
      <c r="P37" s="1"/>
    </row>
    <row r="38" spans="2:16">
      <c r="B38" s="5">
        <v>0.26241974000000001</v>
      </c>
      <c r="C38" s="5">
        <v>-0.90440496000000004</v>
      </c>
      <c r="D38" s="5">
        <v>0.31541540000000001</v>
      </c>
      <c r="E38" s="1">
        <f t="shared" si="0"/>
        <v>0.26241974000000001</v>
      </c>
      <c r="F38" s="1">
        <f t="shared" si="7"/>
        <v>-0.73440496</v>
      </c>
      <c r="G38" s="1">
        <f t="shared" si="8"/>
        <v>0.15591540000000001</v>
      </c>
      <c r="H38" s="1">
        <f t="shared" si="9"/>
        <v>0.30349999999999999</v>
      </c>
      <c r="I38" s="3">
        <v>-0.92420000000000002</v>
      </c>
      <c r="J38" s="3">
        <v>0.25419999999999898</v>
      </c>
      <c r="K38" s="1">
        <f t="shared" si="10"/>
        <v>4.108025999999998E-2</v>
      </c>
      <c r="L38" s="4">
        <f t="shared" si="5"/>
        <v>0.18979504000000003</v>
      </c>
      <c r="M38" s="1">
        <f t="shared" si="6"/>
        <v>9.8284599999998973E-2</v>
      </c>
      <c r="N38" s="1"/>
      <c r="O38" s="1"/>
      <c r="P38" s="1"/>
    </row>
    <row r="39" spans="2:16">
      <c r="B39" s="5">
        <v>0.26853761999999998</v>
      </c>
      <c r="C39" s="5">
        <v>-0.90592207000000002</v>
      </c>
      <c r="D39" s="5">
        <v>0.41621852999999998</v>
      </c>
      <c r="E39" s="1">
        <f t="shared" si="0"/>
        <v>0.26853761999999998</v>
      </c>
      <c r="F39" s="1">
        <f t="shared" si="7"/>
        <v>-0.73592206999999998</v>
      </c>
      <c r="G39" s="1">
        <f t="shared" si="8"/>
        <v>0.25671853</v>
      </c>
      <c r="H39" s="1">
        <f t="shared" si="9"/>
        <v>0.30349999999999999</v>
      </c>
      <c r="I39" s="3">
        <v>-0.92420000000000002</v>
      </c>
      <c r="J39" s="3">
        <v>0.35520000000000002</v>
      </c>
      <c r="K39" s="1">
        <f t="shared" si="10"/>
        <v>3.4962380000000015E-2</v>
      </c>
      <c r="L39" s="4">
        <f t="shared" si="5"/>
        <v>0.18827793000000004</v>
      </c>
      <c r="M39" s="1">
        <f t="shared" si="6"/>
        <v>9.8481470000000015E-2</v>
      </c>
      <c r="N39" s="1"/>
      <c r="O39" s="1"/>
      <c r="P39" s="1"/>
    </row>
    <row r="40" spans="2:16">
      <c r="B40" s="5">
        <v>0.27471607999999997</v>
      </c>
      <c r="C40" s="5">
        <v>-0.90745419999999999</v>
      </c>
      <c r="D40" s="5">
        <v>0.51801969999999997</v>
      </c>
      <c r="E40" s="1">
        <f t="shared" si="0"/>
        <v>0.27471607999999997</v>
      </c>
      <c r="F40" s="1">
        <f t="shared" si="7"/>
        <v>-0.73745419999999995</v>
      </c>
      <c r="G40" s="1">
        <f t="shared" si="8"/>
        <v>0.3585197</v>
      </c>
      <c r="H40" s="1">
        <f t="shared" si="9"/>
        <v>0.30349999999999999</v>
      </c>
      <c r="I40" s="3">
        <v>-0.92420000000000002</v>
      </c>
      <c r="J40" s="3">
        <v>0.457199999999999</v>
      </c>
      <c r="K40" s="1">
        <f t="shared" si="10"/>
        <v>2.8783920000000018E-2</v>
      </c>
      <c r="L40" s="4">
        <f t="shared" si="5"/>
        <v>0.18674580000000007</v>
      </c>
      <c r="M40" s="1">
        <f t="shared" si="6"/>
        <v>9.8680299999998999E-2</v>
      </c>
      <c r="N40" s="1"/>
      <c r="O40" s="1"/>
      <c r="P40" s="1"/>
    </row>
    <row r="41" spans="2:16">
      <c r="B41" s="5">
        <v>0.24821773</v>
      </c>
      <c r="C41" s="5">
        <v>-0.97831148000000001</v>
      </c>
      <c r="D41" s="5">
        <v>0.11076661</v>
      </c>
      <c r="E41" s="1">
        <f t="shared" si="0"/>
        <v>0.24821773</v>
      </c>
      <c r="F41" s="1">
        <f t="shared" si="7"/>
        <v>-0.80831147999999997</v>
      </c>
      <c r="G41" s="1">
        <f t="shared" si="8"/>
        <v>-4.8733390000000001E-2</v>
      </c>
      <c r="H41" s="1">
        <f t="shared" si="9"/>
        <v>0.30349999999999999</v>
      </c>
      <c r="I41" s="3">
        <v>-1.0012000000000001</v>
      </c>
      <c r="J41" s="3">
        <v>5.0200000000000002E-2</v>
      </c>
      <c r="K41" s="1">
        <f t="shared" si="10"/>
        <v>5.5282269999999994E-2</v>
      </c>
      <c r="L41" s="4">
        <f t="shared" si="5"/>
        <v>0.19288852000000012</v>
      </c>
      <c r="M41" s="1">
        <f t="shared" si="6"/>
        <v>9.893339000000001E-2</v>
      </c>
      <c r="N41" s="1"/>
      <c r="O41" s="1"/>
      <c r="P41" s="1"/>
    </row>
    <row r="42" spans="2:16">
      <c r="B42" s="5">
        <v>0.25439618000000003</v>
      </c>
      <c r="C42" s="5">
        <v>-0.97984360999999998</v>
      </c>
      <c r="D42" s="5">
        <v>0.21256778000000001</v>
      </c>
      <c r="E42" s="1">
        <f t="shared" si="0"/>
        <v>0.25439618000000003</v>
      </c>
      <c r="F42" s="1">
        <f t="shared" si="7"/>
        <v>-0.80984360999999994</v>
      </c>
      <c r="G42" s="1">
        <f t="shared" si="8"/>
        <v>5.3067780000000009E-2</v>
      </c>
      <c r="H42" s="1">
        <f t="shared" si="9"/>
        <v>0.30349999999999999</v>
      </c>
      <c r="I42" s="3">
        <v>-1.0012000000000001</v>
      </c>
      <c r="J42" s="3">
        <v>0.1522</v>
      </c>
      <c r="K42" s="1">
        <f t="shared" si="10"/>
        <v>4.9103819999999965E-2</v>
      </c>
      <c r="L42" s="4">
        <f t="shared" si="5"/>
        <v>0.19135639000000015</v>
      </c>
      <c r="M42" s="1">
        <f t="shared" si="6"/>
        <v>9.9132219999999993E-2</v>
      </c>
      <c r="N42" s="1"/>
      <c r="O42" s="1"/>
      <c r="P42" s="1"/>
    </row>
    <row r="43" spans="2:16">
      <c r="B43" s="5">
        <v>0.26057464000000002</v>
      </c>
      <c r="C43" s="5">
        <v>-0.98137574000000005</v>
      </c>
      <c r="D43" s="5">
        <v>0.31436895999999998</v>
      </c>
      <c r="E43" s="1">
        <f t="shared" si="0"/>
        <v>0.26057464000000002</v>
      </c>
      <c r="F43" s="1">
        <f t="shared" si="7"/>
        <v>-0.81137574000000001</v>
      </c>
      <c r="G43" s="1">
        <f t="shared" si="8"/>
        <v>0.15486895999999997</v>
      </c>
      <c r="H43" s="1">
        <f t="shared" si="9"/>
        <v>0.30349999999999999</v>
      </c>
      <c r="I43" s="3">
        <v>-1.0012000000000001</v>
      </c>
      <c r="J43" s="3">
        <v>0.25419999999999898</v>
      </c>
      <c r="K43" s="1">
        <f t="shared" si="10"/>
        <v>4.2925359999999968E-2</v>
      </c>
      <c r="L43" s="4">
        <f t="shared" si="5"/>
        <v>0.18982426000000008</v>
      </c>
      <c r="M43" s="1">
        <f t="shared" si="6"/>
        <v>9.933103999999901E-2</v>
      </c>
      <c r="N43" s="1"/>
      <c r="O43" s="1"/>
      <c r="P43" s="1"/>
    </row>
    <row r="44" spans="2:16">
      <c r="B44" s="5">
        <v>0.26669251999999999</v>
      </c>
      <c r="C44" s="5">
        <v>-0.98289285000000004</v>
      </c>
      <c r="D44" s="5">
        <v>0.41517208</v>
      </c>
      <c r="E44" s="1">
        <f t="shared" si="0"/>
        <v>0.26669251999999999</v>
      </c>
      <c r="F44" s="1">
        <f t="shared" si="7"/>
        <v>-0.81289285</v>
      </c>
      <c r="G44" s="1">
        <f t="shared" si="8"/>
        <v>0.25567207999999997</v>
      </c>
      <c r="H44" s="1">
        <f t="shared" si="9"/>
        <v>0.30349999999999999</v>
      </c>
      <c r="I44" s="3">
        <v>-1.0012000000000001</v>
      </c>
      <c r="J44" s="3">
        <v>0.35520000000000002</v>
      </c>
      <c r="K44" s="1">
        <f t="shared" si="10"/>
        <v>3.6807480000000004E-2</v>
      </c>
      <c r="L44" s="4">
        <f t="shared" si="5"/>
        <v>0.18830715000000009</v>
      </c>
      <c r="M44" s="1">
        <f t="shared" si="6"/>
        <v>9.9527920000000047E-2</v>
      </c>
      <c r="N44" s="1"/>
      <c r="O44" s="1"/>
      <c r="P44" s="1"/>
    </row>
    <row r="45" spans="2:16">
      <c r="B45" s="5">
        <v>0.27287097999999999</v>
      </c>
      <c r="C45" s="5">
        <v>-0.98442496999999995</v>
      </c>
      <c r="D45" s="5">
        <v>0.51697325999999999</v>
      </c>
      <c r="E45" s="1">
        <f t="shared" si="0"/>
        <v>0.27287097999999999</v>
      </c>
      <c r="F45" s="1">
        <f t="shared" si="7"/>
        <v>-0.81442496999999991</v>
      </c>
      <c r="G45" s="1">
        <f t="shared" si="8"/>
        <v>0.35747326000000001</v>
      </c>
      <c r="H45" s="1">
        <f t="shared" si="9"/>
        <v>0.30349999999999999</v>
      </c>
      <c r="I45" s="3">
        <v>-1.0012000000000001</v>
      </c>
      <c r="J45" s="3">
        <v>0.457199999999999</v>
      </c>
      <c r="K45" s="1">
        <f t="shared" si="10"/>
        <v>3.0629020000000007E-2</v>
      </c>
      <c r="L45" s="4">
        <f t="shared" si="5"/>
        <v>0.18677503000000018</v>
      </c>
      <c r="M45" s="1">
        <f t="shared" si="6"/>
        <v>9.9726739999998981E-2</v>
      </c>
      <c r="N45" s="1"/>
      <c r="O45" s="1"/>
      <c r="P45" s="1"/>
    </row>
    <row r="46" spans="2:16">
      <c r="B46" s="5">
        <v>0.24639659</v>
      </c>
      <c r="C46" s="5">
        <v>-1.05428264</v>
      </c>
      <c r="D46" s="5">
        <v>0.10973375</v>
      </c>
      <c r="E46" s="1">
        <f t="shared" si="0"/>
        <v>0.24639659</v>
      </c>
      <c r="F46" s="1">
        <f t="shared" si="7"/>
        <v>-0.88428264000000001</v>
      </c>
      <c r="G46" s="1">
        <f t="shared" si="8"/>
        <v>-4.9766249999999998E-2</v>
      </c>
      <c r="H46" s="1">
        <f t="shared" si="9"/>
        <v>0.30349999999999999</v>
      </c>
      <c r="I46" s="3">
        <v>-1.0771999999999899</v>
      </c>
      <c r="J46" s="3">
        <v>5.0200000000000002E-2</v>
      </c>
      <c r="K46" s="1">
        <f t="shared" si="10"/>
        <v>5.7103409999999993E-2</v>
      </c>
      <c r="L46" s="4">
        <f t="shared" si="5"/>
        <v>0.19291735999998993</v>
      </c>
      <c r="M46" s="1">
        <f t="shared" si="6"/>
        <v>9.9966250000000006E-2</v>
      </c>
      <c r="N46" s="1"/>
      <c r="O46" s="1"/>
      <c r="P46" s="1"/>
    </row>
    <row r="47" spans="2:16">
      <c r="B47" s="5">
        <v>0.25257505000000002</v>
      </c>
      <c r="C47" s="5">
        <v>-1.05581477</v>
      </c>
      <c r="D47" s="5">
        <v>0.21153493000000001</v>
      </c>
      <c r="E47" s="1">
        <f t="shared" si="0"/>
        <v>0.25257505000000002</v>
      </c>
      <c r="F47" s="1">
        <f t="shared" si="7"/>
        <v>-0.88581476999999997</v>
      </c>
      <c r="G47" s="1">
        <f t="shared" si="8"/>
        <v>5.2034930000000007E-2</v>
      </c>
      <c r="H47" s="1">
        <f t="shared" si="9"/>
        <v>0.30349999999999999</v>
      </c>
      <c r="I47" s="3">
        <v>-1.0771999999999899</v>
      </c>
      <c r="J47" s="3">
        <v>0.1522</v>
      </c>
      <c r="K47" s="1">
        <f t="shared" si="10"/>
        <v>5.0924949999999969E-2</v>
      </c>
      <c r="L47" s="4">
        <f t="shared" si="5"/>
        <v>0.19138522999998997</v>
      </c>
      <c r="M47" s="1">
        <f t="shared" si="6"/>
        <v>0.10016506999999999</v>
      </c>
      <c r="N47" s="1"/>
      <c r="O47" s="1"/>
      <c r="P47" s="1"/>
    </row>
    <row r="48" spans="2:16">
      <c r="B48" s="5">
        <v>0.25875350000000003</v>
      </c>
      <c r="C48" s="5">
        <v>-1.05734689</v>
      </c>
      <c r="D48" s="5">
        <v>0.31333610000000001</v>
      </c>
      <c r="E48" s="1">
        <f t="shared" si="0"/>
        <v>0.25875350000000003</v>
      </c>
      <c r="F48" s="1">
        <f t="shared" si="7"/>
        <v>-0.88734689</v>
      </c>
      <c r="G48" s="1">
        <f t="shared" si="8"/>
        <v>0.1538361</v>
      </c>
      <c r="H48" s="1">
        <f t="shared" si="9"/>
        <v>0.30349999999999999</v>
      </c>
      <c r="I48" s="3">
        <v>-1.0771999999999899</v>
      </c>
      <c r="J48" s="3">
        <v>0.25419999999999898</v>
      </c>
      <c r="K48" s="1">
        <f t="shared" si="10"/>
        <v>4.4746499999999967E-2</v>
      </c>
      <c r="L48" s="4">
        <f t="shared" si="5"/>
        <v>0.18985310999998994</v>
      </c>
      <c r="M48" s="1">
        <f t="shared" si="6"/>
        <v>0.10036389999999898</v>
      </c>
      <c r="N48" s="1"/>
      <c r="O48" s="1"/>
      <c r="P48" s="1"/>
    </row>
    <row r="49" spans="2:16">
      <c r="B49" s="5">
        <v>0.26487138999999998</v>
      </c>
      <c r="C49" s="5">
        <v>-1.058864</v>
      </c>
      <c r="D49" s="5">
        <v>0.41413923000000002</v>
      </c>
      <c r="E49" s="1">
        <f t="shared" si="0"/>
        <v>0.26487138999999998</v>
      </c>
      <c r="F49" s="1">
        <f t="shared" si="7"/>
        <v>-0.88886399999999999</v>
      </c>
      <c r="G49" s="1">
        <f t="shared" si="8"/>
        <v>0.25463922999999999</v>
      </c>
      <c r="H49" s="1">
        <f t="shared" si="9"/>
        <v>0.30349999999999999</v>
      </c>
      <c r="I49" s="3">
        <v>-1.0771999999999899</v>
      </c>
      <c r="J49" s="3">
        <v>0.35520000000000002</v>
      </c>
      <c r="K49" s="1">
        <f t="shared" si="10"/>
        <v>3.8628610000000008E-2</v>
      </c>
      <c r="L49" s="4">
        <f t="shared" si="5"/>
        <v>0.18833599999998996</v>
      </c>
      <c r="M49" s="1">
        <f t="shared" si="6"/>
        <v>0.10056077000000002</v>
      </c>
      <c r="N49" s="1"/>
      <c r="O49" s="1"/>
      <c r="P49" s="1"/>
    </row>
    <row r="50" spans="2:16">
      <c r="B50" s="5">
        <v>0.27104983999999999</v>
      </c>
      <c r="C50" s="5">
        <v>-1.06039613</v>
      </c>
      <c r="D50" s="5">
        <v>0.51594039999999997</v>
      </c>
      <c r="E50" s="1">
        <f t="shared" si="0"/>
        <v>0.27104983999999999</v>
      </c>
      <c r="F50" s="1">
        <f t="shared" si="7"/>
        <v>-0.89039612999999995</v>
      </c>
      <c r="G50" s="1">
        <f t="shared" si="8"/>
        <v>0.35644039999999999</v>
      </c>
      <c r="H50" s="1">
        <f t="shared" si="9"/>
        <v>0.30349999999999999</v>
      </c>
      <c r="I50" s="3">
        <v>-1.0771999999999899</v>
      </c>
      <c r="J50" s="3">
        <v>0.457199999999999</v>
      </c>
      <c r="K50" s="1">
        <f t="shared" si="10"/>
        <v>3.2450160000000006E-2</v>
      </c>
      <c r="L50" s="4">
        <f t="shared" si="5"/>
        <v>0.18680386999998999</v>
      </c>
      <c r="M50" s="1">
        <f t="shared" si="6"/>
        <v>0.10075959999999901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3.564008306122448E-2</v>
      </c>
      <c r="L51" s="4">
        <f t="shared" si="11"/>
        <v>0.18967271999999882</v>
      </c>
      <c r="M51" s="1">
        <f t="shared" si="11"/>
        <v>9.5292557755101592E-2</v>
      </c>
      <c r="N51" s="1"/>
      <c r="O51" s="1"/>
      <c r="P51" s="1"/>
    </row>
    <row r="52" spans="2:16">
      <c r="K52">
        <f>_xlfn.STDEV.P(K2:K50)</f>
        <v>1.0795732512300753E-2</v>
      </c>
      <c r="L52">
        <f>_xlfn.STDEV.P(L2:L50)</f>
        <v>2.0542032842729907E-3</v>
      </c>
      <c r="M52">
        <f>_xlfn.STDEV.P(M2:M50)</f>
        <v>3.7733186969743332E-3</v>
      </c>
    </row>
  </sheetData>
  <pageMargins left="0.75" right="0.75" top="1" bottom="1" header="0.51180555555555596" footer="0.51180555555555596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7" width="12.5703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5">
        <v>0.29113132000000003</v>
      </c>
      <c r="C2" s="5">
        <v>-7.7594010000000005E-2</v>
      </c>
      <c r="D2" s="5">
        <v>0.32364105999999998</v>
      </c>
      <c r="E2" s="1">
        <f t="shared" ref="E2:E50" si="0">B2</f>
        <v>0.29113132000000003</v>
      </c>
      <c r="F2" s="1">
        <f t="shared" ref="F2:F33" si="1">C2+$O$2</f>
        <v>9.2405990000000007E-2</v>
      </c>
      <c r="G2" s="1">
        <f t="shared" ref="G2:G33" si="2">D2-$P$2</f>
        <v>0.16414105999999998</v>
      </c>
      <c r="H2" s="1">
        <f t="shared" ref="H2:H33" si="3">$N$2</f>
        <v>0.30349999999999999</v>
      </c>
      <c r="I2" s="3">
        <v>-8.8200000000000001E-2</v>
      </c>
      <c r="J2" s="3">
        <v>0.25519999999999898</v>
      </c>
      <c r="K2" s="1">
        <f t="shared" ref="K2:K33" si="4">ABS(E2-$N$2)</f>
        <v>1.2368679999999965E-2</v>
      </c>
      <c r="L2" s="4">
        <f t="shared" ref="L2:L50" si="5">ABS(F2-I2)</f>
        <v>0.18060598999999999</v>
      </c>
      <c r="M2" s="1">
        <f t="shared" ref="M2:M50" si="6">ABS(G2-J2)</f>
        <v>9.1058939999999006E-2</v>
      </c>
      <c r="N2" s="5">
        <v>0.30349999999999999</v>
      </c>
      <c r="O2" s="5">
        <v>0.17</v>
      </c>
      <c r="P2" s="5">
        <v>0.1595</v>
      </c>
    </row>
    <row r="3" spans="2:16">
      <c r="B3" s="5">
        <v>0.30005975000000001</v>
      </c>
      <c r="C3" s="5">
        <v>-0.11372946</v>
      </c>
      <c r="D3" s="5">
        <v>0.42557982999999999</v>
      </c>
      <c r="E3" s="1">
        <f t="shared" si="0"/>
        <v>0.30005975000000001</v>
      </c>
      <c r="F3" s="1">
        <f t="shared" si="1"/>
        <v>5.6270540000000008E-2</v>
      </c>
      <c r="G3" s="1">
        <f t="shared" si="2"/>
        <v>0.26607983000000002</v>
      </c>
      <c r="H3" s="1">
        <f t="shared" si="3"/>
        <v>0.30349999999999999</v>
      </c>
      <c r="I3" s="3">
        <v>-0.1192</v>
      </c>
      <c r="J3" s="3">
        <v>0.35919999999999902</v>
      </c>
      <c r="K3" s="1">
        <f t="shared" si="4"/>
        <v>3.440249999999978E-3</v>
      </c>
      <c r="L3" s="4">
        <f t="shared" si="5"/>
        <v>0.17547054000000001</v>
      </c>
      <c r="M3" s="1">
        <f t="shared" si="6"/>
        <v>9.3120169999999003E-2</v>
      </c>
      <c r="N3" s="1"/>
      <c r="O3" s="1"/>
      <c r="P3" s="1"/>
    </row>
    <row r="4" spans="2:16">
      <c r="B4" s="5">
        <v>0.27990555</v>
      </c>
      <c r="C4" s="5">
        <v>-0.12471105</v>
      </c>
      <c r="D4" s="5">
        <v>0.22579441</v>
      </c>
      <c r="E4" s="1">
        <f t="shared" si="0"/>
        <v>0.27990555</v>
      </c>
      <c r="F4" s="1">
        <f t="shared" si="1"/>
        <v>4.5288950000000008E-2</v>
      </c>
      <c r="G4" s="1">
        <f t="shared" si="2"/>
        <v>6.6294409999999998E-2</v>
      </c>
      <c r="H4" s="1">
        <f t="shared" si="3"/>
        <v>0.30349999999999999</v>
      </c>
      <c r="I4" s="3">
        <v>-0.14019999999999899</v>
      </c>
      <c r="J4" s="3">
        <v>0.15920000000000001</v>
      </c>
      <c r="K4" s="1">
        <f t="shared" si="4"/>
        <v>2.3594449999999989E-2</v>
      </c>
      <c r="L4" s="4">
        <f t="shared" si="5"/>
        <v>0.18548894999999899</v>
      </c>
      <c r="M4" s="1">
        <f t="shared" si="6"/>
        <v>9.290559000000001E-2</v>
      </c>
      <c r="N4" s="1"/>
      <c r="O4" s="1"/>
      <c r="P4" s="1"/>
    </row>
    <row r="5" spans="2:16">
      <c r="B5" s="5">
        <v>0.30158112999999998</v>
      </c>
      <c r="C5" s="5">
        <v>-0.21115660999999999</v>
      </c>
      <c r="D5" s="5">
        <v>0.47285176000000001</v>
      </c>
      <c r="E5" s="1">
        <f t="shared" si="0"/>
        <v>0.30158112999999998</v>
      </c>
      <c r="F5" s="1">
        <f t="shared" si="1"/>
        <v>-4.1156609999999982E-2</v>
      </c>
      <c r="G5" s="1">
        <f t="shared" si="2"/>
        <v>0.31335175999999998</v>
      </c>
      <c r="H5" s="1">
        <f t="shared" si="3"/>
        <v>0.30349999999999999</v>
      </c>
      <c r="I5" s="3">
        <v>-0.2142</v>
      </c>
      <c r="J5" s="3">
        <v>0.41120000000000001</v>
      </c>
      <c r="K5" s="1">
        <f t="shared" si="4"/>
        <v>1.918870000000017E-3</v>
      </c>
      <c r="L5" s="4">
        <f t="shared" si="5"/>
        <v>0.17304339000000002</v>
      </c>
      <c r="M5" s="1">
        <f t="shared" si="6"/>
        <v>9.7848240000000031E-2</v>
      </c>
      <c r="N5" s="1"/>
      <c r="O5" s="1"/>
      <c r="P5" s="1"/>
    </row>
    <row r="6" spans="2:16">
      <c r="B6" s="5">
        <v>0.28736518999999999</v>
      </c>
      <c r="C6" s="5">
        <v>-0.21909329</v>
      </c>
      <c r="D6" s="5">
        <v>0.33199397000000003</v>
      </c>
      <c r="E6" s="1">
        <f t="shared" si="0"/>
        <v>0.28736518999999999</v>
      </c>
      <c r="F6" s="1">
        <f t="shared" si="1"/>
        <v>-4.9093289999999984E-2</v>
      </c>
      <c r="G6" s="1">
        <f t="shared" si="2"/>
        <v>0.17249397000000002</v>
      </c>
      <c r="H6" s="1">
        <f t="shared" si="3"/>
        <v>0.30349999999999999</v>
      </c>
      <c r="I6" s="3">
        <v>-0.22919999999999999</v>
      </c>
      <c r="J6" s="3">
        <v>0.270199999999999</v>
      </c>
      <c r="K6" s="1">
        <f t="shared" si="4"/>
        <v>1.6134809999999999E-2</v>
      </c>
      <c r="L6" s="4">
        <f t="shared" si="5"/>
        <v>0.18010671</v>
      </c>
      <c r="M6" s="1">
        <f t="shared" si="6"/>
        <v>9.7706029999998972E-2</v>
      </c>
      <c r="N6" s="1"/>
      <c r="O6" s="1"/>
      <c r="P6" s="1"/>
    </row>
    <row r="7" spans="2:16">
      <c r="B7" s="5">
        <v>0.27301535999999998</v>
      </c>
      <c r="C7" s="5">
        <v>-0.22797828000000001</v>
      </c>
      <c r="D7" s="5">
        <v>0.19009562999999999</v>
      </c>
      <c r="E7" s="1">
        <f t="shared" si="0"/>
        <v>0.27301535999999998</v>
      </c>
      <c r="F7" s="1">
        <f t="shared" si="1"/>
        <v>-5.7978279999999993E-2</v>
      </c>
      <c r="G7" s="1">
        <f t="shared" si="2"/>
        <v>3.0595629999999985E-2</v>
      </c>
      <c r="H7" s="1">
        <f t="shared" si="3"/>
        <v>0.30349999999999999</v>
      </c>
      <c r="I7" s="3">
        <v>-0.245199999999999</v>
      </c>
      <c r="J7" s="3">
        <v>0.12819999999999901</v>
      </c>
      <c r="K7" s="1">
        <f t="shared" si="4"/>
        <v>3.0484640000000007E-2</v>
      </c>
      <c r="L7" s="4">
        <f t="shared" si="5"/>
        <v>0.18722171999999901</v>
      </c>
      <c r="M7" s="1">
        <f t="shared" si="6"/>
        <v>9.7604369999999024E-2</v>
      </c>
      <c r="N7" s="1"/>
      <c r="O7" s="1"/>
      <c r="P7" s="1"/>
    </row>
    <row r="8" spans="2:16">
      <c r="B8" s="5">
        <v>0.29478781999999998</v>
      </c>
      <c r="C8" s="5">
        <v>-0.31447375999999999</v>
      </c>
      <c r="D8" s="5">
        <v>0.43814702999999999</v>
      </c>
      <c r="E8" s="1">
        <f t="shared" si="0"/>
        <v>0.29478781999999998</v>
      </c>
      <c r="F8" s="1">
        <f t="shared" si="1"/>
        <v>-0.14447375999999998</v>
      </c>
      <c r="G8" s="1">
        <f t="shared" si="2"/>
        <v>0.27864703000000002</v>
      </c>
      <c r="H8" s="1">
        <f t="shared" si="3"/>
        <v>0.30349999999999999</v>
      </c>
      <c r="I8" s="3">
        <v>-0.31919999999999898</v>
      </c>
      <c r="J8" s="3">
        <v>0.38119999999999898</v>
      </c>
      <c r="K8" s="1">
        <f t="shared" si="4"/>
        <v>8.7121800000000138E-3</v>
      </c>
      <c r="L8" s="4">
        <f t="shared" si="5"/>
        <v>0.17472623999999901</v>
      </c>
      <c r="M8" s="1">
        <f t="shared" si="6"/>
        <v>0.10255296999999897</v>
      </c>
      <c r="N8" s="1"/>
      <c r="O8" s="1"/>
      <c r="P8" s="1"/>
    </row>
    <row r="9" spans="2:16">
      <c r="B9" s="5">
        <v>0.27453673000000001</v>
      </c>
      <c r="C9" s="5">
        <v>-0.32540543999999999</v>
      </c>
      <c r="D9" s="5">
        <v>0.23736757</v>
      </c>
      <c r="E9" s="1">
        <f t="shared" si="0"/>
        <v>0.27453673000000001</v>
      </c>
      <c r="F9" s="1">
        <f t="shared" si="1"/>
        <v>-0.15540543999999998</v>
      </c>
      <c r="G9" s="1">
        <f t="shared" si="2"/>
        <v>7.7867569999999997E-2</v>
      </c>
      <c r="H9" s="1">
        <f t="shared" si="3"/>
        <v>0.30349999999999999</v>
      </c>
      <c r="I9" s="3">
        <v>-0.3402</v>
      </c>
      <c r="J9" s="3">
        <v>0.1802</v>
      </c>
      <c r="K9" s="1">
        <f t="shared" si="4"/>
        <v>2.8963269999999985E-2</v>
      </c>
      <c r="L9" s="4">
        <f t="shared" si="5"/>
        <v>0.18479456000000002</v>
      </c>
      <c r="M9" s="1">
        <f t="shared" si="6"/>
        <v>0.10233243</v>
      </c>
      <c r="N9" s="1"/>
      <c r="O9" s="1"/>
      <c r="P9" s="1"/>
    </row>
    <row r="10" spans="2:16">
      <c r="B10" s="5">
        <v>0.28356205000000001</v>
      </c>
      <c r="C10" s="5">
        <v>-0.36159079</v>
      </c>
      <c r="D10" s="5">
        <v>0.34030038000000001</v>
      </c>
      <c r="E10" s="1">
        <f t="shared" si="0"/>
        <v>0.28356205000000001</v>
      </c>
      <c r="F10" s="1">
        <f t="shared" si="1"/>
        <v>-0.19159078999999998</v>
      </c>
      <c r="G10" s="1">
        <f t="shared" si="2"/>
        <v>0.18080038000000001</v>
      </c>
      <c r="H10" s="1">
        <f t="shared" si="3"/>
        <v>0.30349999999999999</v>
      </c>
      <c r="I10" s="3">
        <v>-0.37119999999999898</v>
      </c>
      <c r="J10" s="3">
        <v>0.28520000000000001</v>
      </c>
      <c r="K10" s="1">
        <f t="shared" si="4"/>
        <v>1.9937949999999982E-2</v>
      </c>
      <c r="L10" s="4">
        <f t="shared" si="5"/>
        <v>0.17960920999999899</v>
      </c>
      <c r="M10" s="1">
        <f t="shared" si="6"/>
        <v>0.10439962</v>
      </c>
      <c r="N10" s="1"/>
      <c r="O10" s="1"/>
      <c r="P10" s="1"/>
    </row>
    <row r="11" spans="2:16">
      <c r="B11" s="5">
        <v>0.25442734</v>
      </c>
      <c r="C11" s="5">
        <v>-0.52155865000000001</v>
      </c>
      <c r="D11" s="5">
        <v>9.8700599999999999E-2</v>
      </c>
      <c r="E11" s="1">
        <f t="shared" si="0"/>
        <v>0.25442734</v>
      </c>
      <c r="F11" s="1">
        <f t="shared" si="1"/>
        <v>-0.35155864999999997</v>
      </c>
      <c r="G11" s="1">
        <f t="shared" si="2"/>
        <v>-6.0799400000000003E-2</v>
      </c>
      <c r="H11" s="1">
        <f t="shared" si="3"/>
        <v>0.30349999999999999</v>
      </c>
      <c r="I11" s="3">
        <v>-0.54320000000000002</v>
      </c>
      <c r="J11" s="3">
        <v>5.0200000000000002E-2</v>
      </c>
      <c r="K11" s="1">
        <f t="shared" si="4"/>
        <v>4.907265999999999E-2</v>
      </c>
      <c r="L11" s="4">
        <f t="shared" si="5"/>
        <v>0.19164135000000004</v>
      </c>
      <c r="M11" s="1">
        <f t="shared" si="6"/>
        <v>0.1109994</v>
      </c>
      <c r="N11" s="1"/>
      <c r="O11" s="1"/>
      <c r="P11" s="1"/>
    </row>
    <row r="12" spans="2:16">
      <c r="B12" s="5">
        <v>0.26430953000000001</v>
      </c>
      <c r="C12" s="5">
        <v>-0.52664911000000003</v>
      </c>
      <c r="D12" s="5">
        <v>0.20009304999999999</v>
      </c>
      <c r="E12" s="1">
        <f t="shared" si="0"/>
        <v>0.26430953000000001</v>
      </c>
      <c r="F12" s="1">
        <f t="shared" si="1"/>
        <v>-0.35664910999999999</v>
      </c>
      <c r="G12" s="1">
        <f t="shared" si="2"/>
        <v>4.0593049999999992E-2</v>
      </c>
      <c r="H12" s="1">
        <f t="shared" si="3"/>
        <v>0.30349999999999999</v>
      </c>
      <c r="I12" s="3">
        <v>-0.54320000000000002</v>
      </c>
      <c r="J12" s="3">
        <v>0.1522</v>
      </c>
      <c r="K12" s="1">
        <f t="shared" si="4"/>
        <v>3.9190469999999977E-2</v>
      </c>
      <c r="L12" s="4">
        <f t="shared" si="5"/>
        <v>0.18655089000000002</v>
      </c>
      <c r="M12" s="1">
        <f t="shared" si="6"/>
        <v>0.11160695000000001</v>
      </c>
      <c r="N12" s="1"/>
      <c r="O12" s="1"/>
      <c r="P12" s="1"/>
    </row>
    <row r="13" spans="2:16">
      <c r="B13" s="5">
        <v>0.27419173000000002</v>
      </c>
      <c r="C13" s="5">
        <v>-0.53173956</v>
      </c>
      <c r="D13" s="5">
        <v>0.30148550000000002</v>
      </c>
      <c r="E13" s="1">
        <f t="shared" si="0"/>
        <v>0.27419173000000002</v>
      </c>
      <c r="F13" s="1">
        <f t="shared" si="1"/>
        <v>-0.36173955999999996</v>
      </c>
      <c r="G13" s="1">
        <f t="shared" si="2"/>
        <v>0.14198550000000001</v>
      </c>
      <c r="H13" s="1">
        <f t="shared" si="3"/>
        <v>0.30349999999999999</v>
      </c>
      <c r="I13" s="3">
        <v>-0.54320000000000002</v>
      </c>
      <c r="J13" s="3">
        <v>0.25419999999999898</v>
      </c>
      <c r="K13" s="1">
        <f t="shared" si="4"/>
        <v>2.930826999999997E-2</v>
      </c>
      <c r="L13" s="4">
        <f t="shared" si="5"/>
        <v>0.18146044000000006</v>
      </c>
      <c r="M13" s="1">
        <f t="shared" si="6"/>
        <v>0.11221449999999897</v>
      </c>
      <c r="N13" s="1"/>
      <c r="O13" s="1"/>
      <c r="P13" s="1"/>
    </row>
    <row r="14" spans="2:16">
      <c r="B14" s="5">
        <v>0.28397704000000001</v>
      </c>
      <c r="C14" s="5">
        <v>-0.53678011000000003</v>
      </c>
      <c r="D14" s="5">
        <v>0.40188391000000001</v>
      </c>
      <c r="E14" s="1">
        <f t="shared" si="0"/>
        <v>0.28397704000000001</v>
      </c>
      <c r="F14" s="1">
        <f t="shared" si="1"/>
        <v>-0.36678010999999999</v>
      </c>
      <c r="G14" s="1">
        <f t="shared" si="2"/>
        <v>0.24238391000000001</v>
      </c>
      <c r="H14" s="1">
        <f t="shared" si="3"/>
        <v>0.30349999999999999</v>
      </c>
      <c r="I14" s="3">
        <v>-0.54320000000000002</v>
      </c>
      <c r="J14" s="3">
        <v>0.35520000000000002</v>
      </c>
      <c r="K14" s="1">
        <f t="shared" si="4"/>
        <v>1.9522959999999978E-2</v>
      </c>
      <c r="L14" s="4">
        <f t="shared" si="5"/>
        <v>0.17641989000000002</v>
      </c>
      <c r="M14" s="1">
        <f t="shared" si="6"/>
        <v>0.11281609000000001</v>
      </c>
      <c r="N14" s="1"/>
      <c r="O14" s="1"/>
      <c r="P14" s="1"/>
    </row>
    <row r="15" spans="2:16">
      <c r="B15" s="5">
        <v>0.29385923000000003</v>
      </c>
      <c r="C15" s="5">
        <v>-0.54187056</v>
      </c>
      <c r="D15" s="5">
        <v>0.50327637000000003</v>
      </c>
      <c r="E15" s="1">
        <f t="shared" si="0"/>
        <v>0.29385923000000003</v>
      </c>
      <c r="F15" s="1">
        <f t="shared" si="1"/>
        <v>-0.37187055999999996</v>
      </c>
      <c r="G15" s="1">
        <f t="shared" si="2"/>
        <v>0.34377637000000005</v>
      </c>
      <c r="H15" s="1">
        <f t="shared" si="3"/>
        <v>0.30349999999999999</v>
      </c>
      <c r="I15" s="3">
        <v>-0.54320000000000002</v>
      </c>
      <c r="J15" s="3">
        <v>0.457199999999999</v>
      </c>
      <c r="K15" s="1">
        <f t="shared" si="4"/>
        <v>9.6407699999999652E-3</v>
      </c>
      <c r="L15" s="4">
        <f t="shared" si="5"/>
        <v>0.17132944000000006</v>
      </c>
      <c r="M15" s="1">
        <f t="shared" si="6"/>
        <v>0.11342362999999894</v>
      </c>
      <c r="N15" s="1"/>
      <c r="O15" s="1"/>
      <c r="P15" s="1"/>
    </row>
    <row r="16" spans="2:16">
      <c r="B16" s="5">
        <v>0.25157702999999998</v>
      </c>
      <c r="C16" s="5">
        <v>-0.59842249999999997</v>
      </c>
      <c r="D16" s="5">
        <v>9.5119419999999996E-2</v>
      </c>
      <c r="E16" s="1">
        <f t="shared" si="0"/>
        <v>0.25157702999999998</v>
      </c>
      <c r="F16" s="1">
        <f t="shared" si="1"/>
        <v>-0.42842249999999993</v>
      </c>
      <c r="G16" s="1">
        <f t="shared" si="2"/>
        <v>-6.4380580000000007E-2</v>
      </c>
      <c r="H16" s="1">
        <f t="shared" si="3"/>
        <v>0.30349999999999999</v>
      </c>
      <c r="I16" s="3">
        <v>-0.62019999999999997</v>
      </c>
      <c r="J16" s="3">
        <v>5.0200000000000002E-2</v>
      </c>
      <c r="K16" s="1">
        <f t="shared" si="4"/>
        <v>5.1922970000000013E-2</v>
      </c>
      <c r="L16" s="4">
        <f t="shared" si="5"/>
        <v>0.19177750000000005</v>
      </c>
      <c r="M16" s="1">
        <f t="shared" si="6"/>
        <v>0.11458058000000002</v>
      </c>
      <c r="N16" s="1"/>
      <c r="O16" s="1"/>
      <c r="P16" s="1"/>
    </row>
    <row r="17" spans="2:16">
      <c r="B17" s="5">
        <v>0.26145922999999999</v>
      </c>
      <c r="C17" s="5">
        <v>-0.60351295000000005</v>
      </c>
      <c r="D17" s="5">
        <v>0.19651187000000001</v>
      </c>
      <c r="E17" s="1">
        <f t="shared" si="0"/>
        <v>0.26145922999999999</v>
      </c>
      <c r="F17" s="1">
        <f t="shared" si="1"/>
        <v>-0.43351295000000001</v>
      </c>
      <c r="G17" s="1">
        <f t="shared" si="2"/>
        <v>3.7011870000000002E-2</v>
      </c>
      <c r="H17" s="1">
        <f t="shared" si="3"/>
        <v>0.30349999999999999</v>
      </c>
      <c r="I17" s="3">
        <v>-0.62019999999999997</v>
      </c>
      <c r="J17" s="3">
        <v>0.1522</v>
      </c>
      <c r="K17" s="1">
        <f t="shared" si="4"/>
        <v>4.2040770000000005E-2</v>
      </c>
      <c r="L17" s="4">
        <f t="shared" si="5"/>
        <v>0.18668704999999997</v>
      </c>
      <c r="M17" s="1">
        <f t="shared" si="6"/>
        <v>0.11518813</v>
      </c>
      <c r="N17" s="1"/>
      <c r="O17" s="1"/>
      <c r="P17" s="1"/>
    </row>
    <row r="18" spans="2:16">
      <c r="B18" s="5">
        <v>0.27134142</v>
      </c>
      <c r="C18" s="5">
        <v>-0.60860340999999996</v>
      </c>
      <c r="D18" s="5">
        <v>0.29790432</v>
      </c>
      <c r="E18" s="1">
        <f t="shared" si="0"/>
        <v>0.27134142</v>
      </c>
      <c r="F18" s="1">
        <f t="shared" si="1"/>
        <v>-0.43860340999999992</v>
      </c>
      <c r="G18" s="1">
        <f t="shared" si="2"/>
        <v>0.13840432</v>
      </c>
      <c r="H18" s="1">
        <f t="shared" si="3"/>
        <v>0.30349999999999999</v>
      </c>
      <c r="I18" s="3">
        <v>-0.62019999999999997</v>
      </c>
      <c r="J18" s="3">
        <v>0.25419999999999898</v>
      </c>
      <c r="K18" s="1">
        <f t="shared" si="4"/>
        <v>3.2158579999999992E-2</v>
      </c>
      <c r="L18" s="4">
        <f t="shared" si="5"/>
        <v>0.18159659000000006</v>
      </c>
      <c r="M18" s="1">
        <f t="shared" si="6"/>
        <v>0.11579567999999898</v>
      </c>
      <c r="N18" s="1"/>
      <c r="O18" s="1"/>
      <c r="P18" s="1"/>
    </row>
    <row r="19" spans="2:16">
      <c r="B19" s="5">
        <v>0.28112672999999999</v>
      </c>
      <c r="C19" s="5">
        <v>-0.61364395000000005</v>
      </c>
      <c r="D19" s="5">
        <v>0.39830272999999999</v>
      </c>
      <c r="E19" s="1">
        <f t="shared" si="0"/>
        <v>0.28112672999999999</v>
      </c>
      <c r="F19" s="1">
        <f t="shared" si="1"/>
        <v>-0.44364395000000001</v>
      </c>
      <c r="G19" s="1">
        <f t="shared" si="2"/>
        <v>0.23880272999999999</v>
      </c>
      <c r="H19" s="1">
        <f t="shared" si="3"/>
        <v>0.30349999999999999</v>
      </c>
      <c r="I19" s="3">
        <v>-0.62019999999999997</v>
      </c>
      <c r="J19" s="3">
        <v>0.35520000000000002</v>
      </c>
      <c r="K19" s="1">
        <f t="shared" si="4"/>
        <v>2.2373270000000001E-2</v>
      </c>
      <c r="L19" s="4">
        <f t="shared" si="5"/>
        <v>0.17655604999999996</v>
      </c>
      <c r="M19" s="1">
        <f t="shared" si="6"/>
        <v>0.11639727000000002</v>
      </c>
      <c r="N19" s="1"/>
      <c r="O19" s="1"/>
      <c r="P19" s="1"/>
    </row>
    <row r="20" spans="2:16">
      <c r="B20" s="5">
        <v>0.29100893</v>
      </c>
      <c r="C20" s="5">
        <v>-0.61873440999999996</v>
      </c>
      <c r="D20" s="5">
        <v>0.49969519000000001</v>
      </c>
      <c r="E20" s="1">
        <f t="shared" si="0"/>
        <v>0.29100893</v>
      </c>
      <c r="F20" s="1">
        <f t="shared" si="1"/>
        <v>-0.44873440999999992</v>
      </c>
      <c r="G20" s="1">
        <f t="shared" si="2"/>
        <v>0.34019518999999998</v>
      </c>
      <c r="H20" s="1">
        <f t="shared" si="3"/>
        <v>0.30349999999999999</v>
      </c>
      <c r="I20" s="3">
        <v>-0.62019999999999997</v>
      </c>
      <c r="J20" s="3">
        <v>0.457199999999999</v>
      </c>
      <c r="K20" s="1">
        <f t="shared" si="4"/>
        <v>1.2491069999999993E-2</v>
      </c>
      <c r="L20" s="4">
        <f t="shared" si="5"/>
        <v>0.17146559000000006</v>
      </c>
      <c r="M20" s="1">
        <f t="shared" si="6"/>
        <v>0.11700480999999902</v>
      </c>
      <c r="N20" s="1"/>
      <c r="O20" s="1"/>
      <c r="P20" s="1"/>
    </row>
    <row r="21" spans="2:16">
      <c r="B21" s="5">
        <v>0.24876374000000001</v>
      </c>
      <c r="C21" s="5">
        <v>-0.67428811</v>
      </c>
      <c r="D21" s="5">
        <v>9.1584750000000006E-2</v>
      </c>
      <c r="E21" s="1">
        <f t="shared" si="0"/>
        <v>0.24876374000000001</v>
      </c>
      <c r="F21" s="1">
        <f t="shared" si="1"/>
        <v>-0.50428810999999996</v>
      </c>
      <c r="G21" s="1">
        <f t="shared" si="2"/>
        <v>-6.7915249999999996E-2</v>
      </c>
      <c r="H21" s="1">
        <f t="shared" si="3"/>
        <v>0.30349999999999999</v>
      </c>
      <c r="I21" s="3">
        <v>-0.69620000000000004</v>
      </c>
      <c r="J21" s="3">
        <v>5.0200000000000002E-2</v>
      </c>
      <c r="K21" s="1">
        <f t="shared" si="4"/>
        <v>5.4736259999999981E-2</v>
      </c>
      <c r="L21" s="4">
        <f t="shared" si="5"/>
        <v>0.19191189000000008</v>
      </c>
      <c r="M21" s="1">
        <f t="shared" si="6"/>
        <v>0.11811525</v>
      </c>
      <c r="N21" s="1"/>
      <c r="O21" s="1"/>
      <c r="P21" s="1"/>
    </row>
    <row r="22" spans="2:16">
      <c r="B22" s="5">
        <v>0.25864594000000002</v>
      </c>
      <c r="C22" s="5">
        <v>-0.67937857000000001</v>
      </c>
      <c r="D22" s="5">
        <v>0.19297719999999999</v>
      </c>
      <c r="E22" s="1">
        <f t="shared" si="0"/>
        <v>0.25864594000000002</v>
      </c>
      <c r="F22" s="1">
        <f t="shared" si="1"/>
        <v>-0.50937856999999997</v>
      </c>
      <c r="G22" s="1">
        <f t="shared" si="2"/>
        <v>3.3477199999999985E-2</v>
      </c>
      <c r="H22" s="1">
        <f t="shared" si="3"/>
        <v>0.30349999999999999</v>
      </c>
      <c r="I22" s="3">
        <v>-0.69620000000000004</v>
      </c>
      <c r="J22" s="3">
        <v>0.1522</v>
      </c>
      <c r="K22" s="1">
        <f t="shared" si="4"/>
        <v>4.4854059999999973E-2</v>
      </c>
      <c r="L22" s="4">
        <f t="shared" si="5"/>
        <v>0.18682143000000007</v>
      </c>
      <c r="M22" s="1">
        <f t="shared" si="6"/>
        <v>0.11872280000000002</v>
      </c>
      <c r="N22" s="1"/>
      <c r="O22" s="1"/>
      <c r="P22" s="1"/>
    </row>
    <row r="23" spans="2:16">
      <c r="B23" s="5">
        <v>0.26852812999999998</v>
      </c>
      <c r="C23" s="5">
        <v>-0.68446901999999998</v>
      </c>
      <c r="D23" s="5">
        <v>0.29436964999999998</v>
      </c>
      <c r="E23" s="1">
        <f t="shared" si="0"/>
        <v>0.26852812999999998</v>
      </c>
      <c r="F23" s="1">
        <f t="shared" si="1"/>
        <v>-0.51446901999999994</v>
      </c>
      <c r="G23" s="1">
        <f t="shared" si="2"/>
        <v>0.13486964999999998</v>
      </c>
      <c r="H23" s="1">
        <f t="shared" si="3"/>
        <v>0.30349999999999999</v>
      </c>
      <c r="I23" s="3">
        <v>-0.69620000000000004</v>
      </c>
      <c r="J23" s="3">
        <v>0.25419999999999898</v>
      </c>
      <c r="K23" s="1">
        <f t="shared" si="4"/>
        <v>3.4971870000000016E-2</v>
      </c>
      <c r="L23" s="4">
        <f t="shared" si="5"/>
        <v>0.1817309800000001</v>
      </c>
      <c r="M23" s="1">
        <f t="shared" si="6"/>
        <v>0.119330349999999</v>
      </c>
      <c r="N23" s="1"/>
      <c r="O23" s="1"/>
      <c r="P23" s="1"/>
    </row>
    <row r="24" spans="2:16">
      <c r="B24" s="5">
        <v>0.27831344000000002</v>
      </c>
      <c r="C24" s="5">
        <v>-0.68950957000000002</v>
      </c>
      <c r="D24" s="5">
        <v>0.39476805999999998</v>
      </c>
      <c r="E24" s="1">
        <f t="shared" si="0"/>
        <v>0.27831344000000002</v>
      </c>
      <c r="F24" s="1">
        <f t="shared" si="1"/>
        <v>-0.51950956999999998</v>
      </c>
      <c r="G24" s="1">
        <f t="shared" si="2"/>
        <v>0.23526805999999997</v>
      </c>
      <c r="H24" s="1">
        <f t="shared" si="3"/>
        <v>0.30349999999999999</v>
      </c>
      <c r="I24" s="3">
        <v>-0.69620000000000004</v>
      </c>
      <c r="J24" s="3">
        <v>0.35520000000000002</v>
      </c>
      <c r="K24" s="1">
        <f t="shared" si="4"/>
        <v>2.5186559999999969E-2</v>
      </c>
      <c r="L24" s="4">
        <f t="shared" si="5"/>
        <v>0.17669043000000006</v>
      </c>
      <c r="M24" s="1">
        <f t="shared" si="6"/>
        <v>0.11993194000000004</v>
      </c>
      <c r="N24" s="1"/>
      <c r="O24" s="1"/>
      <c r="P24" s="1"/>
    </row>
    <row r="25" spans="2:16">
      <c r="B25" s="5">
        <v>0.28819563999999998</v>
      </c>
      <c r="C25" s="5">
        <v>-0.69460001999999998</v>
      </c>
      <c r="D25" s="5">
        <v>0.49616051999999999</v>
      </c>
      <c r="E25" s="1">
        <f t="shared" si="0"/>
        <v>0.28819563999999998</v>
      </c>
      <c r="F25" s="1">
        <f t="shared" si="1"/>
        <v>-0.52460001999999994</v>
      </c>
      <c r="G25" s="1">
        <f t="shared" si="2"/>
        <v>0.33666052000000002</v>
      </c>
      <c r="H25" s="1">
        <f t="shared" si="3"/>
        <v>0.30349999999999999</v>
      </c>
      <c r="I25" s="3">
        <v>-0.69620000000000004</v>
      </c>
      <c r="J25" s="3">
        <v>0.457199999999999</v>
      </c>
      <c r="K25" s="1">
        <f t="shared" si="4"/>
        <v>1.5304360000000017E-2</v>
      </c>
      <c r="L25" s="4">
        <f t="shared" si="5"/>
        <v>0.1715999800000001</v>
      </c>
      <c r="M25" s="1">
        <f t="shared" si="6"/>
        <v>0.12053947999999898</v>
      </c>
      <c r="N25" s="1"/>
      <c r="O25" s="1"/>
      <c r="P25" s="1"/>
    </row>
    <row r="26" spans="2:16">
      <c r="B26" s="5">
        <v>0.24595046000000001</v>
      </c>
      <c r="C26" s="5">
        <v>-0.75015372999999996</v>
      </c>
      <c r="D26" s="5">
        <v>8.8050080000000003E-2</v>
      </c>
      <c r="E26" s="1">
        <f t="shared" si="0"/>
        <v>0.24595046000000001</v>
      </c>
      <c r="F26" s="1">
        <f t="shared" si="1"/>
        <v>-0.58015372999999992</v>
      </c>
      <c r="G26" s="1">
        <f t="shared" si="2"/>
        <v>-7.144992E-2</v>
      </c>
      <c r="H26" s="1">
        <f t="shared" si="3"/>
        <v>0.30349999999999999</v>
      </c>
      <c r="I26" s="3">
        <v>-0.772199999999999</v>
      </c>
      <c r="J26" s="3">
        <v>5.0200000000000002E-2</v>
      </c>
      <c r="K26" s="1">
        <f t="shared" si="4"/>
        <v>5.7549539999999982E-2</v>
      </c>
      <c r="L26" s="4">
        <f t="shared" si="5"/>
        <v>0.19204626999999908</v>
      </c>
      <c r="M26" s="1">
        <f t="shared" si="6"/>
        <v>0.12164991999999999</v>
      </c>
      <c r="N26" s="1"/>
      <c r="O26" s="1"/>
      <c r="P26" s="1"/>
    </row>
    <row r="27" spans="2:16">
      <c r="B27" s="5">
        <v>0.25583264999999999</v>
      </c>
      <c r="C27" s="5">
        <v>-0.75524418000000004</v>
      </c>
      <c r="D27" s="5">
        <v>0.18944253</v>
      </c>
      <c r="E27" s="1">
        <f t="shared" si="0"/>
        <v>0.25583264999999999</v>
      </c>
      <c r="F27" s="1">
        <f t="shared" si="1"/>
        <v>-0.58524418</v>
      </c>
      <c r="G27" s="1">
        <f t="shared" si="2"/>
        <v>2.9942529999999995E-2</v>
      </c>
      <c r="H27" s="1">
        <f t="shared" si="3"/>
        <v>0.30349999999999999</v>
      </c>
      <c r="I27" s="3">
        <v>-0.772199999999999</v>
      </c>
      <c r="J27" s="3">
        <v>0.1522</v>
      </c>
      <c r="K27" s="1">
        <f t="shared" si="4"/>
        <v>4.7667349999999997E-2</v>
      </c>
      <c r="L27" s="4">
        <f t="shared" si="5"/>
        <v>0.186955819999999</v>
      </c>
      <c r="M27" s="1">
        <f t="shared" si="6"/>
        <v>0.12225747000000001</v>
      </c>
      <c r="N27" s="1"/>
      <c r="O27" s="1"/>
      <c r="P27" s="1"/>
    </row>
    <row r="28" spans="2:16">
      <c r="B28" s="5">
        <v>0.26571485</v>
      </c>
      <c r="C28" s="5">
        <v>-0.76033463999999995</v>
      </c>
      <c r="D28" s="5">
        <v>0.29083498000000002</v>
      </c>
      <c r="E28" s="1">
        <f t="shared" si="0"/>
        <v>0.26571485</v>
      </c>
      <c r="F28" s="1">
        <f t="shared" si="1"/>
        <v>-0.59033463999999991</v>
      </c>
      <c r="G28" s="1">
        <f t="shared" si="2"/>
        <v>0.13133498000000002</v>
      </c>
      <c r="H28" s="1">
        <f t="shared" si="3"/>
        <v>0.30349999999999999</v>
      </c>
      <c r="I28" s="3">
        <v>-0.772199999999999</v>
      </c>
      <c r="J28" s="3">
        <v>0.25419999999999898</v>
      </c>
      <c r="K28" s="1">
        <f t="shared" si="4"/>
        <v>3.778514999999999E-2</v>
      </c>
      <c r="L28" s="4">
        <f t="shared" si="5"/>
        <v>0.18186535999999909</v>
      </c>
      <c r="M28" s="1">
        <f t="shared" si="6"/>
        <v>0.12286501999999896</v>
      </c>
      <c r="N28" s="1"/>
      <c r="O28" s="1"/>
      <c r="P28" s="1"/>
    </row>
    <row r="29" spans="2:16">
      <c r="B29" s="5">
        <v>0.27550015999999999</v>
      </c>
      <c r="C29" s="5">
        <v>-0.76537518000000004</v>
      </c>
      <c r="D29" s="5">
        <v>0.39123339000000001</v>
      </c>
      <c r="E29" s="1">
        <f t="shared" si="0"/>
        <v>0.27550015999999999</v>
      </c>
      <c r="F29" s="1">
        <f t="shared" si="1"/>
        <v>-0.59537518</v>
      </c>
      <c r="G29" s="1">
        <f t="shared" si="2"/>
        <v>0.23173339000000001</v>
      </c>
      <c r="H29" s="1">
        <f t="shared" si="3"/>
        <v>0.30349999999999999</v>
      </c>
      <c r="I29" s="3">
        <v>-0.772199999999999</v>
      </c>
      <c r="J29" s="3">
        <v>0.35520000000000002</v>
      </c>
      <c r="K29" s="1">
        <f t="shared" si="4"/>
        <v>2.7999839999999998E-2</v>
      </c>
      <c r="L29" s="4">
        <f t="shared" si="5"/>
        <v>0.17682481999999899</v>
      </c>
      <c r="M29" s="1">
        <f t="shared" si="6"/>
        <v>0.12346661</v>
      </c>
      <c r="N29" s="1"/>
      <c r="O29" s="1"/>
      <c r="P29" s="1"/>
    </row>
    <row r="30" spans="2:16">
      <c r="B30" s="5">
        <v>0.28538235000000001</v>
      </c>
      <c r="C30" s="5">
        <v>-0.77046563999999995</v>
      </c>
      <c r="D30" s="5">
        <v>0.49262584999999998</v>
      </c>
      <c r="E30" s="1">
        <f t="shared" si="0"/>
        <v>0.28538235000000001</v>
      </c>
      <c r="F30" s="1">
        <f t="shared" si="1"/>
        <v>-0.60046563999999991</v>
      </c>
      <c r="G30" s="1">
        <f t="shared" si="2"/>
        <v>0.33312584999999995</v>
      </c>
      <c r="H30" s="1">
        <f t="shared" si="3"/>
        <v>0.30349999999999999</v>
      </c>
      <c r="I30" s="3">
        <v>-0.772199999999999</v>
      </c>
      <c r="J30" s="3">
        <v>0.457199999999999</v>
      </c>
      <c r="K30" s="1">
        <f t="shared" si="4"/>
        <v>1.8117649999999985E-2</v>
      </c>
      <c r="L30" s="4">
        <f t="shared" si="5"/>
        <v>0.17173435999999909</v>
      </c>
      <c r="M30" s="1">
        <f t="shared" si="6"/>
        <v>0.12407414999999905</v>
      </c>
      <c r="N30" s="1"/>
      <c r="O30" s="1"/>
      <c r="P30" s="1"/>
    </row>
    <row r="31" spans="2:16">
      <c r="B31" s="5">
        <v>0.24313717000000001</v>
      </c>
      <c r="C31" s="5">
        <v>-0.82601933999999999</v>
      </c>
      <c r="D31" s="5">
        <v>8.4515409999999999E-2</v>
      </c>
      <c r="E31" s="1">
        <f t="shared" si="0"/>
        <v>0.24313717000000001</v>
      </c>
      <c r="F31" s="1">
        <f t="shared" si="1"/>
        <v>-0.65601933999999995</v>
      </c>
      <c r="G31" s="1">
        <f t="shared" si="2"/>
        <v>-7.4984590000000004E-2</v>
      </c>
      <c r="H31" s="1">
        <f t="shared" si="3"/>
        <v>0.30349999999999999</v>
      </c>
      <c r="I31" s="3">
        <v>-0.84819999999999995</v>
      </c>
      <c r="J31" s="3">
        <v>5.0200000000000002E-2</v>
      </c>
      <c r="K31" s="1">
        <f t="shared" si="4"/>
        <v>6.0362829999999978E-2</v>
      </c>
      <c r="L31" s="4">
        <f t="shared" si="5"/>
        <v>0.19218066</v>
      </c>
      <c r="M31" s="1">
        <f t="shared" si="6"/>
        <v>0.12518459000000001</v>
      </c>
      <c r="N31" s="1"/>
      <c r="O31" s="1"/>
      <c r="P31" s="1"/>
    </row>
    <row r="32" spans="2:16">
      <c r="B32" s="5">
        <v>0.25301936000000003</v>
      </c>
      <c r="C32" s="5">
        <v>-0.83110980000000001</v>
      </c>
      <c r="D32" s="5">
        <v>0.18590786000000001</v>
      </c>
      <c r="E32" s="1">
        <f t="shared" si="0"/>
        <v>0.25301936000000003</v>
      </c>
      <c r="F32" s="1">
        <f t="shared" si="1"/>
        <v>-0.66110979999999997</v>
      </c>
      <c r="G32" s="1">
        <f t="shared" si="2"/>
        <v>2.6407860000000005E-2</v>
      </c>
      <c r="H32" s="1">
        <f t="shared" si="3"/>
        <v>0.30349999999999999</v>
      </c>
      <c r="I32" s="3">
        <v>-0.84819999999999995</v>
      </c>
      <c r="J32" s="3">
        <v>0.1522</v>
      </c>
      <c r="K32" s="1">
        <f t="shared" si="4"/>
        <v>5.0480639999999966E-2</v>
      </c>
      <c r="L32" s="4">
        <f t="shared" si="5"/>
        <v>0.18709019999999998</v>
      </c>
      <c r="M32" s="1">
        <f t="shared" si="6"/>
        <v>0.12579214</v>
      </c>
      <c r="N32" s="1"/>
      <c r="O32" s="1"/>
      <c r="P32" s="1"/>
    </row>
    <row r="33" spans="2:16">
      <c r="B33" s="5">
        <v>0.26290155999999998</v>
      </c>
      <c r="C33" s="5">
        <v>-0.83620024999999998</v>
      </c>
      <c r="D33" s="5">
        <v>0.28730031</v>
      </c>
      <c r="E33" s="1">
        <f t="shared" si="0"/>
        <v>0.26290155999999998</v>
      </c>
      <c r="F33" s="1">
        <f t="shared" si="1"/>
        <v>-0.66620024999999994</v>
      </c>
      <c r="G33" s="1">
        <f t="shared" si="2"/>
        <v>0.12780031</v>
      </c>
      <c r="H33" s="1">
        <f t="shared" si="3"/>
        <v>0.30349999999999999</v>
      </c>
      <c r="I33" s="3">
        <v>-0.84819999999999995</v>
      </c>
      <c r="J33" s="3">
        <v>0.25419999999999898</v>
      </c>
      <c r="K33" s="1">
        <f t="shared" si="4"/>
        <v>4.0598440000000013E-2</v>
      </c>
      <c r="L33" s="4">
        <f t="shared" si="5"/>
        <v>0.18199975000000002</v>
      </c>
      <c r="M33" s="1">
        <f t="shared" si="6"/>
        <v>0.12639968999999898</v>
      </c>
      <c r="N33" s="1"/>
      <c r="O33" s="1"/>
      <c r="P33" s="1"/>
    </row>
    <row r="34" spans="2:16">
      <c r="B34" s="5">
        <v>0.27268687000000003</v>
      </c>
      <c r="C34" s="5">
        <v>-0.84124080000000001</v>
      </c>
      <c r="D34" s="5">
        <v>0.38769872</v>
      </c>
      <c r="E34" s="1">
        <f t="shared" si="0"/>
        <v>0.27268687000000003</v>
      </c>
      <c r="F34" s="1">
        <f t="shared" ref="F34:F50" si="7">C34+$O$2</f>
        <v>-0.67124079999999997</v>
      </c>
      <c r="G34" s="1">
        <f t="shared" ref="G34:G50" si="8">D34-$P$2</f>
        <v>0.22819871999999999</v>
      </c>
      <c r="H34" s="1">
        <f t="shared" ref="H34:H50" si="9">$N$2</f>
        <v>0.30349999999999999</v>
      </c>
      <c r="I34" s="3">
        <v>-0.84819999999999995</v>
      </c>
      <c r="J34" s="3">
        <v>0.35520000000000002</v>
      </c>
      <c r="K34" s="1">
        <f t="shared" ref="K34:K50" si="10">ABS(E34-$N$2)</f>
        <v>3.0813129999999966E-2</v>
      </c>
      <c r="L34" s="4">
        <f t="shared" si="5"/>
        <v>0.17695919999999998</v>
      </c>
      <c r="M34" s="1">
        <f t="shared" si="6"/>
        <v>0.12700128000000002</v>
      </c>
      <c r="N34" s="1"/>
      <c r="O34" s="1"/>
      <c r="P34" s="1"/>
    </row>
    <row r="35" spans="2:16">
      <c r="B35" s="5">
        <v>0.28256905999999998</v>
      </c>
      <c r="C35" s="5">
        <v>-0.84633124999999998</v>
      </c>
      <c r="D35" s="5">
        <v>0.48909117000000002</v>
      </c>
      <c r="E35" s="1">
        <f t="shared" si="0"/>
        <v>0.28256905999999998</v>
      </c>
      <c r="F35" s="1">
        <f t="shared" si="7"/>
        <v>-0.67633124999999994</v>
      </c>
      <c r="G35" s="1">
        <f t="shared" si="8"/>
        <v>0.32959117000000004</v>
      </c>
      <c r="H35" s="1">
        <f t="shared" si="9"/>
        <v>0.30349999999999999</v>
      </c>
      <c r="I35" s="3">
        <v>-0.84819999999999995</v>
      </c>
      <c r="J35" s="3">
        <v>0.457199999999999</v>
      </c>
      <c r="K35" s="1">
        <f t="shared" si="10"/>
        <v>2.0930940000000009E-2</v>
      </c>
      <c r="L35" s="4">
        <f t="shared" si="5"/>
        <v>0.17186875000000001</v>
      </c>
      <c r="M35" s="1">
        <f t="shared" si="6"/>
        <v>0.12760882999999895</v>
      </c>
      <c r="N35" s="1"/>
      <c r="O35" s="1"/>
      <c r="P35" s="1"/>
    </row>
    <row r="36" spans="2:16">
      <c r="B36" s="5">
        <v>0.24032387999999999</v>
      </c>
      <c r="C36" s="5">
        <v>-0.90188495999999996</v>
      </c>
      <c r="D36" s="5">
        <v>8.0980739999999996E-2</v>
      </c>
      <c r="E36" s="1">
        <f t="shared" si="0"/>
        <v>0.24032387999999999</v>
      </c>
      <c r="F36" s="1">
        <f t="shared" si="7"/>
        <v>-0.73188495999999992</v>
      </c>
      <c r="G36" s="1">
        <f t="shared" si="8"/>
        <v>-7.8519260000000007E-2</v>
      </c>
      <c r="H36" s="1">
        <f t="shared" si="9"/>
        <v>0.30349999999999999</v>
      </c>
      <c r="I36" s="3">
        <v>-0.92420000000000002</v>
      </c>
      <c r="J36" s="3">
        <v>5.0200000000000002E-2</v>
      </c>
      <c r="K36" s="1">
        <f t="shared" si="10"/>
        <v>6.3176120000000002E-2</v>
      </c>
      <c r="L36" s="4">
        <f t="shared" si="5"/>
        <v>0.1923150400000001</v>
      </c>
      <c r="M36" s="1">
        <f t="shared" si="6"/>
        <v>0.12871926</v>
      </c>
      <c r="N36" s="1"/>
      <c r="O36" s="1"/>
      <c r="P36" s="1"/>
    </row>
    <row r="37" spans="2:16">
      <c r="B37" s="5">
        <v>0.25020608</v>
      </c>
      <c r="C37" s="5">
        <v>-0.90697541000000004</v>
      </c>
      <c r="D37" s="5">
        <v>0.18237318999999999</v>
      </c>
      <c r="E37" s="1">
        <f t="shared" si="0"/>
        <v>0.25020608</v>
      </c>
      <c r="F37" s="1">
        <f t="shared" si="7"/>
        <v>-0.73697541</v>
      </c>
      <c r="G37" s="1">
        <f t="shared" si="8"/>
        <v>2.2873189999999988E-2</v>
      </c>
      <c r="H37" s="1">
        <f t="shared" si="9"/>
        <v>0.30349999999999999</v>
      </c>
      <c r="I37" s="3">
        <v>-0.92420000000000002</v>
      </c>
      <c r="J37" s="3">
        <v>0.1522</v>
      </c>
      <c r="K37" s="1">
        <f t="shared" si="10"/>
        <v>5.3293919999999995E-2</v>
      </c>
      <c r="L37" s="4">
        <f t="shared" si="5"/>
        <v>0.18722459000000002</v>
      </c>
      <c r="M37" s="1">
        <f t="shared" si="6"/>
        <v>0.12932681000000001</v>
      </c>
      <c r="N37" s="1"/>
      <c r="O37" s="1"/>
      <c r="P37" s="1"/>
    </row>
    <row r="38" spans="2:16">
      <c r="B38" s="5">
        <v>0.26008827000000001</v>
      </c>
      <c r="C38" s="5">
        <v>-0.91206586999999995</v>
      </c>
      <c r="D38" s="5">
        <v>0.28376563999999999</v>
      </c>
      <c r="E38" s="1">
        <f t="shared" si="0"/>
        <v>0.26008827000000001</v>
      </c>
      <c r="F38" s="1">
        <f t="shared" si="7"/>
        <v>-0.74206586999999991</v>
      </c>
      <c r="G38" s="1">
        <f t="shared" si="8"/>
        <v>0.12426563999999998</v>
      </c>
      <c r="H38" s="1">
        <f t="shared" si="9"/>
        <v>0.30349999999999999</v>
      </c>
      <c r="I38" s="3">
        <v>-0.92420000000000002</v>
      </c>
      <c r="J38" s="3">
        <v>0.25419999999999898</v>
      </c>
      <c r="K38" s="1">
        <f t="shared" si="10"/>
        <v>4.3411729999999982E-2</v>
      </c>
      <c r="L38" s="4">
        <f t="shared" si="5"/>
        <v>0.18213413000000012</v>
      </c>
      <c r="M38" s="1">
        <f t="shared" si="6"/>
        <v>0.129934359999999</v>
      </c>
      <c r="N38" s="1"/>
      <c r="O38" s="1"/>
      <c r="P38" s="1"/>
    </row>
    <row r="39" spans="2:16">
      <c r="B39" s="5">
        <v>0.26987358</v>
      </c>
      <c r="C39" s="5">
        <v>-0.91710641000000004</v>
      </c>
      <c r="D39" s="5">
        <v>0.38416404999999998</v>
      </c>
      <c r="E39" s="1">
        <f t="shared" si="0"/>
        <v>0.26987358</v>
      </c>
      <c r="F39" s="1">
        <f t="shared" si="7"/>
        <v>-0.74710641</v>
      </c>
      <c r="G39" s="1">
        <f t="shared" si="8"/>
        <v>0.22466404999999998</v>
      </c>
      <c r="H39" s="1">
        <f t="shared" si="9"/>
        <v>0.30349999999999999</v>
      </c>
      <c r="I39" s="3">
        <v>-0.92420000000000002</v>
      </c>
      <c r="J39" s="3">
        <v>0.35520000000000002</v>
      </c>
      <c r="K39" s="1">
        <f t="shared" si="10"/>
        <v>3.362641999999999E-2</v>
      </c>
      <c r="L39" s="4">
        <f t="shared" si="5"/>
        <v>0.17709359000000002</v>
      </c>
      <c r="M39" s="1">
        <f t="shared" si="6"/>
        <v>0.13053595000000004</v>
      </c>
      <c r="N39" s="1"/>
      <c r="O39" s="1"/>
      <c r="P39" s="1"/>
    </row>
    <row r="40" spans="2:16">
      <c r="B40" s="5">
        <v>0.27975578000000001</v>
      </c>
      <c r="C40" s="5">
        <v>-0.92219686999999995</v>
      </c>
      <c r="D40" s="5">
        <v>0.4855565</v>
      </c>
      <c r="E40" s="1">
        <f t="shared" si="0"/>
        <v>0.27975578000000001</v>
      </c>
      <c r="F40" s="1">
        <f t="shared" si="7"/>
        <v>-0.75219686999999991</v>
      </c>
      <c r="G40" s="1">
        <f t="shared" si="8"/>
        <v>0.32605649999999997</v>
      </c>
      <c r="H40" s="1">
        <f t="shared" si="9"/>
        <v>0.30349999999999999</v>
      </c>
      <c r="I40" s="3">
        <v>-0.92420000000000002</v>
      </c>
      <c r="J40" s="3">
        <v>0.457199999999999</v>
      </c>
      <c r="K40" s="1">
        <f t="shared" si="10"/>
        <v>2.3744219999999983E-2</v>
      </c>
      <c r="L40" s="4">
        <f t="shared" si="5"/>
        <v>0.17200313000000012</v>
      </c>
      <c r="M40" s="1">
        <f t="shared" si="6"/>
        <v>0.13114349999999902</v>
      </c>
      <c r="N40" s="1"/>
      <c r="O40" s="1"/>
      <c r="P40" s="1"/>
    </row>
    <row r="41" spans="2:16">
      <c r="B41" s="5">
        <v>0.23747357999999999</v>
      </c>
      <c r="C41" s="5">
        <v>-0.97874881000000002</v>
      </c>
      <c r="D41" s="5">
        <v>7.7399560000000006E-2</v>
      </c>
      <c r="E41" s="1">
        <f t="shared" si="0"/>
        <v>0.23747357999999999</v>
      </c>
      <c r="F41" s="1">
        <f t="shared" si="7"/>
        <v>-0.80874880999999998</v>
      </c>
      <c r="G41" s="1">
        <f t="shared" si="8"/>
        <v>-8.2100439999999997E-2</v>
      </c>
      <c r="H41" s="1">
        <f t="shared" si="9"/>
        <v>0.30349999999999999</v>
      </c>
      <c r="I41" s="3">
        <v>-1.0012000000000001</v>
      </c>
      <c r="J41" s="3">
        <v>5.0200000000000002E-2</v>
      </c>
      <c r="K41" s="1">
        <f t="shared" si="10"/>
        <v>6.6026420000000002E-2</v>
      </c>
      <c r="L41" s="4">
        <f t="shared" si="5"/>
        <v>0.19245119000000011</v>
      </c>
      <c r="M41" s="1">
        <f t="shared" si="6"/>
        <v>0.13230043999999999</v>
      </c>
      <c r="N41" s="1"/>
      <c r="O41" s="1"/>
      <c r="P41" s="1"/>
    </row>
    <row r="42" spans="2:16">
      <c r="B42" s="5">
        <v>0.24735577</v>
      </c>
      <c r="C42" s="5">
        <v>-0.98383925999999999</v>
      </c>
      <c r="D42" s="5">
        <v>0.17879201</v>
      </c>
      <c r="E42" s="1">
        <f t="shared" si="0"/>
        <v>0.24735577</v>
      </c>
      <c r="F42" s="1">
        <f t="shared" si="7"/>
        <v>-0.81383925999999995</v>
      </c>
      <c r="G42" s="1">
        <f t="shared" si="8"/>
        <v>1.9292009999999998E-2</v>
      </c>
      <c r="H42" s="1">
        <f t="shared" si="9"/>
        <v>0.30349999999999999</v>
      </c>
      <c r="I42" s="3">
        <v>-1.0012000000000001</v>
      </c>
      <c r="J42" s="3">
        <v>0.1522</v>
      </c>
      <c r="K42" s="1">
        <f t="shared" si="10"/>
        <v>5.6144229999999989E-2</v>
      </c>
      <c r="L42" s="4">
        <f t="shared" si="5"/>
        <v>0.18736074000000014</v>
      </c>
      <c r="M42" s="1">
        <f t="shared" si="6"/>
        <v>0.13290799</v>
      </c>
      <c r="N42" s="1"/>
      <c r="O42" s="1"/>
      <c r="P42" s="1"/>
    </row>
    <row r="43" spans="2:16">
      <c r="B43" s="5">
        <v>0.25723796999999998</v>
      </c>
      <c r="C43" s="5">
        <v>-0.98892970999999996</v>
      </c>
      <c r="D43" s="5">
        <v>0.28018446000000002</v>
      </c>
      <c r="E43" s="1">
        <f t="shared" si="0"/>
        <v>0.25723796999999998</v>
      </c>
      <c r="F43" s="1">
        <f t="shared" si="7"/>
        <v>-0.81892970999999992</v>
      </c>
      <c r="G43" s="1">
        <f t="shared" si="8"/>
        <v>0.12068446000000002</v>
      </c>
      <c r="H43" s="1">
        <f t="shared" si="9"/>
        <v>0.30349999999999999</v>
      </c>
      <c r="I43" s="3">
        <v>-1.0012000000000001</v>
      </c>
      <c r="J43" s="3">
        <v>0.25419999999999898</v>
      </c>
      <c r="K43" s="1">
        <f t="shared" si="10"/>
        <v>4.626203000000001E-2</v>
      </c>
      <c r="L43" s="4">
        <f t="shared" si="5"/>
        <v>0.18227029000000017</v>
      </c>
      <c r="M43" s="1">
        <f t="shared" si="6"/>
        <v>0.13351553999999896</v>
      </c>
      <c r="N43" s="1"/>
      <c r="O43" s="1"/>
      <c r="P43" s="1"/>
    </row>
    <row r="44" spans="2:16">
      <c r="B44" s="5">
        <v>0.26702327999999997</v>
      </c>
      <c r="C44" s="5">
        <v>-0.99397025999999999</v>
      </c>
      <c r="D44" s="5">
        <v>0.38058287000000002</v>
      </c>
      <c r="E44" s="1">
        <f t="shared" si="0"/>
        <v>0.26702327999999997</v>
      </c>
      <c r="F44" s="1">
        <f t="shared" si="7"/>
        <v>-0.82397025999999995</v>
      </c>
      <c r="G44" s="1">
        <f t="shared" si="8"/>
        <v>0.22108287000000001</v>
      </c>
      <c r="H44" s="1">
        <f t="shared" si="9"/>
        <v>0.30349999999999999</v>
      </c>
      <c r="I44" s="3">
        <v>-1.0012000000000001</v>
      </c>
      <c r="J44" s="3">
        <v>0.35520000000000002</v>
      </c>
      <c r="K44" s="1">
        <f t="shared" si="10"/>
        <v>3.6476720000000018E-2</v>
      </c>
      <c r="L44" s="4">
        <f t="shared" si="5"/>
        <v>0.17722974000000014</v>
      </c>
      <c r="M44" s="1">
        <f t="shared" si="6"/>
        <v>0.13411713</v>
      </c>
      <c r="N44" s="1"/>
      <c r="O44" s="1"/>
      <c r="P44" s="1"/>
    </row>
    <row r="45" spans="2:16">
      <c r="B45" s="5">
        <v>0.27690546999999999</v>
      </c>
      <c r="C45" s="5">
        <v>-0.99906070999999996</v>
      </c>
      <c r="D45" s="5">
        <v>0.48197531999999998</v>
      </c>
      <c r="E45" s="1">
        <f t="shared" si="0"/>
        <v>0.27690546999999999</v>
      </c>
      <c r="F45" s="1">
        <f t="shared" si="7"/>
        <v>-0.82906070999999992</v>
      </c>
      <c r="G45" s="1">
        <f t="shared" si="8"/>
        <v>0.32247532000000001</v>
      </c>
      <c r="H45" s="1">
        <f t="shared" si="9"/>
        <v>0.30349999999999999</v>
      </c>
      <c r="I45" s="3">
        <v>-1.0012000000000001</v>
      </c>
      <c r="J45" s="3">
        <v>0.457199999999999</v>
      </c>
      <c r="K45" s="1">
        <f t="shared" si="10"/>
        <v>2.6594530000000005E-2</v>
      </c>
      <c r="L45" s="4">
        <f t="shared" si="5"/>
        <v>0.17213929000000017</v>
      </c>
      <c r="M45" s="1">
        <f t="shared" si="6"/>
        <v>0.13472467999999899</v>
      </c>
      <c r="N45" s="1"/>
      <c r="O45" s="1"/>
      <c r="P45" s="1"/>
    </row>
    <row r="46" spans="2:16">
      <c r="B46" s="5">
        <v>0.23466028999999999</v>
      </c>
      <c r="C46" s="5">
        <v>-1.0546144200000001</v>
      </c>
      <c r="D46" s="5">
        <v>7.3864890000000002E-2</v>
      </c>
      <c r="E46" s="1">
        <f t="shared" si="0"/>
        <v>0.23466028999999999</v>
      </c>
      <c r="F46" s="1">
        <f t="shared" si="7"/>
        <v>-0.88461442000000001</v>
      </c>
      <c r="G46" s="1">
        <f t="shared" si="8"/>
        <v>-8.563511E-2</v>
      </c>
      <c r="H46" s="1">
        <f t="shared" si="9"/>
        <v>0.30349999999999999</v>
      </c>
      <c r="I46" s="3">
        <v>-1.0771999999999899</v>
      </c>
      <c r="J46" s="3">
        <v>5.0200000000000002E-2</v>
      </c>
      <c r="K46" s="1">
        <f t="shared" si="10"/>
        <v>6.8839709999999998E-2</v>
      </c>
      <c r="L46" s="4">
        <f t="shared" si="5"/>
        <v>0.19258557999998993</v>
      </c>
      <c r="M46" s="1">
        <f t="shared" si="6"/>
        <v>0.13583511000000001</v>
      </c>
      <c r="N46" s="1"/>
      <c r="O46" s="1"/>
      <c r="P46" s="1"/>
    </row>
    <row r="47" spans="2:16">
      <c r="B47" s="5">
        <v>0.24454249</v>
      </c>
      <c r="C47" s="5">
        <v>-1.05970487</v>
      </c>
      <c r="D47" s="5">
        <v>0.17525734000000001</v>
      </c>
      <c r="E47" s="1">
        <f t="shared" si="0"/>
        <v>0.24454249</v>
      </c>
      <c r="F47" s="1">
        <f t="shared" si="7"/>
        <v>-0.88970486999999998</v>
      </c>
      <c r="G47" s="1">
        <f t="shared" si="8"/>
        <v>1.5757340000000009E-2</v>
      </c>
      <c r="H47" s="1">
        <f t="shared" si="9"/>
        <v>0.30349999999999999</v>
      </c>
      <c r="I47" s="3">
        <v>-1.0771999999999899</v>
      </c>
      <c r="J47" s="3">
        <v>0.1522</v>
      </c>
      <c r="K47" s="1">
        <f t="shared" si="10"/>
        <v>5.8957509999999991E-2</v>
      </c>
      <c r="L47" s="4">
        <f t="shared" si="5"/>
        <v>0.18749512999998996</v>
      </c>
      <c r="M47" s="1">
        <f t="shared" si="6"/>
        <v>0.13644265999999999</v>
      </c>
      <c r="N47" s="1"/>
      <c r="O47" s="1"/>
      <c r="P47" s="1"/>
    </row>
    <row r="48" spans="2:16">
      <c r="B48" s="5">
        <v>0.25442468000000001</v>
      </c>
      <c r="C48" s="5">
        <v>-1.0647953299999999</v>
      </c>
      <c r="D48" s="5">
        <v>0.27664979000000001</v>
      </c>
      <c r="E48" s="1">
        <f t="shared" si="0"/>
        <v>0.25442468000000001</v>
      </c>
      <c r="F48" s="1">
        <f t="shared" si="7"/>
        <v>-0.89479532999999989</v>
      </c>
      <c r="G48" s="1">
        <f t="shared" si="8"/>
        <v>0.11714979</v>
      </c>
      <c r="H48" s="1">
        <f t="shared" si="9"/>
        <v>0.30349999999999999</v>
      </c>
      <c r="I48" s="3">
        <v>-1.0771999999999899</v>
      </c>
      <c r="J48" s="3">
        <v>0.25419999999999898</v>
      </c>
      <c r="K48" s="1">
        <f t="shared" si="10"/>
        <v>4.9075319999999978E-2</v>
      </c>
      <c r="L48" s="4">
        <f t="shared" si="5"/>
        <v>0.18240466999999005</v>
      </c>
      <c r="M48" s="1">
        <f t="shared" si="6"/>
        <v>0.13705020999999898</v>
      </c>
      <c r="N48" s="1"/>
      <c r="O48" s="1"/>
      <c r="P48" s="1"/>
    </row>
    <row r="49" spans="2:16">
      <c r="B49" s="5">
        <v>0.26420999000000001</v>
      </c>
      <c r="C49" s="5">
        <v>-1.0698358800000001</v>
      </c>
      <c r="D49" s="5">
        <v>0.3770482</v>
      </c>
      <c r="E49" s="1">
        <f t="shared" si="0"/>
        <v>0.26420999000000001</v>
      </c>
      <c r="F49" s="1">
        <f t="shared" si="7"/>
        <v>-0.89983588000000003</v>
      </c>
      <c r="G49" s="1">
        <f t="shared" si="8"/>
        <v>0.2175482</v>
      </c>
      <c r="H49" s="1">
        <f t="shared" si="9"/>
        <v>0.30349999999999999</v>
      </c>
      <c r="I49" s="3">
        <v>-1.0771999999999899</v>
      </c>
      <c r="J49" s="3">
        <v>0.35520000000000002</v>
      </c>
      <c r="K49" s="1">
        <f t="shared" si="10"/>
        <v>3.9290009999999986E-2</v>
      </c>
      <c r="L49" s="4">
        <f t="shared" si="5"/>
        <v>0.17736411999998991</v>
      </c>
      <c r="M49" s="1">
        <f t="shared" si="6"/>
        <v>0.13765180000000002</v>
      </c>
      <c r="N49" s="1"/>
      <c r="O49" s="1"/>
      <c r="P49" s="1"/>
    </row>
    <row r="50" spans="2:16">
      <c r="B50" s="5">
        <v>0.27409219000000001</v>
      </c>
      <c r="C50" s="5">
        <v>-1.07492633</v>
      </c>
      <c r="D50" s="5">
        <v>0.47844065000000002</v>
      </c>
      <c r="E50" s="1">
        <f t="shared" si="0"/>
        <v>0.27409219000000001</v>
      </c>
      <c r="F50" s="1">
        <f t="shared" si="7"/>
        <v>-0.90492633</v>
      </c>
      <c r="G50" s="1">
        <f t="shared" si="8"/>
        <v>0.31894065000000005</v>
      </c>
      <c r="H50" s="1">
        <f t="shared" si="9"/>
        <v>0.30349999999999999</v>
      </c>
      <c r="I50" s="3">
        <v>-1.0771999999999899</v>
      </c>
      <c r="J50" s="3">
        <v>0.457199999999999</v>
      </c>
      <c r="K50" s="1">
        <f t="shared" si="10"/>
        <v>2.9407809999999979E-2</v>
      </c>
      <c r="L50" s="4">
        <f t="shared" si="5"/>
        <v>0.17227366999998994</v>
      </c>
      <c r="M50" s="1">
        <f t="shared" si="6"/>
        <v>0.13825934999999895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3.4999228775510191E-2</v>
      </c>
      <c r="L51" s="4">
        <f t="shared" si="11"/>
        <v>0.18161585510203962</v>
      </c>
      <c r="M51" s="1">
        <f t="shared" si="11"/>
        <v>0.11969305530612201</v>
      </c>
      <c r="N51" s="1"/>
      <c r="O51" s="1"/>
      <c r="P51" s="1"/>
    </row>
    <row r="52" spans="2:16">
      <c r="K52">
        <f>_xlfn.STDEV.P(K2:K50)</f>
        <v>1.70350680159802E-2</v>
      </c>
      <c r="L52">
        <f>_xlfn.STDEV.P(L2:L50)</f>
        <v>6.8389275693428071E-3</v>
      </c>
      <c r="M52">
        <f>_xlfn.STDEV.P(M2:M50)</f>
        <v>1.2910320557249258E-2</v>
      </c>
    </row>
  </sheetData>
  <pageMargins left="0.75" right="0.75" top="1" bottom="1" header="0.51180555555555596" footer="0.51180555555555596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ColWidth="9" defaultRowHeight="12.75"/>
  <cols>
    <col min="2" max="3" width="12"/>
    <col min="4" max="4" width="11.140625"/>
    <col min="5" max="5" width="11.42578125"/>
    <col min="6" max="7" width="12.570312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2">
        <v>4.4320794400000002E-2</v>
      </c>
      <c r="C2" s="2">
        <v>-0.33986121000000002</v>
      </c>
      <c r="D2" s="2">
        <v>0.35608266599999999</v>
      </c>
      <c r="E2" s="1">
        <f t="shared" ref="E2:E50" si="0">B2</f>
        <v>4.4320794400000002E-2</v>
      </c>
      <c r="F2" s="1">
        <f t="shared" ref="F2:F33" si="1">C2+$O$2</f>
        <v>-0.24086121000000002</v>
      </c>
      <c r="G2" s="1">
        <f t="shared" ref="G2:G33" si="2">D2-$P$2</f>
        <v>0.16558266599999996</v>
      </c>
      <c r="H2" s="1">
        <f t="shared" ref="H2:H33" si="3">$N$2</f>
        <v>4.2500000000000003E-2</v>
      </c>
      <c r="I2" s="3">
        <v>-8.8200000000000001E-2</v>
      </c>
      <c r="J2" s="3">
        <v>0.25519999999999898</v>
      </c>
      <c r="K2" s="1">
        <f t="shared" ref="K2:K33" si="4">ABS(E2-$N$2)</f>
        <v>1.820794399999999E-3</v>
      </c>
      <c r="L2" s="4">
        <f t="shared" ref="L2:L50" si="5">ABS(F2-I2)</f>
        <v>0.15266121000000002</v>
      </c>
      <c r="M2" s="1">
        <f t="shared" ref="M2:M50" si="6">ABS(G2-J2)</f>
        <v>8.9617333999999021E-2</v>
      </c>
      <c r="N2" s="5">
        <v>4.2500000000000003E-2</v>
      </c>
      <c r="O2" s="5">
        <v>9.9000000000000005E-2</v>
      </c>
      <c r="P2" s="5">
        <f>0.4-0.223+0.027/2</f>
        <v>0.19050000000000003</v>
      </c>
    </row>
    <row r="3" spans="2:16">
      <c r="B3" s="2">
        <v>5.3799381299999997E-2</v>
      </c>
      <c r="C3" s="2">
        <v>-0.37593604899999999</v>
      </c>
      <c r="D3" s="2">
        <v>0.45799322599999998</v>
      </c>
      <c r="E3" s="1">
        <f t="shared" si="0"/>
        <v>5.3799381299999997E-2</v>
      </c>
      <c r="F3" s="1">
        <f t="shared" si="1"/>
        <v>-0.27693604900000002</v>
      </c>
      <c r="G3" s="1">
        <f t="shared" si="2"/>
        <v>0.26749322599999992</v>
      </c>
      <c r="H3" s="1">
        <f t="shared" si="3"/>
        <v>4.2500000000000003E-2</v>
      </c>
      <c r="I3" s="3">
        <v>-0.1192</v>
      </c>
      <c r="J3" s="3">
        <v>0.35919999999999902</v>
      </c>
      <c r="K3" s="1">
        <f t="shared" si="4"/>
        <v>1.1299381299999994E-2</v>
      </c>
      <c r="L3" s="4">
        <f t="shared" si="5"/>
        <v>0.15773604900000002</v>
      </c>
      <c r="M3" s="1">
        <f t="shared" si="6"/>
        <v>9.1706773999999103E-2</v>
      </c>
      <c r="N3" s="1"/>
      <c r="O3" s="1"/>
      <c r="P3" s="1"/>
    </row>
    <row r="4" spans="2:16">
      <c r="B4" s="2">
        <v>3.2299408600000003E-2</v>
      </c>
      <c r="C4" s="2">
        <v>-0.38702725100000002</v>
      </c>
      <c r="D4" s="2">
        <v>0.258354211</v>
      </c>
      <c r="E4" s="1">
        <f t="shared" si="0"/>
        <v>3.2299408600000003E-2</v>
      </c>
      <c r="F4" s="1">
        <f t="shared" si="1"/>
        <v>-0.28802725100000004</v>
      </c>
      <c r="G4" s="1">
        <f t="shared" si="2"/>
        <v>6.785421099999997E-2</v>
      </c>
      <c r="H4" s="1">
        <f t="shared" si="3"/>
        <v>4.2500000000000003E-2</v>
      </c>
      <c r="I4" s="3">
        <v>-0.14019999999999899</v>
      </c>
      <c r="J4" s="3">
        <v>0.15920000000000001</v>
      </c>
      <c r="K4" s="1">
        <f t="shared" si="4"/>
        <v>1.02005914E-2</v>
      </c>
      <c r="L4" s="4">
        <f t="shared" si="5"/>
        <v>0.14782725100000105</v>
      </c>
      <c r="M4" s="1">
        <f t="shared" si="6"/>
        <v>9.1345789000000038E-2</v>
      </c>
      <c r="N4" s="1"/>
      <c r="O4" s="1"/>
      <c r="P4" s="1"/>
    </row>
    <row r="5" spans="2:16">
      <c r="B5" s="2">
        <v>5.5312023500000002E-2</v>
      </c>
      <c r="C5" s="2">
        <v>-0.473326046</v>
      </c>
      <c r="D5" s="2">
        <v>0.50534193900000002</v>
      </c>
      <c r="E5" s="1">
        <f t="shared" si="0"/>
        <v>5.5312023500000002E-2</v>
      </c>
      <c r="F5" s="1">
        <f t="shared" si="1"/>
        <v>-0.37432604599999997</v>
      </c>
      <c r="G5" s="1">
        <f t="shared" si="2"/>
        <v>0.31484193900000002</v>
      </c>
      <c r="H5" s="1">
        <f t="shared" si="3"/>
        <v>4.2500000000000003E-2</v>
      </c>
      <c r="I5" s="3">
        <v>-0.2142</v>
      </c>
      <c r="J5" s="3">
        <v>0.41120000000000001</v>
      </c>
      <c r="K5" s="1">
        <f t="shared" si="4"/>
        <v>1.2812023499999999E-2</v>
      </c>
      <c r="L5" s="4">
        <f t="shared" si="5"/>
        <v>0.16012604599999997</v>
      </c>
      <c r="M5" s="1">
        <f t="shared" si="6"/>
        <v>9.6358060999999995E-2</v>
      </c>
      <c r="N5" s="1"/>
      <c r="O5" s="1"/>
      <c r="P5" s="1"/>
    </row>
    <row r="6" spans="2:16">
      <c r="B6" s="2">
        <v>4.0146628300000001E-2</v>
      </c>
      <c r="C6" s="2">
        <v>-0.48133998099999997</v>
      </c>
      <c r="D6" s="2">
        <v>0.36458758699999999</v>
      </c>
      <c r="E6" s="1">
        <f t="shared" si="0"/>
        <v>4.0146628300000001E-2</v>
      </c>
      <c r="F6" s="1">
        <f t="shared" si="1"/>
        <v>-0.382339981</v>
      </c>
      <c r="G6" s="1">
        <f t="shared" si="2"/>
        <v>0.17408758699999996</v>
      </c>
      <c r="H6" s="1">
        <f t="shared" si="3"/>
        <v>4.2500000000000003E-2</v>
      </c>
      <c r="I6" s="3">
        <v>-0.22919999999999999</v>
      </c>
      <c r="J6" s="3">
        <v>0.270199999999999</v>
      </c>
      <c r="K6" s="1">
        <f t="shared" si="4"/>
        <v>2.3533717000000023E-3</v>
      </c>
      <c r="L6" s="4">
        <f t="shared" si="5"/>
        <v>0.15313998100000001</v>
      </c>
      <c r="M6" s="1">
        <f t="shared" si="6"/>
        <v>9.6112412999999036E-2</v>
      </c>
      <c r="N6" s="1"/>
      <c r="O6" s="1"/>
      <c r="P6" s="1"/>
    </row>
    <row r="7" spans="2:16">
      <c r="B7" s="2">
        <v>2.4837407999999998E-2</v>
      </c>
      <c r="C7" s="2">
        <v>-0.490302713</v>
      </c>
      <c r="D7" s="2">
        <v>0.22279443700000001</v>
      </c>
      <c r="E7" s="1">
        <f t="shared" si="0"/>
        <v>2.4837407999999998E-2</v>
      </c>
      <c r="F7" s="1">
        <f t="shared" si="1"/>
        <v>-0.39130271299999997</v>
      </c>
      <c r="G7" s="1">
        <f t="shared" si="2"/>
        <v>3.2294436999999981E-2</v>
      </c>
      <c r="H7" s="1">
        <f t="shared" si="3"/>
        <v>4.2500000000000003E-2</v>
      </c>
      <c r="I7" s="3">
        <v>-0.245199999999999</v>
      </c>
      <c r="J7" s="3">
        <v>0.12819999999999901</v>
      </c>
      <c r="K7" s="1">
        <f t="shared" si="4"/>
        <v>1.7662592000000005E-2</v>
      </c>
      <c r="L7" s="4">
        <f t="shared" si="5"/>
        <v>0.14610271300000097</v>
      </c>
      <c r="M7" s="1">
        <f t="shared" si="6"/>
        <v>9.5905562999999028E-2</v>
      </c>
      <c r="N7" s="1"/>
      <c r="O7" s="1"/>
      <c r="P7" s="1"/>
    </row>
    <row r="8" spans="2:16">
      <c r="B8" s="2">
        <v>4.7953261300000001E-2</v>
      </c>
      <c r="C8" s="2">
        <v>-0.57665085699999996</v>
      </c>
      <c r="D8" s="2">
        <v>0.47077559600000002</v>
      </c>
      <c r="E8" s="1">
        <f t="shared" si="0"/>
        <v>4.7953261300000001E-2</v>
      </c>
      <c r="F8" s="1">
        <f t="shared" si="1"/>
        <v>-0.47765085699999998</v>
      </c>
      <c r="G8" s="1">
        <f t="shared" si="2"/>
        <v>0.28027559599999996</v>
      </c>
      <c r="H8" s="1">
        <f t="shared" si="3"/>
        <v>4.2500000000000003E-2</v>
      </c>
      <c r="I8" s="3">
        <v>-0.31919999999999898</v>
      </c>
      <c r="J8" s="3">
        <v>0.38119999999999898</v>
      </c>
      <c r="K8" s="1">
        <f t="shared" si="4"/>
        <v>5.453261299999998E-3</v>
      </c>
      <c r="L8" s="4">
        <f t="shared" si="5"/>
        <v>0.158450857000001</v>
      </c>
      <c r="M8" s="1">
        <f t="shared" si="6"/>
        <v>0.10092440399999902</v>
      </c>
      <c r="N8" s="1"/>
      <c r="O8" s="1"/>
      <c r="P8" s="1"/>
    </row>
    <row r="9" spans="2:16">
      <c r="B9" s="2">
        <v>2.63500503E-2</v>
      </c>
      <c r="C9" s="2">
        <v>-0.58769270900000004</v>
      </c>
      <c r="D9" s="2">
        <v>0.27014314900000003</v>
      </c>
      <c r="E9" s="1">
        <f t="shared" si="0"/>
        <v>2.63500503E-2</v>
      </c>
      <c r="F9" s="1">
        <f t="shared" si="1"/>
        <v>-0.48869270900000006</v>
      </c>
      <c r="G9" s="1">
        <f t="shared" si="2"/>
        <v>7.9643148999999996E-2</v>
      </c>
      <c r="H9" s="1">
        <f t="shared" si="3"/>
        <v>4.2500000000000003E-2</v>
      </c>
      <c r="I9" s="3">
        <v>-0.3402</v>
      </c>
      <c r="J9" s="3">
        <v>0.1802</v>
      </c>
      <c r="K9" s="1">
        <f t="shared" si="4"/>
        <v>1.6149949700000003E-2</v>
      </c>
      <c r="L9" s="4">
        <f t="shared" si="5"/>
        <v>0.14849270900000006</v>
      </c>
      <c r="M9" s="1">
        <f t="shared" si="6"/>
        <v>0.100556851</v>
      </c>
      <c r="N9" s="1"/>
      <c r="O9" s="1"/>
      <c r="P9" s="1"/>
    </row>
    <row r="10" spans="2:16">
      <c r="B10" s="2">
        <v>3.59318754E-2</v>
      </c>
      <c r="C10" s="2">
        <v>-0.62381689799999995</v>
      </c>
      <c r="D10" s="2">
        <v>0.373047142</v>
      </c>
      <c r="E10" s="1">
        <f t="shared" si="0"/>
        <v>3.59318754E-2</v>
      </c>
      <c r="F10" s="1">
        <f t="shared" si="1"/>
        <v>-0.52481689799999998</v>
      </c>
      <c r="G10" s="1">
        <f t="shared" si="2"/>
        <v>0.18254714199999997</v>
      </c>
      <c r="H10" s="1">
        <f t="shared" si="3"/>
        <v>4.2500000000000003E-2</v>
      </c>
      <c r="I10" s="3">
        <v>-0.37119999999999898</v>
      </c>
      <c r="J10" s="3">
        <v>0.28520000000000001</v>
      </c>
      <c r="K10" s="1">
        <f t="shared" si="4"/>
        <v>6.5681246000000026E-3</v>
      </c>
      <c r="L10" s="4">
        <f t="shared" si="5"/>
        <v>0.153616898000001</v>
      </c>
      <c r="M10" s="1">
        <f t="shared" si="6"/>
        <v>0.10265285800000004</v>
      </c>
      <c r="N10" s="1"/>
      <c r="O10" s="1"/>
      <c r="P10" s="1"/>
    </row>
    <row r="11" spans="2:16">
      <c r="B11" s="2">
        <v>4.6899560000000003E-3</v>
      </c>
      <c r="C11" s="2">
        <v>-0.78390086199999998</v>
      </c>
      <c r="D11" s="2">
        <v>0.13178780600000001</v>
      </c>
      <c r="E11" s="1">
        <f t="shared" si="0"/>
        <v>4.6899560000000003E-3</v>
      </c>
      <c r="F11" s="1">
        <f t="shared" si="1"/>
        <v>-0.684900862</v>
      </c>
      <c r="G11" s="1">
        <f t="shared" si="2"/>
        <v>-5.8712194000000023E-2</v>
      </c>
      <c r="H11" s="1">
        <f t="shared" si="3"/>
        <v>4.2500000000000003E-2</v>
      </c>
      <c r="I11" s="3">
        <v>-0.54320000000000002</v>
      </c>
      <c r="J11" s="3">
        <v>5.0200000000000002E-2</v>
      </c>
      <c r="K11" s="1">
        <f t="shared" si="4"/>
        <v>3.7810044000000001E-2</v>
      </c>
      <c r="L11" s="4">
        <f t="shared" si="5"/>
        <v>0.14170086199999998</v>
      </c>
      <c r="M11" s="1">
        <f t="shared" si="6"/>
        <v>0.10891219400000002</v>
      </c>
      <c r="N11" s="1"/>
      <c r="O11" s="1"/>
      <c r="P11" s="1"/>
    </row>
    <row r="12" spans="2:16">
      <c r="B12" s="2">
        <v>1.5220257399999999E-2</v>
      </c>
      <c r="C12" s="2">
        <v>-0.78893448899999996</v>
      </c>
      <c r="D12" s="2">
        <v>0.23311783799999999</v>
      </c>
      <c r="E12" s="1">
        <f t="shared" si="0"/>
        <v>1.5220257399999999E-2</v>
      </c>
      <c r="F12" s="1">
        <f t="shared" si="1"/>
        <v>-0.68993448899999998</v>
      </c>
      <c r="G12" s="1">
        <f t="shared" si="2"/>
        <v>4.2617837999999963E-2</v>
      </c>
      <c r="H12" s="1">
        <f t="shared" si="3"/>
        <v>4.2500000000000003E-2</v>
      </c>
      <c r="I12" s="3">
        <v>-0.54320000000000002</v>
      </c>
      <c r="J12" s="3">
        <v>0.1522</v>
      </c>
      <c r="K12" s="1">
        <f t="shared" si="4"/>
        <v>2.7279742600000004E-2</v>
      </c>
      <c r="L12" s="4">
        <f t="shared" si="5"/>
        <v>0.14673448899999997</v>
      </c>
      <c r="M12" s="1">
        <f t="shared" si="6"/>
        <v>0.10958216200000004</v>
      </c>
      <c r="N12" s="1"/>
      <c r="O12" s="1"/>
      <c r="P12" s="1"/>
    </row>
    <row r="13" spans="2:16">
      <c r="B13" s="2">
        <v>2.57505588E-2</v>
      </c>
      <c r="C13" s="2">
        <v>-0.79396811599999995</v>
      </c>
      <c r="D13" s="2">
        <v>0.33444786999999998</v>
      </c>
      <c r="E13" s="1">
        <f t="shared" si="0"/>
        <v>2.57505588E-2</v>
      </c>
      <c r="F13" s="1">
        <f t="shared" si="1"/>
        <v>-0.69496811599999997</v>
      </c>
      <c r="G13" s="1">
        <f t="shared" si="2"/>
        <v>0.14394786999999995</v>
      </c>
      <c r="H13" s="1">
        <f t="shared" si="3"/>
        <v>4.2500000000000003E-2</v>
      </c>
      <c r="I13" s="3">
        <v>-0.54320000000000002</v>
      </c>
      <c r="J13" s="3">
        <v>0.25419999999999898</v>
      </c>
      <c r="K13" s="1">
        <f t="shared" si="4"/>
        <v>1.6749441200000003E-2</v>
      </c>
      <c r="L13" s="4">
        <f t="shared" si="5"/>
        <v>0.15176811599999995</v>
      </c>
      <c r="M13" s="1">
        <f t="shared" si="6"/>
        <v>0.11025212999999903</v>
      </c>
      <c r="N13" s="1"/>
      <c r="O13" s="1"/>
      <c r="P13" s="1"/>
    </row>
    <row r="14" spans="2:16">
      <c r="B14" s="2">
        <v>3.6177621899999998E-2</v>
      </c>
      <c r="C14" s="2">
        <v>-0.79895239299999998</v>
      </c>
      <c r="D14" s="2">
        <v>0.43478446999999998</v>
      </c>
      <c r="E14" s="1">
        <f t="shared" si="0"/>
        <v>3.6177621899999998E-2</v>
      </c>
      <c r="F14" s="1">
        <f t="shared" si="1"/>
        <v>-0.69995239300000001</v>
      </c>
      <c r="G14" s="1">
        <f t="shared" si="2"/>
        <v>0.24428446999999995</v>
      </c>
      <c r="H14" s="1">
        <f t="shared" si="3"/>
        <v>4.2500000000000003E-2</v>
      </c>
      <c r="I14" s="3">
        <v>-0.54320000000000002</v>
      </c>
      <c r="J14" s="3">
        <v>0.35520000000000002</v>
      </c>
      <c r="K14" s="1">
        <f t="shared" si="4"/>
        <v>6.3223781000000048E-3</v>
      </c>
      <c r="L14" s="4">
        <f t="shared" si="5"/>
        <v>0.15675239299999999</v>
      </c>
      <c r="M14" s="1">
        <f t="shared" si="6"/>
        <v>0.11091553000000007</v>
      </c>
      <c r="N14" s="1"/>
      <c r="O14" s="1"/>
      <c r="P14" s="1"/>
    </row>
    <row r="15" spans="2:16">
      <c r="B15" s="2">
        <v>4.6707923300000002E-2</v>
      </c>
      <c r="C15" s="2">
        <v>-0.80398601999999997</v>
      </c>
      <c r="D15" s="2">
        <v>0.53611450199999999</v>
      </c>
      <c r="E15" s="1">
        <f t="shared" si="0"/>
        <v>4.6707923300000002E-2</v>
      </c>
      <c r="F15" s="1">
        <f t="shared" si="1"/>
        <v>-0.70498601999999999</v>
      </c>
      <c r="G15" s="1">
        <f t="shared" si="2"/>
        <v>0.34561450199999999</v>
      </c>
      <c r="H15" s="1">
        <f t="shared" si="3"/>
        <v>4.2500000000000003E-2</v>
      </c>
      <c r="I15" s="3">
        <v>-0.54320000000000002</v>
      </c>
      <c r="J15" s="3">
        <v>0.457199999999999</v>
      </c>
      <c r="K15" s="1">
        <f t="shared" si="4"/>
        <v>4.2079232999999994E-3</v>
      </c>
      <c r="L15" s="4">
        <f t="shared" si="5"/>
        <v>0.16178601999999997</v>
      </c>
      <c r="M15" s="1">
        <f t="shared" si="6"/>
        <v>0.11158549799999901</v>
      </c>
      <c r="N15" s="1"/>
      <c r="O15" s="1"/>
      <c r="P15" s="1"/>
    </row>
    <row r="16" spans="2:16">
      <c r="B16" s="2">
        <v>1.5647718E-3</v>
      </c>
      <c r="C16" s="2">
        <v>-0.86075807400000004</v>
      </c>
      <c r="D16" s="2">
        <v>0.12829465200000001</v>
      </c>
      <c r="E16" s="1">
        <f t="shared" si="0"/>
        <v>1.5647718E-3</v>
      </c>
      <c r="F16" s="1">
        <f t="shared" si="1"/>
        <v>-0.76175807400000006</v>
      </c>
      <c r="G16" s="1">
        <f t="shared" si="2"/>
        <v>-6.2205348000000021E-2</v>
      </c>
      <c r="H16" s="1">
        <f t="shared" si="3"/>
        <v>4.2500000000000003E-2</v>
      </c>
      <c r="I16" s="3">
        <v>-0.62019999999999997</v>
      </c>
      <c r="J16" s="3">
        <v>5.0200000000000002E-2</v>
      </c>
      <c r="K16" s="1">
        <f t="shared" si="4"/>
        <v>4.09352282E-2</v>
      </c>
      <c r="L16" s="4">
        <f t="shared" si="5"/>
        <v>0.14155807400000009</v>
      </c>
      <c r="M16" s="1">
        <f t="shared" si="6"/>
        <v>0.11240534800000002</v>
      </c>
      <c r="N16" s="1"/>
      <c r="O16" s="1"/>
      <c r="P16" s="1"/>
    </row>
    <row r="17" spans="2:16">
      <c r="B17" s="2">
        <v>1.2095073200000001E-2</v>
      </c>
      <c r="C17" s="2">
        <v>-0.86579170100000002</v>
      </c>
      <c r="D17" s="2">
        <v>0.229624684</v>
      </c>
      <c r="E17" s="1">
        <f t="shared" si="0"/>
        <v>1.2095073200000001E-2</v>
      </c>
      <c r="F17" s="1">
        <f t="shared" si="1"/>
        <v>-0.76679170100000005</v>
      </c>
      <c r="G17" s="1">
        <f t="shared" si="2"/>
        <v>3.9124683999999965E-2</v>
      </c>
      <c r="H17" s="1">
        <f t="shared" si="3"/>
        <v>4.2500000000000003E-2</v>
      </c>
      <c r="I17" s="3">
        <v>-0.62019999999999997</v>
      </c>
      <c r="J17" s="3">
        <v>0.1522</v>
      </c>
      <c r="K17" s="1">
        <f t="shared" si="4"/>
        <v>3.0404926800000003E-2</v>
      </c>
      <c r="L17" s="4">
        <f t="shared" si="5"/>
        <v>0.14659170100000007</v>
      </c>
      <c r="M17" s="1">
        <f t="shared" si="6"/>
        <v>0.11307531600000004</v>
      </c>
      <c r="N17" s="1"/>
      <c r="O17" s="1"/>
      <c r="P17" s="1"/>
    </row>
    <row r="18" spans="2:16">
      <c r="B18" s="2">
        <v>2.2625374600000001E-2</v>
      </c>
      <c r="C18" s="2">
        <v>-0.87082532800000001</v>
      </c>
      <c r="D18" s="2">
        <v>0.33095471599999998</v>
      </c>
      <c r="E18" s="1">
        <f t="shared" si="0"/>
        <v>2.2625374600000001E-2</v>
      </c>
      <c r="F18" s="1">
        <f t="shared" si="1"/>
        <v>-0.77182532800000003</v>
      </c>
      <c r="G18" s="1">
        <f t="shared" si="2"/>
        <v>0.14045471599999995</v>
      </c>
      <c r="H18" s="1">
        <f t="shared" si="3"/>
        <v>4.2500000000000003E-2</v>
      </c>
      <c r="I18" s="3">
        <v>-0.62019999999999997</v>
      </c>
      <c r="J18" s="3">
        <v>0.25419999999999898</v>
      </c>
      <c r="K18" s="1">
        <f t="shared" si="4"/>
        <v>1.9874625400000002E-2</v>
      </c>
      <c r="L18" s="4">
        <f t="shared" si="5"/>
        <v>0.15162532800000006</v>
      </c>
      <c r="M18" s="1">
        <f t="shared" si="6"/>
        <v>0.11374528399999903</v>
      </c>
      <c r="N18" s="1"/>
      <c r="O18" s="1"/>
      <c r="P18" s="1"/>
    </row>
    <row r="19" spans="2:16">
      <c r="B19" s="2">
        <v>3.3052437699999999E-2</v>
      </c>
      <c r="C19" s="2">
        <v>-0.87580960600000002</v>
      </c>
      <c r="D19" s="2">
        <v>0.43129131599999998</v>
      </c>
      <c r="E19" s="1">
        <f t="shared" si="0"/>
        <v>3.3052437699999999E-2</v>
      </c>
      <c r="F19" s="1">
        <f t="shared" si="1"/>
        <v>-0.77680960600000004</v>
      </c>
      <c r="G19" s="1">
        <f t="shared" si="2"/>
        <v>0.24079131599999995</v>
      </c>
      <c r="H19" s="1">
        <f t="shared" si="3"/>
        <v>4.2500000000000003E-2</v>
      </c>
      <c r="I19" s="3">
        <v>-0.62019999999999997</v>
      </c>
      <c r="J19" s="3">
        <v>0.35520000000000002</v>
      </c>
      <c r="K19" s="1">
        <f t="shared" si="4"/>
        <v>9.4475623000000036E-3</v>
      </c>
      <c r="L19" s="4">
        <f t="shared" si="5"/>
        <v>0.15660960600000007</v>
      </c>
      <c r="M19" s="1">
        <f t="shared" si="6"/>
        <v>0.11440868400000007</v>
      </c>
      <c r="N19" s="1"/>
      <c r="O19" s="1"/>
      <c r="P19" s="1"/>
    </row>
    <row r="20" spans="2:16">
      <c r="B20" s="2">
        <v>4.3582739099999997E-2</v>
      </c>
      <c r="C20" s="2">
        <v>-0.880843233</v>
      </c>
      <c r="D20" s="2">
        <v>0.53262134800000005</v>
      </c>
      <c r="E20" s="1">
        <f t="shared" si="0"/>
        <v>4.3582739099999997E-2</v>
      </c>
      <c r="F20" s="1">
        <f t="shared" si="1"/>
        <v>-0.78184323300000003</v>
      </c>
      <c r="G20" s="1">
        <f t="shared" si="2"/>
        <v>0.34212134800000005</v>
      </c>
      <c r="H20" s="1">
        <f t="shared" si="3"/>
        <v>4.2500000000000003E-2</v>
      </c>
      <c r="I20" s="3">
        <v>-0.62019999999999997</v>
      </c>
      <c r="J20" s="3">
        <v>0.457199999999999</v>
      </c>
      <c r="K20" s="1">
        <f t="shared" si="4"/>
        <v>1.0827390999999936E-3</v>
      </c>
      <c r="L20" s="4">
        <f t="shared" si="5"/>
        <v>0.16164323300000005</v>
      </c>
      <c r="M20" s="1">
        <f t="shared" si="6"/>
        <v>0.11507865199999895</v>
      </c>
      <c r="N20" s="1"/>
      <c r="O20" s="1"/>
      <c r="P20" s="1"/>
    </row>
    <row r="21" spans="2:16">
      <c r="B21" s="2">
        <v>-1.5198256E-3</v>
      </c>
      <c r="C21" s="2">
        <v>-0.93661714100000004</v>
      </c>
      <c r="D21" s="2">
        <v>0.124846864</v>
      </c>
      <c r="E21" s="1">
        <f t="shared" si="0"/>
        <v>-1.5198256E-3</v>
      </c>
      <c r="F21" s="1">
        <f t="shared" si="1"/>
        <v>-0.83761714100000006</v>
      </c>
      <c r="G21" s="1">
        <f t="shared" si="2"/>
        <v>-6.5653136000000029E-2</v>
      </c>
      <c r="H21" s="1">
        <f t="shared" si="3"/>
        <v>4.2500000000000003E-2</v>
      </c>
      <c r="I21" s="3">
        <v>-0.69620000000000004</v>
      </c>
      <c r="J21" s="3">
        <v>5.0200000000000002E-2</v>
      </c>
      <c r="K21" s="1">
        <f t="shared" si="4"/>
        <v>4.4019825600000007E-2</v>
      </c>
      <c r="L21" s="4">
        <f t="shared" si="5"/>
        <v>0.14141714100000002</v>
      </c>
      <c r="M21" s="1">
        <f t="shared" si="6"/>
        <v>0.11585313600000002</v>
      </c>
      <c r="N21" s="1"/>
      <c r="O21" s="1"/>
      <c r="P21" s="1"/>
    </row>
    <row r="22" spans="2:16">
      <c r="B22" s="2">
        <v>9.0104758000000007E-3</v>
      </c>
      <c r="C22" s="2">
        <v>-0.94165076800000003</v>
      </c>
      <c r="D22" s="2">
        <v>0.22617689599999999</v>
      </c>
      <c r="E22" s="1">
        <f t="shared" si="0"/>
        <v>9.0104758000000007E-3</v>
      </c>
      <c r="F22" s="1">
        <f t="shared" si="1"/>
        <v>-0.84265076800000005</v>
      </c>
      <c r="G22" s="1">
        <f t="shared" si="2"/>
        <v>3.5676895999999958E-2</v>
      </c>
      <c r="H22" s="1">
        <f t="shared" si="3"/>
        <v>4.2500000000000003E-2</v>
      </c>
      <c r="I22" s="3">
        <v>-0.69620000000000004</v>
      </c>
      <c r="J22" s="3">
        <v>0.1522</v>
      </c>
      <c r="K22" s="1">
        <f t="shared" si="4"/>
        <v>3.3489524200000002E-2</v>
      </c>
      <c r="L22" s="4">
        <f t="shared" si="5"/>
        <v>0.14645076800000001</v>
      </c>
      <c r="M22" s="1">
        <f t="shared" si="6"/>
        <v>0.11652310400000004</v>
      </c>
      <c r="N22" s="1"/>
      <c r="O22" s="1"/>
      <c r="P22" s="1"/>
    </row>
    <row r="23" spans="2:16">
      <c r="B23" s="2">
        <v>1.9540777200000001E-2</v>
      </c>
      <c r="C23" s="2">
        <v>-0.94668439500000001</v>
      </c>
      <c r="D23" s="2">
        <v>0.32750692799999997</v>
      </c>
      <c r="E23" s="1">
        <f t="shared" si="0"/>
        <v>1.9540777200000001E-2</v>
      </c>
      <c r="F23" s="1">
        <f t="shared" si="1"/>
        <v>-0.84768439500000003</v>
      </c>
      <c r="G23" s="1">
        <f t="shared" si="2"/>
        <v>0.13700692799999994</v>
      </c>
      <c r="H23" s="1">
        <f t="shared" si="3"/>
        <v>4.2500000000000003E-2</v>
      </c>
      <c r="I23" s="3">
        <v>-0.69620000000000004</v>
      </c>
      <c r="J23" s="3">
        <v>0.25419999999999898</v>
      </c>
      <c r="K23" s="1">
        <f t="shared" si="4"/>
        <v>2.2959222800000002E-2</v>
      </c>
      <c r="L23" s="4">
        <f t="shared" si="5"/>
        <v>0.15148439499999999</v>
      </c>
      <c r="M23" s="1">
        <f t="shared" si="6"/>
        <v>0.11719307199999904</v>
      </c>
      <c r="N23" s="1"/>
      <c r="O23" s="1"/>
      <c r="P23" s="1"/>
    </row>
    <row r="24" spans="2:16">
      <c r="B24" s="2">
        <v>2.99678403E-2</v>
      </c>
      <c r="C24" s="2">
        <v>-0.95166867300000002</v>
      </c>
      <c r="D24" s="2">
        <v>0.42784352799999997</v>
      </c>
      <c r="E24" s="1">
        <f t="shared" si="0"/>
        <v>2.99678403E-2</v>
      </c>
      <c r="F24" s="1">
        <f t="shared" si="1"/>
        <v>-0.85266867300000004</v>
      </c>
      <c r="G24" s="1">
        <f t="shared" si="2"/>
        <v>0.23734352799999994</v>
      </c>
      <c r="H24" s="1">
        <f t="shared" si="3"/>
        <v>4.2500000000000003E-2</v>
      </c>
      <c r="I24" s="3">
        <v>-0.69620000000000004</v>
      </c>
      <c r="J24" s="3">
        <v>0.35520000000000002</v>
      </c>
      <c r="K24" s="1">
        <f t="shared" si="4"/>
        <v>1.2532159700000003E-2</v>
      </c>
      <c r="L24" s="4">
        <f t="shared" si="5"/>
        <v>0.156468673</v>
      </c>
      <c r="M24" s="1">
        <f t="shared" si="6"/>
        <v>0.11785647200000007</v>
      </c>
      <c r="N24" s="1"/>
      <c r="O24" s="1"/>
      <c r="P24" s="1"/>
    </row>
    <row r="25" spans="2:16">
      <c r="B25" s="2">
        <v>4.0498141699999997E-2</v>
      </c>
      <c r="C25" s="2">
        <v>-0.95670230000000001</v>
      </c>
      <c r="D25" s="2">
        <v>0.52917356000000004</v>
      </c>
      <c r="E25" s="1">
        <f t="shared" si="0"/>
        <v>4.0498141699999997E-2</v>
      </c>
      <c r="F25" s="1">
        <f t="shared" si="1"/>
        <v>-0.85770230000000003</v>
      </c>
      <c r="G25" s="1">
        <f t="shared" si="2"/>
        <v>0.33867356000000004</v>
      </c>
      <c r="H25" s="1">
        <f t="shared" si="3"/>
        <v>4.2500000000000003E-2</v>
      </c>
      <c r="I25" s="3">
        <v>-0.69620000000000004</v>
      </c>
      <c r="J25" s="3">
        <v>0.457199999999999</v>
      </c>
      <c r="K25" s="1">
        <f t="shared" si="4"/>
        <v>2.0018583000000062E-3</v>
      </c>
      <c r="L25" s="4">
        <f t="shared" si="5"/>
        <v>0.16150229999999999</v>
      </c>
      <c r="M25" s="1">
        <f t="shared" si="6"/>
        <v>0.11852643999999896</v>
      </c>
      <c r="N25" s="1"/>
      <c r="O25" s="1"/>
      <c r="P25" s="1"/>
    </row>
    <row r="26" spans="2:16">
      <c r="B26" s="2">
        <v>-4.6044229999999998E-3</v>
      </c>
      <c r="C26" s="2">
        <v>-1.01247621</v>
      </c>
      <c r="D26" s="2">
        <v>0.12139907599999999</v>
      </c>
      <c r="E26" s="1">
        <f t="shared" si="0"/>
        <v>-4.6044229999999998E-3</v>
      </c>
      <c r="F26" s="1">
        <f t="shared" si="1"/>
        <v>-0.91347621000000001</v>
      </c>
      <c r="G26" s="1">
        <f t="shared" si="2"/>
        <v>-6.9100924000000036E-2</v>
      </c>
      <c r="H26" s="1">
        <f t="shared" si="3"/>
        <v>4.2500000000000003E-2</v>
      </c>
      <c r="I26" s="3">
        <v>-0.772199999999999</v>
      </c>
      <c r="J26" s="3">
        <v>5.0200000000000002E-2</v>
      </c>
      <c r="K26" s="1">
        <f t="shared" si="4"/>
        <v>4.7104423000000006E-2</v>
      </c>
      <c r="L26" s="4">
        <f t="shared" si="5"/>
        <v>0.14127621000000101</v>
      </c>
      <c r="M26" s="1">
        <f t="shared" si="6"/>
        <v>0.11930092400000003</v>
      </c>
      <c r="N26" s="1"/>
      <c r="O26" s="1"/>
      <c r="P26" s="1"/>
    </row>
    <row r="27" spans="2:16">
      <c r="B27" s="2">
        <v>5.9258784E-3</v>
      </c>
      <c r="C27" s="2">
        <v>-1.0175098300000001</v>
      </c>
      <c r="D27" s="2">
        <v>0.22272910700000001</v>
      </c>
      <c r="E27" s="1">
        <f t="shared" si="0"/>
        <v>5.9258784E-3</v>
      </c>
      <c r="F27" s="1">
        <f t="shared" si="1"/>
        <v>-0.91850983000000008</v>
      </c>
      <c r="G27" s="1">
        <f t="shared" si="2"/>
        <v>3.2229106999999979E-2</v>
      </c>
      <c r="H27" s="1">
        <f t="shared" si="3"/>
        <v>4.2500000000000003E-2</v>
      </c>
      <c r="I27" s="3">
        <v>-0.772199999999999</v>
      </c>
      <c r="J27" s="3">
        <v>0.1522</v>
      </c>
      <c r="K27" s="1">
        <f t="shared" si="4"/>
        <v>3.6574121600000002E-2</v>
      </c>
      <c r="L27" s="4">
        <f t="shared" si="5"/>
        <v>0.14630983000000108</v>
      </c>
      <c r="M27" s="1">
        <f t="shared" si="6"/>
        <v>0.11997089300000002</v>
      </c>
      <c r="N27" s="1"/>
      <c r="O27" s="1"/>
      <c r="P27" s="1"/>
    </row>
    <row r="28" spans="2:16">
      <c r="B28" s="2">
        <v>1.6456179800000002E-2</v>
      </c>
      <c r="C28" s="2">
        <v>-1.0225434600000001</v>
      </c>
      <c r="D28" s="2">
        <v>0.324059139</v>
      </c>
      <c r="E28" s="1">
        <f t="shared" si="0"/>
        <v>1.6456179800000002E-2</v>
      </c>
      <c r="F28" s="1">
        <f t="shared" si="1"/>
        <v>-0.92354346000000009</v>
      </c>
      <c r="G28" s="1">
        <f t="shared" si="2"/>
        <v>0.13355913899999997</v>
      </c>
      <c r="H28" s="1">
        <f t="shared" si="3"/>
        <v>4.2500000000000003E-2</v>
      </c>
      <c r="I28" s="3">
        <v>-0.772199999999999</v>
      </c>
      <c r="J28" s="3">
        <v>0.25419999999999898</v>
      </c>
      <c r="K28" s="1">
        <f t="shared" si="4"/>
        <v>2.6043820200000001E-2</v>
      </c>
      <c r="L28" s="4">
        <f t="shared" si="5"/>
        <v>0.1513434600000011</v>
      </c>
      <c r="M28" s="1">
        <f t="shared" si="6"/>
        <v>0.12064086099999902</v>
      </c>
      <c r="N28" s="1"/>
      <c r="O28" s="1"/>
      <c r="P28" s="1"/>
    </row>
    <row r="29" spans="2:16">
      <c r="B29" s="2">
        <v>2.6883243000000001E-2</v>
      </c>
      <c r="C29" s="2">
        <v>-1.02752774</v>
      </c>
      <c r="D29" s="2">
        <v>0.42439573899999999</v>
      </c>
      <c r="E29" s="1">
        <f t="shared" si="0"/>
        <v>2.6883243000000001E-2</v>
      </c>
      <c r="F29" s="1">
        <f t="shared" si="1"/>
        <v>-0.92852774000000005</v>
      </c>
      <c r="G29" s="1">
        <f t="shared" si="2"/>
        <v>0.23389573899999996</v>
      </c>
      <c r="H29" s="1">
        <f t="shared" si="3"/>
        <v>4.2500000000000003E-2</v>
      </c>
      <c r="I29" s="3">
        <v>-0.772199999999999</v>
      </c>
      <c r="J29" s="3">
        <v>0.35520000000000002</v>
      </c>
      <c r="K29" s="1">
        <f t="shared" si="4"/>
        <v>1.5616757000000002E-2</v>
      </c>
      <c r="L29" s="4">
        <f t="shared" si="5"/>
        <v>0.15632774000000105</v>
      </c>
      <c r="M29" s="1">
        <f t="shared" si="6"/>
        <v>0.12130426100000005</v>
      </c>
      <c r="N29" s="1"/>
      <c r="O29" s="1"/>
      <c r="P29" s="1"/>
    </row>
    <row r="30" spans="2:16">
      <c r="B30" s="2">
        <v>3.7413544399999998E-2</v>
      </c>
      <c r="C30" s="2">
        <v>-1.03256137</v>
      </c>
      <c r="D30" s="2">
        <v>0.52572577099999995</v>
      </c>
      <c r="E30" s="1">
        <f t="shared" si="0"/>
        <v>3.7413544399999998E-2</v>
      </c>
      <c r="F30" s="1">
        <f t="shared" si="1"/>
        <v>-0.93356137000000006</v>
      </c>
      <c r="G30" s="1">
        <f t="shared" si="2"/>
        <v>0.33522577099999995</v>
      </c>
      <c r="H30" s="1">
        <f t="shared" si="3"/>
        <v>4.2500000000000003E-2</v>
      </c>
      <c r="I30" s="3">
        <v>-0.772199999999999</v>
      </c>
      <c r="J30" s="3">
        <v>0.457199999999999</v>
      </c>
      <c r="K30" s="1">
        <f t="shared" si="4"/>
        <v>5.0864556000000047E-3</v>
      </c>
      <c r="L30" s="4">
        <f t="shared" si="5"/>
        <v>0.16136137000000106</v>
      </c>
      <c r="M30" s="1">
        <f t="shared" si="6"/>
        <v>0.12197422899999905</v>
      </c>
      <c r="N30" s="1"/>
      <c r="O30" s="1"/>
      <c r="P30" s="1"/>
    </row>
    <row r="31" spans="2:16">
      <c r="B31" s="2">
        <v>-7.6890203000000001E-3</v>
      </c>
      <c r="C31" s="2">
        <v>-1.08833527</v>
      </c>
      <c r="D31" s="2">
        <v>0.117951287</v>
      </c>
      <c r="E31" s="1">
        <f t="shared" si="0"/>
        <v>-7.6890203000000001E-3</v>
      </c>
      <c r="F31" s="1">
        <f t="shared" si="1"/>
        <v>-0.98933526999999999</v>
      </c>
      <c r="G31" s="1">
        <f t="shared" si="2"/>
        <v>-7.2548713000000029E-2</v>
      </c>
      <c r="H31" s="1">
        <f t="shared" si="3"/>
        <v>4.2500000000000003E-2</v>
      </c>
      <c r="I31" s="3">
        <v>-0.84819999999999995</v>
      </c>
      <c r="J31" s="3">
        <v>5.0200000000000002E-2</v>
      </c>
      <c r="K31" s="1">
        <f t="shared" si="4"/>
        <v>5.0189020300000005E-2</v>
      </c>
      <c r="L31" s="4">
        <f t="shared" si="5"/>
        <v>0.14113527000000003</v>
      </c>
      <c r="M31" s="1">
        <f t="shared" si="6"/>
        <v>0.12274871300000004</v>
      </c>
      <c r="N31" s="1"/>
      <c r="O31" s="1"/>
      <c r="P31" s="1"/>
    </row>
    <row r="32" spans="2:16">
      <c r="B32" s="2">
        <v>2.8412810999999998E-3</v>
      </c>
      <c r="C32" s="2">
        <v>-1.0933689</v>
      </c>
      <c r="D32" s="2">
        <v>0.219281319</v>
      </c>
      <c r="E32" s="1">
        <f t="shared" si="0"/>
        <v>2.8412810999999998E-3</v>
      </c>
      <c r="F32" s="1">
        <f t="shared" si="1"/>
        <v>-0.9943689</v>
      </c>
      <c r="G32" s="1">
        <f t="shared" si="2"/>
        <v>2.8781318999999972E-2</v>
      </c>
      <c r="H32" s="1">
        <f t="shared" si="3"/>
        <v>4.2500000000000003E-2</v>
      </c>
      <c r="I32" s="3">
        <v>-0.84819999999999995</v>
      </c>
      <c r="J32" s="3">
        <v>0.1522</v>
      </c>
      <c r="K32" s="1">
        <f t="shared" si="4"/>
        <v>3.9658718900000001E-2</v>
      </c>
      <c r="L32" s="4">
        <f t="shared" si="5"/>
        <v>0.14616890000000005</v>
      </c>
      <c r="M32" s="1">
        <f t="shared" si="6"/>
        <v>0.12341868100000003</v>
      </c>
      <c r="N32" s="1"/>
      <c r="O32" s="1"/>
      <c r="P32" s="1"/>
    </row>
    <row r="33" spans="2:16">
      <c r="B33" s="2">
        <v>1.33715825E-2</v>
      </c>
      <c r="C33" s="2">
        <v>-1.09840253</v>
      </c>
      <c r="D33" s="2">
        <v>0.32061135099999999</v>
      </c>
      <c r="E33" s="1">
        <f t="shared" si="0"/>
        <v>1.33715825E-2</v>
      </c>
      <c r="F33" s="1">
        <f t="shared" si="1"/>
        <v>-0.99940253000000001</v>
      </c>
      <c r="G33" s="1">
        <f t="shared" si="2"/>
        <v>0.13011135099999996</v>
      </c>
      <c r="H33" s="1">
        <f t="shared" si="3"/>
        <v>4.2500000000000003E-2</v>
      </c>
      <c r="I33" s="3">
        <v>-0.84819999999999995</v>
      </c>
      <c r="J33" s="3">
        <v>0.25419999999999898</v>
      </c>
      <c r="K33" s="1">
        <f t="shared" si="4"/>
        <v>2.9128417500000003E-2</v>
      </c>
      <c r="L33" s="4">
        <f t="shared" si="5"/>
        <v>0.15120253000000006</v>
      </c>
      <c r="M33" s="1">
        <f t="shared" si="6"/>
        <v>0.12408864899999902</v>
      </c>
      <c r="N33" s="1"/>
      <c r="O33" s="1"/>
      <c r="P33" s="1"/>
    </row>
    <row r="34" spans="2:16">
      <c r="B34" s="2">
        <v>2.3798645600000001E-2</v>
      </c>
      <c r="C34" s="2">
        <v>-1.1033868099999999</v>
      </c>
      <c r="D34" s="2">
        <v>0.42094795099999999</v>
      </c>
      <c r="E34" s="1">
        <f t="shared" si="0"/>
        <v>2.3798645600000001E-2</v>
      </c>
      <c r="F34" s="1">
        <f t="shared" ref="F34:F50" si="7">C34+$O$2</f>
        <v>-1.00438681</v>
      </c>
      <c r="G34" s="1">
        <f t="shared" ref="G34:G50" si="8">D34-$P$2</f>
        <v>0.23044795099999996</v>
      </c>
      <c r="H34" s="1">
        <f t="shared" ref="H34:H50" si="9">$N$2</f>
        <v>4.2500000000000003E-2</v>
      </c>
      <c r="I34" s="3">
        <v>-0.84819999999999995</v>
      </c>
      <c r="J34" s="3">
        <v>0.35520000000000002</v>
      </c>
      <c r="K34" s="1">
        <f t="shared" ref="K34:K50" si="10">ABS(E34-$N$2)</f>
        <v>1.8701354400000002E-2</v>
      </c>
      <c r="L34" s="4">
        <f t="shared" si="5"/>
        <v>0.15618681000000001</v>
      </c>
      <c r="M34" s="1">
        <f t="shared" si="6"/>
        <v>0.12475204900000006</v>
      </c>
      <c r="N34" s="1"/>
      <c r="O34" s="1"/>
      <c r="P34" s="1"/>
    </row>
    <row r="35" spans="2:16">
      <c r="B35" s="2">
        <v>3.4328946999999999E-2</v>
      </c>
      <c r="C35" s="2">
        <v>-1.10842043</v>
      </c>
      <c r="D35" s="2">
        <v>0.52227798299999995</v>
      </c>
      <c r="E35" s="1">
        <f t="shared" si="0"/>
        <v>3.4328946999999999E-2</v>
      </c>
      <c r="F35" s="1">
        <f t="shared" si="7"/>
        <v>-1.00942043</v>
      </c>
      <c r="G35" s="1">
        <f t="shared" si="8"/>
        <v>0.33177798299999994</v>
      </c>
      <c r="H35" s="1">
        <f t="shared" si="9"/>
        <v>4.2500000000000003E-2</v>
      </c>
      <c r="I35" s="3">
        <v>-0.84819999999999995</v>
      </c>
      <c r="J35" s="3">
        <v>0.457199999999999</v>
      </c>
      <c r="K35" s="1">
        <f t="shared" si="10"/>
        <v>8.1710530000000045E-3</v>
      </c>
      <c r="L35" s="4">
        <f t="shared" si="5"/>
        <v>0.16122043000000008</v>
      </c>
      <c r="M35" s="1">
        <f t="shared" si="6"/>
        <v>0.12542201699999905</v>
      </c>
      <c r="N35" s="1"/>
      <c r="O35" s="1"/>
      <c r="P35" s="1"/>
    </row>
    <row r="36" spans="2:16">
      <c r="B36" s="2">
        <v>-1.07736177E-2</v>
      </c>
      <c r="C36" s="2">
        <v>-1.1641943400000001</v>
      </c>
      <c r="D36" s="2">
        <v>0.11450349899999999</v>
      </c>
      <c r="E36" s="1">
        <f t="shared" si="0"/>
        <v>-1.07736177E-2</v>
      </c>
      <c r="F36" s="1">
        <f t="shared" si="7"/>
        <v>-1.0651943400000001</v>
      </c>
      <c r="G36" s="1">
        <f t="shared" si="8"/>
        <v>-7.5996501000000036E-2</v>
      </c>
      <c r="H36" s="1">
        <f t="shared" si="9"/>
        <v>4.2500000000000003E-2</v>
      </c>
      <c r="I36" s="3">
        <v>-0.92420000000000002</v>
      </c>
      <c r="J36" s="3">
        <v>5.0200000000000002E-2</v>
      </c>
      <c r="K36" s="1">
        <f t="shared" si="10"/>
        <v>5.3273617700000005E-2</v>
      </c>
      <c r="L36" s="4">
        <f t="shared" si="5"/>
        <v>0.14099434000000011</v>
      </c>
      <c r="M36" s="1">
        <f t="shared" si="6"/>
        <v>0.12619650100000004</v>
      </c>
      <c r="N36" s="1"/>
      <c r="O36" s="1"/>
      <c r="P36" s="1"/>
    </row>
    <row r="37" spans="2:16">
      <c r="B37" s="2">
        <v>-2.4331630000000001E-4</v>
      </c>
      <c r="C37" s="2">
        <v>-1.1692279699999999</v>
      </c>
      <c r="D37" s="2">
        <v>0.215833531</v>
      </c>
      <c r="E37" s="1">
        <f t="shared" si="0"/>
        <v>-2.4331630000000001E-4</v>
      </c>
      <c r="F37" s="1">
        <f t="shared" si="7"/>
        <v>-1.0702279699999999</v>
      </c>
      <c r="G37" s="1">
        <f t="shared" si="8"/>
        <v>2.5333530999999965E-2</v>
      </c>
      <c r="H37" s="1">
        <f t="shared" si="9"/>
        <v>4.2500000000000003E-2</v>
      </c>
      <c r="I37" s="3">
        <v>-0.92420000000000002</v>
      </c>
      <c r="J37" s="3">
        <v>0.1522</v>
      </c>
      <c r="K37" s="1">
        <f t="shared" si="10"/>
        <v>4.27433163E-2</v>
      </c>
      <c r="L37" s="4">
        <f t="shared" si="5"/>
        <v>0.1460279699999999</v>
      </c>
      <c r="M37" s="1">
        <f t="shared" si="6"/>
        <v>0.12686646900000004</v>
      </c>
      <c r="N37" s="1"/>
      <c r="O37" s="1"/>
      <c r="P37" s="1"/>
    </row>
    <row r="38" spans="2:16">
      <c r="B38" s="2">
        <v>1.02869851E-2</v>
      </c>
      <c r="C38" s="2">
        <v>-1.1742615999999999</v>
      </c>
      <c r="D38" s="2">
        <v>0.31716356299999998</v>
      </c>
      <c r="E38" s="1">
        <f t="shared" si="0"/>
        <v>1.02869851E-2</v>
      </c>
      <c r="F38" s="1">
        <f t="shared" si="7"/>
        <v>-1.0752615999999999</v>
      </c>
      <c r="G38" s="1">
        <f t="shared" si="8"/>
        <v>0.12666356299999995</v>
      </c>
      <c r="H38" s="1">
        <f t="shared" si="9"/>
        <v>4.2500000000000003E-2</v>
      </c>
      <c r="I38" s="3">
        <v>-0.92420000000000002</v>
      </c>
      <c r="J38" s="3">
        <v>0.25419999999999898</v>
      </c>
      <c r="K38" s="1">
        <f t="shared" si="10"/>
        <v>3.2213014900000003E-2</v>
      </c>
      <c r="L38" s="4">
        <f t="shared" si="5"/>
        <v>0.15106159999999991</v>
      </c>
      <c r="M38" s="1">
        <f t="shared" si="6"/>
        <v>0.12753643699999903</v>
      </c>
      <c r="N38" s="1"/>
      <c r="O38" s="1"/>
      <c r="P38" s="1"/>
    </row>
    <row r="39" spans="2:16">
      <c r="B39" s="2">
        <v>2.0714048200000001E-2</v>
      </c>
      <c r="C39" s="2">
        <v>-1.1792458699999999</v>
      </c>
      <c r="D39" s="2">
        <v>0.41750016299999998</v>
      </c>
      <c r="E39" s="1">
        <f t="shared" si="0"/>
        <v>2.0714048200000001E-2</v>
      </c>
      <c r="F39" s="1">
        <f t="shared" si="7"/>
        <v>-1.0802458699999999</v>
      </c>
      <c r="G39" s="1">
        <f t="shared" si="8"/>
        <v>0.22700016299999995</v>
      </c>
      <c r="H39" s="1">
        <f t="shared" si="9"/>
        <v>4.2500000000000003E-2</v>
      </c>
      <c r="I39" s="3">
        <v>-0.92420000000000002</v>
      </c>
      <c r="J39" s="3">
        <v>0.35520000000000002</v>
      </c>
      <c r="K39" s="1">
        <f t="shared" si="10"/>
        <v>2.1785951800000002E-2</v>
      </c>
      <c r="L39" s="4">
        <f t="shared" si="5"/>
        <v>0.15604586999999992</v>
      </c>
      <c r="M39" s="1">
        <f t="shared" si="6"/>
        <v>0.12819983700000007</v>
      </c>
      <c r="N39" s="1"/>
      <c r="O39" s="1"/>
      <c r="P39" s="1"/>
    </row>
    <row r="40" spans="2:16">
      <c r="B40" s="2">
        <v>3.1244349599999999E-2</v>
      </c>
      <c r="C40" s="2">
        <v>-1.1842794999999999</v>
      </c>
      <c r="D40" s="2">
        <v>0.51883019500000005</v>
      </c>
      <c r="E40" s="1">
        <f t="shared" si="0"/>
        <v>3.1244349599999999E-2</v>
      </c>
      <c r="F40" s="1">
        <f t="shared" si="7"/>
        <v>-1.0852795</v>
      </c>
      <c r="G40" s="1">
        <f t="shared" si="8"/>
        <v>0.32833019500000005</v>
      </c>
      <c r="H40" s="1">
        <f t="shared" si="9"/>
        <v>4.2500000000000003E-2</v>
      </c>
      <c r="I40" s="3">
        <v>-0.92420000000000002</v>
      </c>
      <c r="J40" s="3">
        <v>0.457199999999999</v>
      </c>
      <c r="K40" s="1">
        <f t="shared" si="10"/>
        <v>1.1255650400000004E-2</v>
      </c>
      <c r="L40" s="4">
        <f t="shared" si="5"/>
        <v>0.16107949999999993</v>
      </c>
      <c r="M40" s="1">
        <f t="shared" si="6"/>
        <v>0.12886980499999895</v>
      </c>
      <c r="N40" s="1"/>
      <c r="O40" s="1"/>
      <c r="P40" s="1"/>
    </row>
    <row r="41" spans="2:16">
      <c r="B41" s="2">
        <v>-1.38988019E-2</v>
      </c>
      <c r="C41" s="2">
        <v>-1.2410515499999999</v>
      </c>
      <c r="D41" s="2">
        <v>0.111010345</v>
      </c>
      <c r="E41" s="1">
        <f t="shared" si="0"/>
        <v>-1.38988019E-2</v>
      </c>
      <c r="F41" s="1">
        <f t="shared" si="7"/>
        <v>-1.1420515499999999</v>
      </c>
      <c r="G41" s="1">
        <f t="shared" si="8"/>
        <v>-7.9489655000000034E-2</v>
      </c>
      <c r="H41" s="1">
        <f t="shared" si="9"/>
        <v>4.2500000000000003E-2</v>
      </c>
      <c r="I41" s="3">
        <v>-1.0012000000000001</v>
      </c>
      <c r="J41" s="3">
        <v>5.0200000000000002E-2</v>
      </c>
      <c r="K41" s="1">
        <f t="shared" si="10"/>
        <v>5.6398801900000003E-2</v>
      </c>
      <c r="L41" s="4">
        <f t="shared" si="5"/>
        <v>0.14085154999999983</v>
      </c>
      <c r="M41" s="1">
        <f t="shared" si="6"/>
        <v>0.12968965500000004</v>
      </c>
      <c r="N41" s="1"/>
      <c r="O41" s="1"/>
      <c r="P41" s="1"/>
    </row>
    <row r="42" spans="2:16">
      <c r="B42" s="2">
        <v>-3.3685005000000001E-3</v>
      </c>
      <c r="C42" s="2">
        <v>-1.2460851799999999</v>
      </c>
      <c r="D42" s="2">
        <v>0.212340377</v>
      </c>
      <c r="E42" s="1">
        <f t="shared" si="0"/>
        <v>-3.3685005000000001E-3</v>
      </c>
      <c r="F42" s="1">
        <f t="shared" si="7"/>
        <v>-1.1470851799999999</v>
      </c>
      <c r="G42" s="1">
        <f t="shared" si="8"/>
        <v>2.1840376999999966E-2</v>
      </c>
      <c r="H42" s="1">
        <f t="shared" si="9"/>
        <v>4.2500000000000003E-2</v>
      </c>
      <c r="I42" s="3">
        <v>-1.0012000000000001</v>
      </c>
      <c r="J42" s="3">
        <v>0.1522</v>
      </c>
      <c r="K42" s="1">
        <f t="shared" si="10"/>
        <v>4.5868500500000006E-2</v>
      </c>
      <c r="L42" s="4">
        <f t="shared" si="5"/>
        <v>0.14588517999999984</v>
      </c>
      <c r="M42" s="1">
        <f t="shared" si="6"/>
        <v>0.13035962300000004</v>
      </c>
      <c r="N42" s="1"/>
      <c r="O42" s="1"/>
      <c r="P42" s="1"/>
    </row>
    <row r="43" spans="2:16">
      <c r="B43" s="2">
        <v>7.1618009000000002E-3</v>
      </c>
      <c r="C43" s="2">
        <v>-1.2511188099999999</v>
      </c>
      <c r="D43" s="2">
        <v>0.31367040899999998</v>
      </c>
      <c r="E43" s="1">
        <f t="shared" si="0"/>
        <v>7.1618009000000002E-3</v>
      </c>
      <c r="F43" s="1">
        <f t="shared" si="7"/>
        <v>-1.1521188099999999</v>
      </c>
      <c r="G43" s="1">
        <f t="shared" si="8"/>
        <v>0.12317040899999995</v>
      </c>
      <c r="H43" s="1">
        <f t="shared" si="9"/>
        <v>4.2500000000000003E-2</v>
      </c>
      <c r="I43" s="3">
        <v>-1.0012000000000001</v>
      </c>
      <c r="J43" s="3">
        <v>0.25419999999999898</v>
      </c>
      <c r="K43" s="1">
        <f t="shared" si="10"/>
        <v>3.5338199100000002E-2</v>
      </c>
      <c r="L43" s="4">
        <f t="shared" si="5"/>
        <v>0.15091880999999985</v>
      </c>
      <c r="M43" s="1">
        <f t="shared" si="6"/>
        <v>0.13102959099999903</v>
      </c>
      <c r="N43" s="1"/>
      <c r="O43" s="1"/>
      <c r="P43" s="1"/>
    </row>
    <row r="44" spans="2:16">
      <c r="B44" s="2">
        <v>1.7588863999999999E-2</v>
      </c>
      <c r="C44" s="2">
        <v>-1.2561030900000001</v>
      </c>
      <c r="D44" s="2">
        <v>0.41400700899999998</v>
      </c>
      <c r="E44" s="1">
        <f t="shared" si="0"/>
        <v>1.7588863999999999E-2</v>
      </c>
      <c r="F44" s="1">
        <f t="shared" si="7"/>
        <v>-1.1571030900000001</v>
      </c>
      <c r="G44" s="1">
        <f t="shared" si="8"/>
        <v>0.22350700899999995</v>
      </c>
      <c r="H44" s="1">
        <f t="shared" si="9"/>
        <v>4.2500000000000003E-2</v>
      </c>
      <c r="I44" s="3">
        <v>-1.0012000000000001</v>
      </c>
      <c r="J44" s="3">
        <v>0.35520000000000002</v>
      </c>
      <c r="K44" s="1">
        <f t="shared" si="10"/>
        <v>2.4911136000000004E-2</v>
      </c>
      <c r="L44" s="4">
        <f t="shared" si="5"/>
        <v>0.15590309000000002</v>
      </c>
      <c r="M44" s="1">
        <f t="shared" si="6"/>
        <v>0.13169299100000006</v>
      </c>
      <c r="N44" s="1"/>
      <c r="O44" s="1"/>
      <c r="P44" s="1"/>
    </row>
    <row r="45" spans="2:16">
      <c r="B45" s="2">
        <v>2.81191654E-2</v>
      </c>
      <c r="C45" s="2">
        <v>-1.2611367099999999</v>
      </c>
      <c r="D45" s="2">
        <v>0.515337041</v>
      </c>
      <c r="E45" s="1">
        <f t="shared" si="0"/>
        <v>2.81191654E-2</v>
      </c>
      <c r="F45" s="1">
        <f t="shared" si="7"/>
        <v>-1.16213671</v>
      </c>
      <c r="G45" s="1">
        <f t="shared" si="8"/>
        <v>0.32483704099999999</v>
      </c>
      <c r="H45" s="1">
        <f t="shared" si="9"/>
        <v>4.2500000000000003E-2</v>
      </c>
      <c r="I45" s="3">
        <v>-1.0012000000000001</v>
      </c>
      <c r="J45" s="3">
        <v>0.457199999999999</v>
      </c>
      <c r="K45" s="1">
        <f t="shared" si="10"/>
        <v>1.4380834600000003E-2</v>
      </c>
      <c r="L45" s="4">
        <f t="shared" si="5"/>
        <v>0.16093670999999987</v>
      </c>
      <c r="M45" s="1">
        <f t="shared" si="6"/>
        <v>0.132362958999999</v>
      </c>
      <c r="N45" s="1"/>
      <c r="O45" s="1"/>
      <c r="P45" s="1"/>
    </row>
    <row r="46" spans="2:16">
      <c r="B46" s="2">
        <v>-1.69833993E-2</v>
      </c>
      <c r="C46" s="2">
        <v>-1.31691062</v>
      </c>
      <c r="D46" s="2">
        <v>0.107562557</v>
      </c>
      <c r="E46" s="1">
        <f t="shared" si="0"/>
        <v>-1.69833993E-2</v>
      </c>
      <c r="F46" s="1">
        <f t="shared" si="7"/>
        <v>-1.2179106200000001</v>
      </c>
      <c r="G46" s="1">
        <f t="shared" si="8"/>
        <v>-8.2937443000000027E-2</v>
      </c>
      <c r="H46" s="1">
        <f t="shared" si="9"/>
        <v>4.2500000000000003E-2</v>
      </c>
      <c r="I46" s="3">
        <v>-1.0771999999999899</v>
      </c>
      <c r="J46" s="3">
        <v>5.0200000000000002E-2</v>
      </c>
      <c r="K46" s="1">
        <f t="shared" si="10"/>
        <v>5.9483399300000003E-2</v>
      </c>
      <c r="L46" s="4">
        <f t="shared" si="5"/>
        <v>0.14071062000001011</v>
      </c>
      <c r="M46" s="1">
        <f t="shared" si="6"/>
        <v>0.13313744300000002</v>
      </c>
      <c r="N46" s="1"/>
      <c r="O46" s="1"/>
      <c r="P46" s="1"/>
    </row>
    <row r="47" spans="2:16">
      <c r="B47" s="2">
        <v>-6.4530979000000004E-3</v>
      </c>
      <c r="C47" s="2">
        <v>-1.32194425</v>
      </c>
      <c r="D47" s="2">
        <v>0.20889258799999999</v>
      </c>
      <c r="E47" s="1">
        <f t="shared" si="0"/>
        <v>-6.4530979000000004E-3</v>
      </c>
      <c r="F47" s="1">
        <f t="shared" si="7"/>
        <v>-1.2229442500000001</v>
      </c>
      <c r="G47" s="1">
        <f t="shared" si="8"/>
        <v>1.839258799999996E-2</v>
      </c>
      <c r="H47" s="1">
        <f t="shared" si="9"/>
        <v>4.2500000000000003E-2</v>
      </c>
      <c r="I47" s="3">
        <v>-1.0771999999999899</v>
      </c>
      <c r="J47" s="3">
        <v>0.1522</v>
      </c>
      <c r="K47" s="1">
        <f t="shared" si="10"/>
        <v>4.8953097900000006E-2</v>
      </c>
      <c r="L47" s="4">
        <f t="shared" si="5"/>
        <v>0.14574425000001012</v>
      </c>
      <c r="M47" s="1">
        <f t="shared" si="6"/>
        <v>0.13380741200000004</v>
      </c>
      <c r="N47" s="1"/>
      <c r="O47" s="1"/>
      <c r="P47" s="1"/>
    </row>
    <row r="48" spans="2:16">
      <c r="B48" s="2">
        <v>4.0772035000000003E-3</v>
      </c>
      <c r="C48" s="2">
        <v>-1.3269778699999999</v>
      </c>
      <c r="D48" s="2">
        <v>0.31022262</v>
      </c>
      <c r="E48" s="1">
        <f t="shared" si="0"/>
        <v>4.0772035000000003E-3</v>
      </c>
      <c r="F48" s="1">
        <f t="shared" si="7"/>
        <v>-1.2279778699999999</v>
      </c>
      <c r="G48" s="1">
        <f t="shared" si="8"/>
        <v>0.11972261999999997</v>
      </c>
      <c r="H48" s="1">
        <f t="shared" si="9"/>
        <v>4.2500000000000003E-2</v>
      </c>
      <c r="I48" s="3">
        <v>-1.0771999999999899</v>
      </c>
      <c r="J48" s="3">
        <v>0.25419999999999898</v>
      </c>
      <c r="K48" s="1">
        <f t="shared" si="10"/>
        <v>3.8422796500000002E-2</v>
      </c>
      <c r="L48" s="4">
        <f t="shared" si="5"/>
        <v>0.15077787000000997</v>
      </c>
      <c r="M48" s="1">
        <f t="shared" si="6"/>
        <v>0.13447737999999901</v>
      </c>
      <c r="N48" s="1"/>
      <c r="O48" s="1"/>
      <c r="P48" s="1"/>
    </row>
    <row r="49" spans="2:16">
      <c r="B49" s="2">
        <v>1.4504266700000001E-2</v>
      </c>
      <c r="C49" s="2">
        <v>-1.3319621500000001</v>
      </c>
      <c r="D49" s="2">
        <v>0.41055922</v>
      </c>
      <c r="E49" s="1">
        <f t="shared" si="0"/>
        <v>1.4504266700000001E-2</v>
      </c>
      <c r="F49" s="1">
        <f t="shared" si="7"/>
        <v>-1.2329621500000001</v>
      </c>
      <c r="G49" s="1">
        <f t="shared" si="8"/>
        <v>0.22005921999999997</v>
      </c>
      <c r="H49" s="1">
        <f t="shared" si="9"/>
        <v>4.2500000000000003E-2</v>
      </c>
      <c r="I49" s="3">
        <v>-1.0771999999999899</v>
      </c>
      <c r="J49" s="3">
        <v>0.35520000000000002</v>
      </c>
      <c r="K49" s="1">
        <f t="shared" si="10"/>
        <v>2.7995733300000002E-2</v>
      </c>
      <c r="L49" s="4">
        <f t="shared" si="5"/>
        <v>0.15576215000001015</v>
      </c>
      <c r="M49" s="1">
        <f t="shared" si="6"/>
        <v>0.13514078000000004</v>
      </c>
      <c r="N49" s="1"/>
      <c r="O49" s="1"/>
      <c r="P49" s="1"/>
    </row>
    <row r="50" spans="2:16">
      <c r="B50" s="2">
        <v>2.5034568100000001E-2</v>
      </c>
      <c r="C50" s="2">
        <v>-1.3369957800000001</v>
      </c>
      <c r="D50" s="2">
        <v>0.51188925200000002</v>
      </c>
      <c r="E50" s="1">
        <f t="shared" si="0"/>
        <v>2.5034568100000001E-2</v>
      </c>
      <c r="F50" s="1">
        <f t="shared" si="7"/>
        <v>-1.2379957800000001</v>
      </c>
      <c r="G50" s="1">
        <f t="shared" si="8"/>
        <v>0.32138925200000001</v>
      </c>
      <c r="H50" s="1">
        <f t="shared" si="9"/>
        <v>4.2500000000000003E-2</v>
      </c>
      <c r="I50" s="3">
        <v>-1.0771999999999899</v>
      </c>
      <c r="J50" s="3">
        <v>0.457199999999999</v>
      </c>
      <c r="K50" s="1">
        <f t="shared" si="10"/>
        <v>1.7465431900000002E-2</v>
      </c>
      <c r="L50" s="4">
        <f t="shared" si="5"/>
        <v>0.16079578000001016</v>
      </c>
      <c r="M50" s="1">
        <f t="shared" si="6"/>
        <v>0.13581074799999898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2.4493896226530611E-2</v>
      </c>
      <c r="L51" s="4">
        <f t="shared" si="11"/>
        <v>0.15159744189796037</v>
      </c>
      <c r="M51" s="1">
        <f t="shared" si="11"/>
        <v>0.11754881585714248</v>
      </c>
      <c r="N51" s="1"/>
      <c r="O51" s="1"/>
      <c r="P51" s="1"/>
    </row>
    <row r="52" spans="2:16">
      <c r="K52">
        <f>_xlfn.STDEV.P(K2:K50)</f>
        <v>1.6303177724634615E-2</v>
      </c>
      <c r="L52">
        <f>_xlfn.STDEV.P(L2:L50)</f>
        <v>6.7658459713682093E-3</v>
      </c>
      <c r="M52">
        <f>_xlfn.STDEV.P(M2:M50)</f>
        <v>1.2596058791663915E-2</v>
      </c>
    </row>
  </sheetData>
  <pageMargins left="0.75" right="0.75" top="1" bottom="1" header="0.51180555555555596" footer="0.51180555555555596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ColWidth="9" defaultRowHeight="12.75"/>
  <cols>
    <col min="2" max="3" width="12"/>
    <col min="4" max="4" width="11.140625"/>
    <col min="5" max="7" width="13.710937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2">
        <v>4.4180939400000001E-2</v>
      </c>
      <c r="C2" s="2">
        <v>-0.340300504</v>
      </c>
      <c r="D2" s="2">
        <v>0.35708648399999998</v>
      </c>
      <c r="E2" s="1">
        <f t="shared" ref="E2:E50" si="0">B2</f>
        <v>4.4180939400000001E-2</v>
      </c>
      <c r="F2" s="1">
        <f t="shared" ref="F2:F33" si="1">C2+$O$2</f>
        <v>-0.241300504</v>
      </c>
      <c r="G2" s="1">
        <f t="shared" ref="G2:G33" si="2">D2-$P$2</f>
        <v>0.16658648399999995</v>
      </c>
      <c r="H2" s="1">
        <f t="shared" ref="H2:H33" si="3">$N$2</f>
        <v>4.2500000000000003E-2</v>
      </c>
      <c r="I2" s="3">
        <v>-8.8200000000000001E-2</v>
      </c>
      <c r="J2" s="3">
        <v>0.25519999999999898</v>
      </c>
      <c r="K2" s="1">
        <f t="shared" ref="K2:K33" si="4">ABS(E2-$N$2)</f>
        <v>1.6809393999999978E-3</v>
      </c>
      <c r="L2" s="4">
        <f t="shared" ref="L2:L50" si="5">ABS(F2-I2)</f>
        <v>0.153100504</v>
      </c>
      <c r="M2" s="1">
        <f t="shared" ref="M2:M50" si="6">ABS(G2-J2)</f>
        <v>8.8613515999999032E-2</v>
      </c>
      <c r="N2" s="5">
        <v>4.2500000000000003E-2</v>
      </c>
      <c r="O2" s="5">
        <v>9.9000000000000005E-2</v>
      </c>
      <c r="P2" s="5">
        <f>0.4-0.223+0.027/2</f>
        <v>0.19050000000000003</v>
      </c>
    </row>
    <row r="3" spans="2:16">
      <c r="B3" s="2">
        <v>5.3622363399999998E-2</v>
      </c>
      <c r="C3" s="2">
        <v>-0.376479907</v>
      </c>
      <c r="D3" s="2">
        <v>0.45896342099999998</v>
      </c>
      <c r="E3" s="1">
        <f t="shared" si="0"/>
        <v>5.3622363399999998E-2</v>
      </c>
      <c r="F3" s="1">
        <f t="shared" si="1"/>
        <v>-0.27747990700000003</v>
      </c>
      <c r="G3" s="1">
        <f t="shared" si="2"/>
        <v>0.26846342099999998</v>
      </c>
      <c r="H3" s="1">
        <f t="shared" si="3"/>
        <v>4.2500000000000003E-2</v>
      </c>
      <c r="I3" s="3">
        <v>-0.1192</v>
      </c>
      <c r="J3" s="3">
        <v>0.35919999999999902</v>
      </c>
      <c r="K3" s="1">
        <f t="shared" si="4"/>
        <v>1.1122363399999995E-2</v>
      </c>
      <c r="L3" s="4">
        <f t="shared" si="5"/>
        <v>0.15827990700000003</v>
      </c>
      <c r="M3" s="1">
        <f t="shared" si="6"/>
        <v>9.073657899999904E-2</v>
      </c>
      <c r="N3" s="1"/>
      <c r="O3" s="1"/>
      <c r="P3" s="1"/>
    </row>
    <row r="4" spans="2:16">
      <c r="B4" s="2">
        <v>3.2223075300000001E-2</v>
      </c>
      <c r="C4" s="2">
        <v>-0.38736722000000001</v>
      </c>
      <c r="D4" s="2">
        <v>0.25930236600000001</v>
      </c>
      <c r="E4" s="1">
        <f t="shared" si="0"/>
        <v>3.2223075300000001E-2</v>
      </c>
      <c r="F4" s="1">
        <f t="shared" si="1"/>
        <v>-0.28836722000000004</v>
      </c>
      <c r="G4" s="1">
        <f t="shared" si="2"/>
        <v>6.8802365999999976E-2</v>
      </c>
      <c r="H4" s="1">
        <f t="shared" si="3"/>
        <v>4.2500000000000003E-2</v>
      </c>
      <c r="I4" s="3">
        <v>-0.14019999999999899</v>
      </c>
      <c r="J4" s="3">
        <v>0.15920000000000001</v>
      </c>
      <c r="K4" s="1">
        <f t="shared" si="4"/>
        <v>1.0276924700000002E-2</v>
      </c>
      <c r="L4" s="4">
        <f t="shared" si="5"/>
        <v>0.14816722000000104</v>
      </c>
      <c r="M4" s="1">
        <f t="shared" si="6"/>
        <v>9.0397634000000032E-2</v>
      </c>
      <c r="N4" s="1"/>
      <c r="O4" s="1"/>
      <c r="P4" s="1"/>
    </row>
    <row r="5" spans="2:16">
      <c r="B5" s="2">
        <v>5.5145237600000001E-2</v>
      </c>
      <c r="C5" s="2">
        <v>-0.47391941999999998</v>
      </c>
      <c r="D5" s="2">
        <v>0.506209821</v>
      </c>
      <c r="E5" s="1">
        <f t="shared" si="0"/>
        <v>5.5145237600000001E-2</v>
      </c>
      <c r="F5" s="1">
        <f t="shared" si="1"/>
        <v>-0.37491942</v>
      </c>
      <c r="G5" s="1">
        <f t="shared" si="2"/>
        <v>0.315709821</v>
      </c>
      <c r="H5" s="1">
        <f t="shared" si="3"/>
        <v>4.2500000000000003E-2</v>
      </c>
      <c r="I5" s="3">
        <v>-0.2142</v>
      </c>
      <c r="J5" s="3">
        <v>0.41120000000000001</v>
      </c>
      <c r="K5" s="1">
        <f t="shared" si="4"/>
        <v>1.2645237599999998E-2</v>
      </c>
      <c r="L5" s="4">
        <f t="shared" si="5"/>
        <v>0.16071942</v>
      </c>
      <c r="M5" s="1">
        <f t="shared" si="6"/>
        <v>9.5490179000000008E-2</v>
      </c>
      <c r="N5" s="1"/>
      <c r="O5" s="1"/>
      <c r="P5" s="1"/>
    </row>
    <row r="6" spans="2:16">
      <c r="B6" s="2">
        <v>4.0050895699999998E-2</v>
      </c>
      <c r="C6" s="2">
        <v>-0.48178960700000001</v>
      </c>
      <c r="D6" s="2">
        <v>0.365439721</v>
      </c>
      <c r="E6" s="1">
        <f t="shared" si="0"/>
        <v>4.0050895699999998E-2</v>
      </c>
      <c r="F6" s="1">
        <f t="shared" si="1"/>
        <v>-0.38278960699999998</v>
      </c>
      <c r="G6" s="1">
        <f t="shared" si="2"/>
        <v>0.17493972099999996</v>
      </c>
      <c r="H6" s="1">
        <f t="shared" si="3"/>
        <v>4.2500000000000003E-2</v>
      </c>
      <c r="I6" s="3">
        <v>-0.22919999999999999</v>
      </c>
      <c r="J6" s="3">
        <v>0.270199999999999</v>
      </c>
      <c r="K6" s="1">
        <f t="shared" si="4"/>
        <v>2.4491043000000046E-3</v>
      </c>
      <c r="L6" s="4">
        <f t="shared" si="5"/>
        <v>0.15358960699999999</v>
      </c>
      <c r="M6" s="1">
        <f t="shared" si="6"/>
        <v>9.5260278999999032E-2</v>
      </c>
      <c r="N6" s="1"/>
      <c r="O6" s="1"/>
      <c r="P6" s="1"/>
    </row>
    <row r="7" spans="2:16">
      <c r="B7" s="2">
        <v>2.4813556600000002E-2</v>
      </c>
      <c r="C7" s="2">
        <v>-0.49060754000000001</v>
      </c>
      <c r="D7" s="2">
        <v>0.22362975099999999</v>
      </c>
      <c r="E7" s="1">
        <f t="shared" si="0"/>
        <v>2.4813556600000002E-2</v>
      </c>
      <c r="F7" s="1">
        <f t="shared" si="1"/>
        <v>-0.39160753999999998</v>
      </c>
      <c r="G7" s="1">
        <f t="shared" si="2"/>
        <v>3.3129750999999957E-2</v>
      </c>
      <c r="H7" s="1">
        <f t="shared" si="3"/>
        <v>4.2500000000000003E-2</v>
      </c>
      <c r="I7" s="3">
        <v>-0.245199999999999</v>
      </c>
      <c r="J7" s="3">
        <v>0.12819999999999901</v>
      </c>
      <c r="K7" s="1">
        <f t="shared" si="4"/>
        <v>1.7686443400000001E-2</v>
      </c>
      <c r="L7" s="4">
        <f t="shared" si="5"/>
        <v>0.14640754000000097</v>
      </c>
      <c r="M7" s="1">
        <f t="shared" si="6"/>
        <v>9.5070248999999052E-2</v>
      </c>
      <c r="N7" s="1"/>
      <c r="O7" s="1"/>
      <c r="P7" s="1"/>
    </row>
    <row r="8" spans="2:16">
      <c r="B8" s="2">
        <v>4.7838491699999999E-2</v>
      </c>
      <c r="C8" s="2">
        <v>-0.57721010399999995</v>
      </c>
      <c r="D8" s="2">
        <v>0.47153063499999998</v>
      </c>
      <c r="E8" s="1">
        <f t="shared" si="0"/>
        <v>4.7838491699999999E-2</v>
      </c>
      <c r="F8" s="1">
        <f t="shared" si="1"/>
        <v>-0.47821010399999997</v>
      </c>
      <c r="G8" s="1">
        <f t="shared" si="2"/>
        <v>0.28103063499999992</v>
      </c>
      <c r="H8" s="1">
        <f t="shared" si="3"/>
        <v>4.2500000000000003E-2</v>
      </c>
      <c r="I8" s="3">
        <v>-0.31919999999999898</v>
      </c>
      <c r="J8" s="3">
        <v>0.38119999999999898</v>
      </c>
      <c r="K8" s="1">
        <f t="shared" si="4"/>
        <v>5.3384916999999962E-3</v>
      </c>
      <c r="L8" s="4">
        <f t="shared" si="5"/>
        <v>0.15901010400000098</v>
      </c>
      <c r="M8" s="1">
        <f t="shared" si="6"/>
        <v>0.10016936499999907</v>
      </c>
      <c r="N8" s="1"/>
      <c r="O8" s="1"/>
      <c r="P8" s="1"/>
    </row>
    <row r="9" spans="2:16">
      <c r="B9" s="2">
        <v>2.63364307E-2</v>
      </c>
      <c r="C9" s="2">
        <v>-0.58804705199999996</v>
      </c>
      <c r="D9" s="2">
        <v>0.27087615100000001</v>
      </c>
      <c r="E9" s="1">
        <f t="shared" si="0"/>
        <v>2.63364307E-2</v>
      </c>
      <c r="F9" s="1">
        <f t="shared" si="1"/>
        <v>-0.48904705199999998</v>
      </c>
      <c r="G9" s="1">
        <f t="shared" si="2"/>
        <v>8.0376150999999979E-2</v>
      </c>
      <c r="H9" s="1">
        <f t="shared" si="3"/>
        <v>4.2500000000000003E-2</v>
      </c>
      <c r="I9" s="3">
        <v>-0.3402</v>
      </c>
      <c r="J9" s="3">
        <v>0.1802</v>
      </c>
      <c r="K9" s="1">
        <f t="shared" si="4"/>
        <v>1.6163569300000003E-2</v>
      </c>
      <c r="L9" s="4">
        <f t="shared" si="5"/>
        <v>0.14884705199999998</v>
      </c>
      <c r="M9" s="1">
        <f t="shared" si="6"/>
        <v>9.982384900000002E-2</v>
      </c>
      <c r="N9" s="1"/>
      <c r="O9" s="1"/>
      <c r="P9" s="1"/>
    </row>
    <row r="10" spans="2:16">
      <c r="B10" s="2">
        <v>3.5880627599999999E-2</v>
      </c>
      <c r="C10" s="2">
        <v>-0.62427681999999995</v>
      </c>
      <c r="D10" s="2">
        <v>0.373746517</v>
      </c>
      <c r="E10" s="1">
        <f t="shared" si="0"/>
        <v>3.5880627599999999E-2</v>
      </c>
      <c r="F10" s="1">
        <f t="shared" si="1"/>
        <v>-0.52527681999999998</v>
      </c>
      <c r="G10" s="1">
        <f t="shared" si="2"/>
        <v>0.18324651699999997</v>
      </c>
      <c r="H10" s="1">
        <f t="shared" si="3"/>
        <v>4.2500000000000003E-2</v>
      </c>
      <c r="I10" s="3">
        <v>-0.37119999999999898</v>
      </c>
      <c r="J10" s="3">
        <v>0.28520000000000001</v>
      </c>
      <c r="K10" s="1">
        <f t="shared" si="4"/>
        <v>6.6193724000000037E-3</v>
      </c>
      <c r="L10" s="4">
        <f t="shared" si="5"/>
        <v>0.154076820000001</v>
      </c>
      <c r="M10" s="1">
        <f t="shared" si="6"/>
        <v>0.10195348300000004</v>
      </c>
      <c r="N10" s="1"/>
      <c r="O10" s="1"/>
      <c r="P10" s="1"/>
    </row>
    <row r="11" spans="2:16">
      <c r="B11" s="2">
        <v>4.8104080000000004E-3</v>
      </c>
      <c r="C11" s="2">
        <v>-0.78411609100000002</v>
      </c>
      <c r="D11" s="2">
        <v>0.13230284</v>
      </c>
      <c r="E11" s="1">
        <f t="shared" si="0"/>
        <v>4.8104080000000004E-3</v>
      </c>
      <c r="F11" s="1">
        <f t="shared" si="1"/>
        <v>-0.68511609100000004</v>
      </c>
      <c r="G11" s="1">
        <f t="shared" si="2"/>
        <v>-5.8197160000000026E-2</v>
      </c>
      <c r="H11" s="1">
        <f t="shared" si="3"/>
        <v>4.2500000000000003E-2</v>
      </c>
      <c r="I11" s="3">
        <v>-0.54320000000000002</v>
      </c>
      <c r="J11" s="3">
        <v>5.0200000000000002E-2</v>
      </c>
      <c r="K11" s="1">
        <f t="shared" si="4"/>
        <v>3.7689592000000001E-2</v>
      </c>
      <c r="L11" s="4">
        <f t="shared" si="5"/>
        <v>0.14191609100000002</v>
      </c>
      <c r="M11" s="1">
        <f t="shared" si="6"/>
        <v>0.10839716000000002</v>
      </c>
      <c r="N11" s="1"/>
      <c r="O11" s="1"/>
      <c r="P11" s="1"/>
    </row>
    <row r="12" spans="2:16">
      <c r="B12" s="2">
        <v>1.5293241900000001E-2</v>
      </c>
      <c r="C12" s="2">
        <v>-0.78925332800000003</v>
      </c>
      <c r="D12" s="2">
        <v>0.233632594</v>
      </c>
      <c r="E12" s="1">
        <f t="shared" si="0"/>
        <v>1.5293241900000001E-2</v>
      </c>
      <c r="F12" s="1">
        <f t="shared" si="1"/>
        <v>-0.69025332800000005</v>
      </c>
      <c r="G12" s="1">
        <f t="shared" si="2"/>
        <v>4.3132593999999969E-2</v>
      </c>
      <c r="H12" s="1">
        <f t="shared" si="3"/>
        <v>4.2500000000000003E-2</v>
      </c>
      <c r="I12" s="3">
        <v>-0.54320000000000002</v>
      </c>
      <c r="J12" s="3">
        <v>0.1522</v>
      </c>
      <c r="K12" s="1">
        <f t="shared" si="4"/>
        <v>2.7206758100000002E-2</v>
      </c>
      <c r="L12" s="4">
        <f t="shared" si="5"/>
        <v>0.14705332800000004</v>
      </c>
      <c r="M12" s="1">
        <f t="shared" si="6"/>
        <v>0.10906740600000003</v>
      </c>
      <c r="N12" s="1"/>
      <c r="O12" s="1"/>
      <c r="P12" s="1"/>
    </row>
    <row r="13" spans="2:16">
      <c r="B13" s="2">
        <v>2.5776075799999999E-2</v>
      </c>
      <c r="C13" s="2">
        <v>-0.79439056500000005</v>
      </c>
      <c r="D13" s="2">
        <v>0.33496234800000002</v>
      </c>
      <c r="E13" s="1">
        <f t="shared" si="0"/>
        <v>2.5776075799999999E-2</v>
      </c>
      <c r="F13" s="1">
        <f t="shared" si="1"/>
        <v>-0.69539056500000007</v>
      </c>
      <c r="G13" s="1">
        <f t="shared" si="2"/>
        <v>0.14446234799999999</v>
      </c>
      <c r="H13" s="1">
        <f t="shared" si="3"/>
        <v>4.2500000000000003E-2</v>
      </c>
      <c r="I13" s="3">
        <v>-0.54320000000000002</v>
      </c>
      <c r="J13" s="3">
        <v>0.25419999999999898</v>
      </c>
      <c r="K13" s="1">
        <f t="shared" si="4"/>
        <v>1.6723924200000004E-2</v>
      </c>
      <c r="L13" s="4">
        <f t="shared" si="5"/>
        <v>0.15219056500000006</v>
      </c>
      <c r="M13" s="1">
        <f t="shared" si="6"/>
        <v>0.10973765199999899</v>
      </c>
      <c r="N13" s="1"/>
      <c r="O13" s="1"/>
      <c r="P13" s="1"/>
    </row>
    <row r="14" spans="2:16">
      <c r="B14" s="2">
        <v>3.6156136700000001E-2</v>
      </c>
      <c r="C14" s="2">
        <v>-0.79947743800000004</v>
      </c>
      <c r="D14" s="2">
        <v>0.43529867300000002</v>
      </c>
      <c r="E14" s="1">
        <f t="shared" si="0"/>
        <v>3.6156136700000001E-2</v>
      </c>
      <c r="F14" s="1">
        <f t="shared" si="1"/>
        <v>-0.70047743800000006</v>
      </c>
      <c r="G14" s="1">
        <f t="shared" si="2"/>
        <v>0.24479867299999999</v>
      </c>
      <c r="H14" s="1">
        <f t="shared" si="3"/>
        <v>4.2500000000000003E-2</v>
      </c>
      <c r="I14" s="3">
        <v>-0.54320000000000002</v>
      </c>
      <c r="J14" s="3">
        <v>0.35520000000000002</v>
      </c>
      <c r="K14" s="1">
        <f t="shared" si="4"/>
        <v>6.3438633000000022E-3</v>
      </c>
      <c r="L14" s="4">
        <f t="shared" si="5"/>
        <v>0.15727743800000005</v>
      </c>
      <c r="M14" s="1">
        <f t="shared" si="6"/>
        <v>0.11040132700000002</v>
      </c>
      <c r="N14" s="1"/>
      <c r="O14" s="1"/>
      <c r="P14" s="1"/>
    </row>
    <row r="15" spans="2:16">
      <c r="B15" s="2">
        <v>4.6638970600000003E-2</v>
      </c>
      <c r="C15" s="2">
        <v>-0.80461467499999995</v>
      </c>
      <c r="D15" s="2">
        <v>0.53662842600000005</v>
      </c>
      <c r="E15" s="1">
        <f t="shared" si="0"/>
        <v>4.6638970600000003E-2</v>
      </c>
      <c r="F15" s="1">
        <f t="shared" si="1"/>
        <v>-0.70561467499999997</v>
      </c>
      <c r="G15" s="1">
        <f t="shared" si="2"/>
        <v>0.34612842600000004</v>
      </c>
      <c r="H15" s="1">
        <f t="shared" si="3"/>
        <v>4.2500000000000003E-2</v>
      </c>
      <c r="I15" s="3">
        <v>-0.54320000000000002</v>
      </c>
      <c r="J15" s="3">
        <v>0.457199999999999</v>
      </c>
      <c r="K15" s="1">
        <f t="shared" si="4"/>
        <v>4.1389705999999998E-3</v>
      </c>
      <c r="L15" s="4">
        <f t="shared" si="5"/>
        <v>0.16241467499999995</v>
      </c>
      <c r="M15" s="1">
        <f t="shared" si="6"/>
        <v>0.11107157399999895</v>
      </c>
      <c r="N15" s="1"/>
      <c r="O15" s="1"/>
      <c r="P15" s="1"/>
    </row>
    <row r="16" spans="2:16">
      <c r="B16" s="2">
        <v>1.7131310999999999E-3</v>
      </c>
      <c r="C16" s="2">
        <v>-0.86097062400000002</v>
      </c>
      <c r="D16" s="2">
        <v>0.12872687499999999</v>
      </c>
      <c r="E16" s="1">
        <f t="shared" si="0"/>
        <v>1.7131310999999999E-3</v>
      </c>
      <c r="F16" s="1">
        <f t="shared" si="1"/>
        <v>-0.76197062400000004</v>
      </c>
      <c r="G16" s="1">
        <f t="shared" si="2"/>
        <v>-6.177312500000004E-2</v>
      </c>
      <c r="H16" s="1">
        <f t="shared" si="3"/>
        <v>4.2500000000000003E-2</v>
      </c>
      <c r="I16" s="3">
        <v>-0.62019999999999997</v>
      </c>
      <c r="J16" s="3">
        <v>5.0200000000000002E-2</v>
      </c>
      <c r="K16" s="1">
        <f t="shared" si="4"/>
        <v>4.0786868900000002E-2</v>
      </c>
      <c r="L16" s="4">
        <f t="shared" si="5"/>
        <v>0.14177062400000007</v>
      </c>
      <c r="M16" s="1">
        <f t="shared" si="6"/>
        <v>0.11197312500000003</v>
      </c>
      <c r="N16" s="1"/>
      <c r="O16" s="1"/>
      <c r="P16" s="1"/>
    </row>
    <row r="17" spans="2:16">
      <c r="B17" s="2">
        <v>1.2195965E-2</v>
      </c>
      <c r="C17" s="2">
        <v>-0.86610786200000001</v>
      </c>
      <c r="D17" s="2">
        <v>0.23005662800000001</v>
      </c>
      <c r="E17" s="1">
        <f t="shared" si="0"/>
        <v>1.2195965E-2</v>
      </c>
      <c r="F17" s="1">
        <f t="shared" si="1"/>
        <v>-0.76710786200000003</v>
      </c>
      <c r="G17" s="1">
        <f t="shared" si="2"/>
        <v>3.9556627999999983E-2</v>
      </c>
      <c r="H17" s="1">
        <f t="shared" si="3"/>
        <v>4.2500000000000003E-2</v>
      </c>
      <c r="I17" s="3">
        <v>-0.62019999999999997</v>
      </c>
      <c r="J17" s="3">
        <v>0.1522</v>
      </c>
      <c r="K17" s="1">
        <f t="shared" si="4"/>
        <v>3.0304035000000003E-2</v>
      </c>
      <c r="L17" s="4">
        <f t="shared" si="5"/>
        <v>0.14690786200000006</v>
      </c>
      <c r="M17" s="1">
        <f t="shared" si="6"/>
        <v>0.11264337200000002</v>
      </c>
      <c r="N17" s="1"/>
      <c r="O17" s="1"/>
      <c r="P17" s="1"/>
    </row>
    <row r="18" spans="2:16">
      <c r="B18" s="2">
        <v>2.2678798900000002E-2</v>
      </c>
      <c r="C18" s="2">
        <v>-0.87124509900000002</v>
      </c>
      <c r="D18" s="2">
        <v>0.33138638199999998</v>
      </c>
      <c r="E18" s="1">
        <f t="shared" si="0"/>
        <v>2.2678798900000002E-2</v>
      </c>
      <c r="F18" s="1">
        <f t="shared" si="1"/>
        <v>-0.77224509900000005</v>
      </c>
      <c r="G18" s="1">
        <f t="shared" si="2"/>
        <v>0.14088638199999995</v>
      </c>
      <c r="H18" s="1">
        <f t="shared" si="3"/>
        <v>4.2500000000000003E-2</v>
      </c>
      <c r="I18" s="3">
        <v>-0.62019999999999997</v>
      </c>
      <c r="J18" s="3">
        <v>0.25419999999999898</v>
      </c>
      <c r="K18" s="1">
        <f t="shared" si="4"/>
        <v>1.9821201100000001E-2</v>
      </c>
      <c r="L18" s="4">
        <f t="shared" si="5"/>
        <v>0.15204509900000007</v>
      </c>
      <c r="M18" s="1">
        <f t="shared" si="6"/>
        <v>0.11331361799999903</v>
      </c>
      <c r="N18" s="1"/>
      <c r="O18" s="1"/>
      <c r="P18" s="1"/>
    </row>
    <row r="19" spans="2:16">
      <c r="B19" s="2">
        <v>3.30588598E-2</v>
      </c>
      <c r="C19" s="2">
        <v>-0.87633197100000004</v>
      </c>
      <c r="D19" s="2">
        <v>0.43172270699999998</v>
      </c>
      <c r="E19" s="1">
        <f t="shared" si="0"/>
        <v>3.30588598E-2</v>
      </c>
      <c r="F19" s="1">
        <f t="shared" si="1"/>
        <v>-0.77733197100000007</v>
      </c>
      <c r="G19" s="1">
        <f t="shared" si="2"/>
        <v>0.24122270699999995</v>
      </c>
      <c r="H19" s="1">
        <f t="shared" si="3"/>
        <v>4.2500000000000003E-2</v>
      </c>
      <c r="I19" s="3">
        <v>-0.62019999999999997</v>
      </c>
      <c r="J19" s="3">
        <v>0.35520000000000002</v>
      </c>
      <c r="K19" s="1">
        <f t="shared" si="4"/>
        <v>9.4411402000000033E-3</v>
      </c>
      <c r="L19" s="4">
        <f t="shared" si="5"/>
        <v>0.15713197100000009</v>
      </c>
      <c r="M19" s="1">
        <f t="shared" si="6"/>
        <v>0.11397729300000006</v>
      </c>
      <c r="N19" s="1"/>
      <c r="O19" s="1"/>
      <c r="P19" s="1"/>
    </row>
    <row r="20" spans="2:16">
      <c r="B20" s="2">
        <v>4.3541693700000002E-2</v>
      </c>
      <c r="C20" s="2">
        <v>-0.88146920900000003</v>
      </c>
      <c r="D20" s="2">
        <v>0.53305245999999995</v>
      </c>
      <c r="E20" s="1">
        <f t="shared" si="0"/>
        <v>4.3541693700000002E-2</v>
      </c>
      <c r="F20" s="1">
        <f t="shared" si="1"/>
        <v>-0.78246920900000005</v>
      </c>
      <c r="G20" s="1">
        <f t="shared" si="2"/>
        <v>0.34255245999999995</v>
      </c>
      <c r="H20" s="1">
        <f t="shared" si="3"/>
        <v>4.2500000000000003E-2</v>
      </c>
      <c r="I20" s="3">
        <v>-0.62019999999999997</v>
      </c>
      <c r="J20" s="3">
        <v>0.457199999999999</v>
      </c>
      <c r="K20" s="1">
        <f t="shared" si="4"/>
        <v>1.0416936999999987E-3</v>
      </c>
      <c r="L20" s="4">
        <f t="shared" si="5"/>
        <v>0.16226920900000008</v>
      </c>
      <c r="M20" s="1">
        <f t="shared" si="6"/>
        <v>0.11464753999999905</v>
      </c>
      <c r="N20" s="1"/>
      <c r="O20" s="1"/>
      <c r="P20" s="1"/>
    </row>
    <row r="21" spans="2:16">
      <c r="B21" s="2">
        <v>-1.3439214E-3</v>
      </c>
      <c r="C21" s="2">
        <v>-0.93682704699999997</v>
      </c>
      <c r="D21" s="2">
        <v>0.12519735000000001</v>
      </c>
      <c r="E21" s="1">
        <f t="shared" si="0"/>
        <v>-1.3439214E-3</v>
      </c>
      <c r="F21" s="1">
        <f t="shared" si="1"/>
        <v>-0.83782704699999999</v>
      </c>
      <c r="G21" s="1">
        <f t="shared" si="2"/>
        <v>-6.5302650000000018E-2</v>
      </c>
      <c r="H21" s="1">
        <f t="shared" si="3"/>
        <v>4.2500000000000003E-2</v>
      </c>
      <c r="I21" s="3">
        <v>-0.69620000000000004</v>
      </c>
      <c r="J21" s="3">
        <v>5.0200000000000002E-2</v>
      </c>
      <c r="K21" s="1">
        <f t="shared" si="4"/>
        <v>4.3843921400000006E-2</v>
      </c>
      <c r="L21" s="4">
        <f t="shared" si="5"/>
        <v>0.14162704699999995</v>
      </c>
      <c r="M21" s="1">
        <f t="shared" si="6"/>
        <v>0.11550265000000001</v>
      </c>
      <c r="N21" s="1"/>
      <c r="O21" s="1"/>
      <c r="P21" s="1"/>
    </row>
    <row r="22" spans="2:16">
      <c r="B22" s="2">
        <v>9.1389125000000005E-3</v>
      </c>
      <c r="C22" s="2">
        <v>-0.94196428499999996</v>
      </c>
      <c r="D22" s="2">
        <v>0.22652710400000001</v>
      </c>
      <c r="E22" s="1">
        <f t="shared" si="0"/>
        <v>9.1389125000000005E-3</v>
      </c>
      <c r="F22" s="1">
        <f t="shared" si="1"/>
        <v>-0.84296428499999998</v>
      </c>
      <c r="G22" s="1">
        <f t="shared" si="2"/>
        <v>3.6027103999999976E-2</v>
      </c>
      <c r="H22" s="1">
        <f t="shared" si="3"/>
        <v>4.2500000000000003E-2</v>
      </c>
      <c r="I22" s="3">
        <v>-0.69620000000000004</v>
      </c>
      <c r="J22" s="3">
        <v>0.1522</v>
      </c>
      <c r="K22" s="1">
        <f t="shared" si="4"/>
        <v>3.3361087500000004E-2</v>
      </c>
      <c r="L22" s="4">
        <f t="shared" si="5"/>
        <v>0.14676428499999994</v>
      </c>
      <c r="M22" s="1">
        <f t="shared" si="6"/>
        <v>0.11617289600000003</v>
      </c>
      <c r="N22" s="1"/>
      <c r="O22" s="1"/>
      <c r="P22" s="1"/>
    </row>
    <row r="23" spans="2:16">
      <c r="B23" s="2">
        <v>1.9621746299999999E-2</v>
      </c>
      <c r="C23" s="2">
        <v>-0.94710152199999997</v>
      </c>
      <c r="D23" s="2">
        <v>0.327856857</v>
      </c>
      <c r="E23" s="1">
        <f t="shared" si="0"/>
        <v>1.9621746299999999E-2</v>
      </c>
      <c r="F23" s="1">
        <f t="shared" si="1"/>
        <v>-0.848101522</v>
      </c>
      <c r="G23" s="1">
        <f t="shared" si="2"/>
        <v>0.13735685699999997</v>
      </c>
      <c r="H23" s="1">
        <f t="shared" si="3"/>
        <v>4.2500000000000003E-2</v>
      </c>
      <c r="I23" s="3">
        <v>-0.69620000000000004</v>
      </c>
      <c r="J23" s="3">
        <v>0.25419999999999898</v>
      </c>
      <c r="K23" s="1">
        <f t="shared" si="4"/>
        <v>2.2878253700000004E-2</v>
      </c>
      <c r="L23" s="4">
        <f t="shared" si="5"/>
        <v>0.15190152199999996</v>
      </c>
      <c r="M23" s="1">
        <f t="shared" si="6"/>
        <v>0.11684314299999901</v>
      </c>
      <c r="N23" s="1"/>
      <c r="O23" s="1"/>
      <c r="P23" s="1"/>
    </row>
    <row r="24" spans="2:16">
      <c r="B24" s="2">
        <v>3.0001807299999999E-2</v>
      </c>
      <c r="C24" s="2">
        <v>-0.95218839399999999</v>
      </c>
      <c r="D24" s="2">
        <v>0.42819318200000001</v>
      </c>
      <c r="E24" s="1">
        <f t="shared" si="0"/>
        <v>3.0001807299999999E-2</v>
      </c>
      <c r="F24" s="1">
        <f t="shared" si="1"/>
        <v>-0.85318839400000002</v>
      </c>
      <c r="G24" s="1">
        <f t="shared" si="2"/>
        <v>0.23769318199999998</v>
      </c>
      <c r="H24" s="1">
        <f t="shared" si="3"/>
        <v>4.2500000000000003E-2</v>
      </c>
      <c r="I24" s="3">
        <v>-0.69620000000000004</v>
      </c>
      <c r="J24" s="3">
        <v>0.35520000000000002</v>
      </c>
      <c r="K24" s="1">
        <f t="shared" si="4"/>
        <v>1.2498192700000004E-2</v>
      </c>
      <c r="L24" s="4">
        <f t="shared" si="5"/>
        <v>0.15698839399999998</v>
      </c>
      <c r="M24" s="1">
        <f t="shared" si="6"/>
        <v>0.11750681800000004</v>
      </c>
      <c r="N24" s="1"/>
      <c r="O24" s="1"/>
      <c r="P24" s="1"/>
    </row>
    <row r="25" spans="2:16">
      <c r="B25" s="2">
        <v>4.0484641199999997E-2</v>
      </c>
      <c r="C25" s="2">
        <v>-0.95732563100000001</v>
      </c>
      <c r="D25" s="2">
        <v>0.529522936</v>
      </c>
      <c r="E25" s="1">
        <f t="shared" si="0"/>
        <v>4.0484641199999997E-2</v>
      </c>
      <c r="F25" s="1">
        <f t="shared" si="1"/>
        <v>-0.85832563100000003</v>
      </c>
      <c r="G25" s="1">
        <f t="shared" si="2"/>
        <v>0.339022936</v>
      </c>
      <c r="H25" s="1">
        <f t="shared" si="3"/>
        <v>4.2500000000000003E-2</v>
      </c>
      <c r="I25" s="3">
        <v>-0.69620000000000004</v>
      </c>
      <c r="J25" s="3">
        <v>0.457199999999999</v>
      </c>
      <c r="K25" s="1">
        <f t="shared" si="4"/>
        <v>2.0153588000000056E-3</v>
      </c>
      <c r="L25" s="4">
        <f t="shared" si="5"/>
        <v>0.16212563099999999</v>
      </c>
      <c r="M25" s="1">
        <f t="shared" si="6"/>
        <v>0.118177063999999</v>
      </c>
      <c r="N25" s="1"/>
      <c r="O25" s="1"/>
      <c r="P25" s="1"/>
    </row>
    <row r="26" spans="2:16">
      <c r="B26" s="2">
        <v>-4.4009738999999997E-3</v>
      </c>
      <c r="C26" s="2">
        <v>-1.01268347</v>
      </c>
      <c r="D26" s="2">
        <v>0.12166782499999999</v>
      </c>
      <c r="E26" s="1">
        <f t="shared" si="0"/>
        <v>-4.4009738999999997E-3</v>
      </c>
      <c r="F26" s="1">
        <f t="shared" si="1"/>
        <v>-0.91368347000000005</v>
      </c>
      <c r="G26" s="1">
        <f t="shared" si="2"/>
        <v>-6.8832175000000037E-2</v>
      </c>
      <c r="H26" s="1">
        <f t="shared" si="3"/>
        <v>4.2500000000000003E-2</v>
      </c>
      <c r="I26" s="3">
        <v>-0.772199999999999</v>
      </c>
      <c r="J26" s="3">
        <v>5.0200000000000002E-2</v>
      </c>
      <c r="K26" s="1">
        <f t="shared" si="4"/>
        <v>4.6900973900000004E-2</v>
      </c>
      <c r="L26" s="4">
        <f t="shared" si="5"/>
        <v>0.14148347000000105</v>
      </c>
      <c r="M26" s="1">
        <f t="shared" si="6"/>
        <v>0.11903217500000005</v>
      </c>
      <c r="N26" s="1"/>
      <c r="O26" s="1"/>
      <c r="P26" s="1"/>
    </row>
    <row r="27" spans="2:16">
      <c r="B27" s="2">
        <v>6.0818599000000001E-3</v>
      </c>
      <c r="C27" s="2">
        <v>-1.0178207100000001</v>
      </c>
      <c r="D27" s="2">
        <v>0.222997579</v>
      </c>
      <c r="E27" s="1">
        <f t="shared" si="0"/>
        <v>6.0818599000000001E-3</v>
      </c>
      <c r="F27" s="1">
        <f t="shared" si="1"/>
        <v>-0.9188207100000001</v>
      </c>
      <c r="G27" s="1">
        <f t="shared" si="2"/>
        <v>3.2497578999999971E-2</v>
      </c>
      <c r="H27" s="1">
        <f t="shared" si="3"/>
        <v>4.2500000000000003E-2</v>
      </c>
      <c r="I27" s="3">
        <v>-0.772199999999999</v>
      </c>
      <c r="J27" s="3">
        <v>0.1522</v>
      </c>
      <c r="K27" s="1">
        <f t="shared" si="4"/>
        <v>3.6418140100000003E-2</v>
      </c>
      <c r="L27" s="4">
        <f t="shared" si="5"/>
        <v>0.1466207100000011</v>
      </c>
      <c r="M27" s="1">
        <f t="shared" si="6"/>
        <v>0.11970242100000003</v>
      </c>
      <c r="N27" s="1"/>
      <c r="O27" s="1"/>
      <c r="P27" s="1"/>
    </row>
    <row r="28" spans="2:16">
      <c r="B28" s="2">
        <v>1.6564693799999999E-2</v>
      </c>
      <c r="C28" s="2">
        <v>-1.02295794</v>
      </c>
      <c r="D28" s="2">
        <v>0.324327333</v>
      </c>
      <c r="E28" s="1">
        <f t="shared" si="0"/>
        <v>1.6564693799999999E-2</v>
      </c>
      <c r="F28" s="1">
        <f t="shared" si="1"/>
        <v>-0.92395793999999998</v>
      </c>
      <c r="G28" s="1">
        <f t="shared" si="2"/>
        <v>0.13382733299999997</v>
      </c>
      <c r="H28" s="1">
        <f t="shared" si="3"/>
        <v>4.2500000000000003E-2</v>
      </c>
      <c r="I28" s="3">
        <v>-0.772199999999999</v>
      </c>
      <c r="J28" s="3">
        <v>0.25419999999999898</v>
      </c>
      <c r="K28" s="1">
        <f t="shared" si="4"/>
        <v>2.5935306200000004E-2</v>
      </c>
      <c r="L28" s="4">
        <f t="shared" si="5"/>
        <v>0.15175794000000098</v>
      </c>
      <c r="M28" s="1">
        <f t="shared" si="6"/>
        <v>0.12037266699999902</v>
      </c>
      <c r="N28" s="1"/>
      <c r="O28" s="1"/>
      <c r="P28" s="1"/>
    </row>
    <row r="29" spans="2:16">
      <c r="B29" s="2">
        <v>2.6944754800000002E-2</v>
      </c>
      <c r="C29" s="2">
        <v>-1.0280448200000001</v>
      </c>
      <c r="D29" s="2">
        <v>0.42466365700000003</v>
      </c>
      <c r="E29" s="1">
        <f t="shared" si="0"/>
        <v>2.6944754800000002E-2</v>
      </c>
      <c r="F29" s="1">
        <f t="shared" si="1"/>
        <v>-0.9290448200000001</v>
      </c>
      <c r="G29" s="1">
        <f t="shared" si="2"/>
        <v>0.234163657</v>
      </c>
      <c r="H29" s="1">
        <f t="shared" si="3"/>
        <v>4.2500000000000003E-2</v>
      </c>
      <c r="I29" s="3">
        <v>-0.772199999999999</v>
      </c>
      <c r="J29" s="3">
        <v>0.35520000000000002</v>
      </c>
      <c r="K29" s="1">
        <f t="shared" si="4"/>
        <v>1.5555245200000001E-2</v>
      </c>
      <c r="L29" s="4">
        <f t="shared" si="5"/>
        <v>0.15684482000000111</v>
      </c>
      <c r="M29" s="1">
        <f t="shared" si="6"/>
        <v>0.12103634300000002</v>
      </c>
      <c r="N29" s="1"/>
      <c r="O29" s="1"/>
      <c r="P29" s="1"/>
    </row>
    <row r="30" spans="2:16">
      <c r="B30" s="2">
        <v>3.74275887E-2</v>
      </c>
      <c r="C30" s="2">
        <v>-1.03318205</v>
      </c>
      <c r="D30" s="2">
        <v>0.52599341099999997</v>
      </c>
      <c r="E30" s="1">
        <f t="shared" si="0"/>
        <v>3.74275887E-2</v>
      </c>
      <c r="F30" s="1">
        <f t="shared" si="1"/>
        <v>-0.93418204999999999</v>
      </c>
      <c r="G30" s="1">
        <f t="shared" si="2"/>
        <v>0.33549341099999996</v>
      </c>
      <c r="H30" s="1">
        <f t="shared" si="3"/>
        <v>4.2500000000000003E-2</v>
      </c>
      <c r="I30" s="3">
        <v>-0.772199999999999</v>
      </c>
      <c r="J30" s="3">
        <v>0.457199999999999</v>
      </c>
      <c r="K30" s="1">
        <f t="shared" si="4"/>
        <v>5.0724113000000029E-3</v>
      </c>
      <c r="L30" s="4">
        <f t="shared" si="5"/>
        <v>0.16198205000000099</v>
      </c>
      <c r="M30" s="1">
        <f t="shared" si="6"/>
        <v>0.12170658899999903</v>
      </c>
      <c r="N30" s="1"/>
      <c r="O30" s="1"/>
      <c r="P30" s="1"/>
    </row>
    <row r="31" spans="2:16">
      <c r="B31" s="2">
        <v>-7.4580265000000001E-3</v>
      </c>
      <c r="C31" s="2">
        <v>-1.0885398900000001</v>
      </c>
      <c r="D31" s="2">
        <v>0.1181383</v>
      </c>
      <c r="E31" s="1">
        <f t="shared" si="0"/>
        <v>-7.4580265000000001E-3</v>
      </c>
      <c r="F31" s="1">
        <f t="shared" si="1"/>
        <v>-0.98953989000000009</v>
      </c>
      <c r="G31" s="1">
        <f t="shared" si="2"/>
        <v>-7.2361700000000029E-2</v>
      </c>
      <c r="H31" s="1">
        <f t="shared" si="3"/>
        <v>4.2500000000000003E-2</v>
      </c>
      <c r="I31" s="3">
        <v>-0.84819999999999995</v>
      </c>
      <c r="J31" s="3">
        <v>5.0200000000000002E-2</v>
      </c>
      <c r="K31" s="1">
        <f t="shared" si="4"/>
        <v>4.9958026500000002E-2</v>
      </c>
      <c r="L31" s="4">
        <f t="shared" si="5"/>
        <v>0.14133989000000013</v>
      </c>
      <c r="M31" s="1">
        <f t="shared" si="6"/>
        <v>0.12256170000000002</v>
      </c>
      <c r="N31" s="1"/>
      <c r="O31" s="1"/>
      <c r="P31" s="1"/>
    </row>
    <row r="32" spans="2:16">
      <c r="B32" s="2">
        <v>3.0248074000000002E-3</v>
      </c>
      <c r="C32" s="2">
        <v>-1.0936771300000001</v>
      </c>
      <c r="D32" s="2">
        <v>0.219468054</v>
      </c>
      <c r="E32" s="1">
        <f t="shared" si="0"/>
        <v>3.0248074000000002E-3</v>
      </c>
      <c r="F32" s="1">
        <f t="shared" si="1"/>
        <v>-0.99467713000000013</v>
      </c>
      <c r="G32" s="1">
        <f t="shared" si="2"/>
        <v>2.8968053999999965E-2</v>
      </c>
      <c r="H32" s="1">
        <f t="shared" si="3"/>
        <v>4.2500000000000003E-2</v>
      </c>
      <c r="I32" s="3">
        <v>-0.84819999999999995</v>
      </c>
      <c r="J32" s="3">
        <v>0.1522</v>
      </c>
      <c r="K32" s="1">
        <f t="shared" si="4"/>
        <v>3.94751926E-2</v>
      </c>
      <c r="L32" s="4">
        <f t="shared" si="5"/>
        <v>0.14647713000000018</v>
      </c>
      <c r="M32" s="1">
        <f t="shared" si="6"/>
        <v>0.12323194600000004</v>
      </c>
      <c r="N32" s="1"/>
      <c r="O32" s="1"/>
      <c r="P32" s="1"/>
    </row>
    <row r="33" spans="2:16">
      <c r="B33" s="2">
        <v>1.35076413E-2</v>
      </c>
      <c r="C33" s="2">
        <v>-1.0988143699999999</v>
      </c>
      <c r="D33" s="2">
        <v>0.32079780800000002</v>
      </c>
      <c r="E33" s="1">
        <f t="shared" si="0"/>
        <v>1.35076413E-2</v>
      </c>
      <c r="F33" s="1">
        <f t="shared" si="1"/>
        <v>-0.99981436999999995</v>
      </c>
      <c r="G33" s="1">
        <f t="shared" si="2"/>
        <v>0.13029780799999999</v>
      </c>
      <c r="H33" s="1">
        <f t="shared" si="3"/>
        <v>4.2500000000000003E-2</v>
      </c>
      <c r="I33" s="3">
        <v>-0.84819999999999995</v>
      </c>
      <c r="J33" s="3">
        <v>0.25419999999999898</v>
      </c>
      <c r="K33" s="1">
        <f t="shared" si="4"/>
        <v>2.8992358700000005E-2</v>
      </c>
      <c r="L33" s="4">
        <f t="shared" si="5"/>
        <v>0.15161437</v>
      </c>
      <c r="M33" s="1">
        <f t="shared" si="6"/>
        <v>0.123902191999999</v>
      </c>
      <c r="N33" s="1"/>
      <c r="O33" s="1"/>
      <c r="P33" s="1"/>
    </row>
    <row r="34" spans="2:16">
      <c r="B34" s="2">
        <v>2.3887702300000001E-2</v>
      </c>
      <c r="C34" s="2">
        <v>-1.1039012399999999</v>
      </c>
      <c r="D34" s="2">
        <v>0.42113413300000002</v>
      </c>
      <c r="E34" s="1">
        <f t="shared" si="0"/>
        <v>2.3887702300000001E-2</v>
      </c>
      <c r="F34" s="1">
        <f t="shared" ref="F34:F50" si="7">C34+$O$2</f>
        <v>-1.0049012399999999</v>
      </c>
      <c r="G34" s="1">
        <f t="shared" ref="G34:G50" si="8">D34-$P$2</f>
        <v>0.23063413299999999</v>
      </c>
      <c r="H34" s="1">
        <f t="shared" ref="H34:H50" si="9">$N$2</f>
        <v>4.2500000000000003E-2</v>
      </c>
      <c r="I34" s="3">
        <v>-0.84819999999999995</v>
      </c>
      <c r="J34" s="3">
        <v>0.35520000000000002</v>
      </c>
      <c r="K34" s="1">
        <f t="shared" ref="K34:K50" si="10">ABS(E34-$N$2)</f>
        <v>1.8612297700000002E-2</v>
      </c>
      <c r="L34" s="4">
        <f t="shared" si="5"/>
        <v>0.15670123999999996</v>
      </c>
      <c r="M34" s="1">
        <f t="shared" si="6"/>
        <v>0.12456586700000002</v>
      </c>
      <c r="N34" s="1"/>
      <c r="O34" s="1"/>
      <c r="P34" s="1"/>
    </row>
    <row r="35" spans="2:16">
      <c r="B35" s="2">
        <v>3.4370536200000003E-2</v>
      </c>
      <c r="C35" s="2">
        <v>-1.1090384799999999</v>
      </c>
      <c r="D35" s="2">
        <v>0.52246388600000004</v>
      </c>
      <c r="E35" s="1">
        <f t="shared" si="0"/>
        <v>3.4370536200000003E-2</v>
      </c>
      <c r="F35" s="1">
        <f t="shared" si="7"/>
        <v>-1.01003848</v>
      </c>
      <c r="G35" s="1">
        <f t="shared" si="8"/>
        <v>0.33196388600000004</v>
      </c>
      <c r="H35" s="1">
        <f t="shared" si="9"/>
        <v>4.2500000000000003E-2</v>
      </c>
      <c r="I35" s="3">
        <v>-0.84819999999999995</v>
      </c>
      <c r="J35" s="3">
        <v>0.457199999999999</v>
      </c>
      <c r="K35" s="1">
        <f t="shared" si="10"/>
        <v>8.1294638000000002E-3</v>
      </c>
      <c r="L35" s="4">
        <f t="shared" si="5"/>
        <v>0.16183848000000001</v>
      </c>
      <c r="M35" s="1">
        <f t="shared" si="6"/>
        <v>0.12523611399999895</v>
      </c>
      <c r="N35" s="1"/>
      <c r="O35" s="1"/>
      <c r="P35" s="1"/>
    </row>
    <row r="36" spans="2:16">
      <c r="B36" s="2">
        <v>-1.0515079E-2</v>
      </c>
      <c r="C36" s="2">
        <v>-1.16439632</v>
      </c>
      <c r="D36" s="2">
        <v>0.114608776</v>
      </c>
      <c r="E36" s="1">
        <f t="shared" si="0"/>
        <v>-1.0515079E-2</v>
      </c>
      <c r="F36" s="1">
        <f t="shared" si="7"/>
        <v>-1.0653963200000001</v>
      </c>
      <c r="G36" s="1">
        <f t="shared" si="8"/>
        <v>-7.5891224000000035E-2</v>
      </c>
      <c r="H36" s="1">
        <f t="shared" si="9"/>
        <v>4.2500000000000003E-2</v>
      </c>
      <c r="I36" s="3">
        <v>-0.92420000000000002</v>
      </c>
      <c r="J36" s="3">
        <v>5.0200000000000002E-2</v>
      </c>
      <c r="K36" s="1">
        <f t="shared" si="10"/>
        <v>5.3015079000000007E-2</v>
      </c>
      <c r="L36" s="4">
        <f t="shared" si="5"/>
        <v>0.14119632000000004</v>
      </c>
      <c r="M36" s="1">
        <f t="shared" si="6"/>
        <v>0.12609122400000003</v>
      </c>
      <c r="N36" s="1"/>
      <c r="O36" s="1"/>
      <c r="P36" s="1"/>
    </row>
    <row r="37" spans="2:16">
      <c r="B37" s="2">
        <v>-3.2245100000000001E-5</v>
      </c>
      <c r="C37" s="2">
        <v>-1.1695335499999999</v>
      </c>
      <c r="D37" s="2">
        <v>0.21593852899999999</v>
      </c>
      <c r="E37" s="1">
        <f t="shared" si="0"/>
        <v>-3.2245100000000001E-5</v>
      </c>
      <c r="F37" s="1">
        <f t="shared" si="7"/>
        <v>-1.0705335499999999</v>
      </c>
      <c r="G37" s="1">
        <f t="shared" si="8"/>
        <v>2.543852899999996E-2</v>
      </c>
      <c r="H37" s="1">
        <f t="shared" si="9"/>
        <v>4.2500000000000003E-2</v>
      </c>
      <c r="I37" s="3">
        <v>-0.92420000000000002</v>
      </c>
      <c r="J37" s="3">
        <v>0.1522</v>
      </c>
      <c r="K37" s="1">
        <f t="shared" si="10"/>
        <v>4.2532245100000005E-2</v>
      </c>
      <c r="L37" s="4">
        <f t="shared" si="5"/>
        <v>0.14633354999999992</v>
      </c>
      <c r="M37" s="1">
        <f t="shared" si="6"/>
        <v>0.12676147100000004</v>
      </c>
      <c r="N37" s="1"/>
      <c r="O37" s="1"/>
      <c r="P37" s="1"/>
    </row>
    <row r="38" spans="2:16">
      <c r="B38" s="2">
        <v>1.0450588800000001E-2</v>
      </c>
      <c r="C38" s="2">
        <v>-1.17467079</v>
      </c>
      <c r="D38" s="2">
        <v>0.31726828299999998</v>
      </c>
      <c r="E38" s="1">
        <f t="shared" si="0"/>
        <v>1.0450588800000001E-2</v>
      </c>
      <c r="F38" s="1">
        <f t="shared" si="7"/>
        <v>-1.07567079</v>
      </c>
      <c r="G38" s="1">
        <f t="shared" si="8"/>
        <v>0.12676828299999995</v>
      </c>
      <c r="H38" s="1">
        <f t="shared" si="9"/>
        <v>4.2500000000000003E-2</v>
      </c>
      <c r="I38" s="3">
        <v>-0.92420000000000002</v>
      </c>
      <c r="J38" s="3">
        <v>0.25419999999999898</v>
      </c>
      <c r="K38" s="1">
        <f t="shared" si="10"/>
        <v>3.2049411200000003E-2</v>
      </c>
      <c r="L38" s="4">
        <f t="shared" si="5"/>
        <v>0.15147078999999997</v>
      </c>
      <c r="M38" s="1">
        <f t="shared" si="6"/>
        <v>0.12743171699999903</v>
      </c>
      <c r="N38" s="1"/>
      <c r="O38" s="1"/>
      <c r="P38" s="1"/>
    </row>
    <row r="39" spans="2:16">
      <c r="B39" s="2">
        <v>2.08306498E-2</v>
      </c>
      <c r="C39" s="2">
        <v>-1.1797576599999999</v>
      </c>
      <c r="D39" s="2">
        <v>0.41760460799999999</v>
      </c>
      <c r="E39" s="1">
        <f t="shared" si="0"/>
        <v>2.08306498E-2</v>
      </c>
      <c r="F39" s="1">
        <f t="shared" si="7"/>
        <v>-1.08075766</v>
      </c>
      <c r="G39" s="1">
        <f t="shared" si="8"/>
        <v>0.22710460799999996</v>
      </c>
      <c r="H39" s="1">
        <f t="shared" si="9"/>
        <v>4.2500000000000003E-2</v>
      </c>
      <c r="I39" s="3">
        <v>-0.92420000000000002</v>
      </c>
      <c r="J39" s="3">
        <v>0.35520000000000002</v>
      </c>
      <c r="K39" s="1">
        <f t="shared" si="10"/>
        <v>2.1669350200000003E-2</v>
      </c>
      <c r="L39" s="4">
        <f t="shared" si="5"/>
        <v>0.15655765999999993</v>
      </c>
      <c r="M39" s="1">
        <f t="shared" si="6"/>
        <v>0.12809539200000006</v>
      </c>
      <c r="N39" s="1"/>
      <c r="O39" s="1"/>
      <c r="P39" s="1"/>
    </row>
    <row r="40" spans="2:16">
      <c r="B40" s="2">
        <v>3.1313483599999997E-2</v>
      </c>
      <c r="C40" s="2">
        <v>-1.1848949</v>
      </c>
      <c r="D40" s="2">
        <v>0.51893436199999998</v>
      </c>
      <c r="E40" s="1">
        <f t="shared" si="0"/>
        <v>3.1313483599999997E-2</v>
      </c>
      <c r="F40" s="1">
        <f t="shared" si="7"/>
        <v>-1.0858949</v>
      </c>
      <c r="G40" s="1">
        <f t="shared" si="8"/>
        <v>0.32843436199999998</v>
      </c>
      <c r="H40" s="1">
        <f t="shared" si="9"/>
        <v>4.2500000000000003E-2</v>
      </c>
      <c r="I40" s="3">
        <v>-0.92420000000000002</v>
      </c>
      <c r="J40" s="3">
        <v>0.457199999999999</v>
      </c>
      <c r="K40" s="1">
        <f t="shared" si="10"/>
        <v>1.1186516400000006E-2</v>
      </c>
      <c r="L40" s="4">
        <f t="shared" si="5"/>
        <v>0.16169489999999997</v>
      </c>
      <c r="M40" s="1">
        <f t="shared" si="6"/>
        <v>0.12876563799999902</v>
      </c>
      <c r="N40" s="1"/>
      <c r="O40" s="1"/>
      <c r="P40" s="1"/>
    </row>
    <row r="41" spans="2:16">
      <c r="B41" s="2">
        <v>-1.3612355899999999E-2</v>
      </c>
      <c r="C41" s="2">
        <v>-1.2412508499999999</v>
      </c>
      <c r="D41" s="2">
        <v>0.11103281</v>
      </c>
      <c r="E41" s="1">
        <f t="shared" si="0"/>
        <v>-1.3612355899999999E-2</v>
      </c>
      <c r="F41" s="1">
        <f t="shared" si="7"/>
        <v>-1.1422508499999999</v>
      </c>
      <c r="G41" s="1">
        <f t="shared" si="8"/>
        <v>-7.9467190000000035E-2</v>
      </c>
      <c r="H41" s="1">
        <f t="shared" si="9"/>
        <v>4.2500000000000003E-2</v>
      </c>
      <c r="I41" s="3">
        <v>-1.0012000000000001</v>
      </c>
      <c r="J41" s="3">
        <v>5.0200000000000002E-2</v>
      </c>
      <c r="K41" s="1">
        <f t="shared" si="10"/>
        <v>5.6112355900000001E-2</v>
      </c>
      <c r="L41" s="4">
        <f t="shared" si="5"/>
        <v>0.14105084999999984</v>
      </c>
      <c r="M41" s="1">
        <f t="shared" si="6"/>
        <v>0.12966719000000004</v>
      </c>
      <c r="N41" s="1"/>
      <c r="O41" s="1"/>
      <c r="P41" s="1"/>
    </row>
    <row r="42" spans="2:16">
      <c r="B42" s="2">
        <v>-3.129522E-3</v>
      </c>
      <c r="C42" s="2">
        <v>-1.2463880899999999</v>
      </c>
      <c r="D42" s="2">
        <v>0.212362563</v>
      </c>
      <c r="E42" s="1">
        <f t="shared" si="0"/>
        <v>-3.129522E-3</v>
      </c>
      <c r="F42" s="1">
        <f t="shared" si="7"/>
        <v>-1.14738809</v>
      </c>
      <c r="G42" s="1">
        <f t="shared" si="8"/>
        <v>2.1862562999999974E-2</v>
      </c>
      <c r="H42" s="1">
        <f t="shared" si="9"/>
        <v>4.2500000000000003E-2</v>
      </c>
      <c r="I42" s="3">
        <v>-1.0012000000000001</v>
      </c>
      <c r="J42" s="3">
        <v>0.1522</v>
      </c>
      <c r="K42" s="1">
        <f t="shared" si="10"/>
        <v>4.5629522000000006E-2</v>
      </c>
      <c r="L42" s="4">
        <f t="shared" si="5"/>
        <v>0.14618808999999988</v>
      </c>
      <c r="M42" s="1">
        <f t="shared" si="6"/>
        <v>0.13033743700000003</v>
      </c>
      <c r="N42" s="1"/>
      <c r="O42" s="1"/>
      <c r="P42" s="1"/>
    </row>
    <row r="43" spans="2:16">
      <c r="B43" s="2">
        <v>7.3533119000000003E-3</v>
      </c>
      <c r="C43" s="2">
        <v>-1.2515253200000001</v>
      </c>
      <c r="D43" s="2">
        <v>0.313692317</v>
      </c>
      <c r="E43" s="1">
        <f t="shared" si="0"/>
        <v>7.3533119000000003E-3</v>
      </c>
      <c r="F43" s="1">
        <f t="shared" si="7"/>
        <v>-1.1525253200000001</v>
      </c>
      <c r="G43" s="1">
        <f t="shared" si="8"/>
        <v>0.12319231699999997</v>
      </c>
      <c r="H43" s="1">
        <f t="shared" si="9"/>
        <v>4.2500000000000003E-2</v>
      </c>
      <c r="I43" s="3">
        <v>-1.0012000000000001</v>
      </c>
      <c r="J43" s="3">
        <v>0.25419999999999898</v>
      </c>
      <c r="K43" s="1">
        <f t="shared" si="10"/>
        <v>3.5146688100000004E-2</v>
      </c>
      <c r="L43" s="4">
        <f t="shared" si="5"/>
        <v>0.15132531999999999</v>
      </c>
      <c r="M43" s="1">
        <f t="shared" si="6"/>
        <v>0.13100768299999901</v>
      </c>
      <c r="N43" s="1"/>
      <c r="O43" s="1"/>
      <c r="P43" s="1"/>
    </row>
    <row r="44" spans="2:16">
      <c r="B44" s="2">
        <v>1.7733372899999999E-2</v>
      </c>
      <c r="C44" s="2">
        <v>-1.2566122</v>
      </c>
      <c r="D44" s="2">
        <v>0.414028642</v>
      </c>
      <c r="E44" s="1">
        <f t="shared" si="0"/>
        <v>1.7733372899999999E-2</v>
      </c>
      <c r="F44" s="1">
        <f t="shared" si="7"/>
        <v>-1.1576122</v>
      </c>
      <c r="G44" s="1">
        <f t="shared" si="8"/>
        <v>0.22352864199999997</v>
      </c>
      <c r="H44" s="1">
        <f t="shared" si="9"/>
        <v>4.2500000000000003E-2</v>
      </c>
      <c r="I44" s="3">
        <v>-1.0012000000000001</v>
      </c>
      <c r="J44" s="3">
        <v>0.35520000000000002</v>
      </c>
      <c r="K44" s="1">
        <f t="shared" si="10"/>
        <v>2.4766627100000004E-2</v>
      </c>
      <c r="L44" s="4">
        <f t="shared" si="5"/>
        <v>0.15641219999999989</v>
      </c>
      <c r="M44" s="1">
        <f t="shared" si="6"/>
        <v>0.13167135800000004</v>
      </c>
      <c r="N44" s="1"/>
      <c r="O44" s="1"/>
      <c r="P44" s="1"/>
    </row>
    <row r="45" spans="2:16">
      <c r="B45" s="2">
        <v>2.82162067E-2</v>
      </c>
      <c r="C45" s="2">
        <v>-1.2617494300000001</v>
      </c>
      <c r="D45" s="2">
        <v>0.515358396</v>
      </c>
      <c r="E45" s="1">
        <f t="shared" si="0"/>
        <v>2.82162067E-2</v>
      </c>
      <c r="F45" s="1">
        <f t="shared" si="7"/>
        <v>-1.1627494300000001</v>
      </c>
      <c r="G45" s="1">
        <f t="shared" si="8"/>
        <v>0.32485839599999999</v>
      </c>
      <c r="H45" s="1">
        <f t="shared" si="9"/>
        <v>4.2500000000000003E-2</v>
      </c>
      <c r="I45" s="3">
        <v>-1.0012000000000001</v>
      </c>
      <c r="J45" s="3">
        <v>0.457199999999999</v>
      </c>
      <c r="K45" s="1">
        <f t="shared" si="10"/>
        <v>1.4283793300000003E-2</v>
      </c>
      <c r="L45" s="4">
        <f t="shared" si="5"/>
        <v>0.16154942999999999</v>
      </c>
      <c r="M45" s="1">
        <f t="shared" si="6"/>
        <v>0.132341603999999</v>
      </c>
      <c r="N45" s="1"/>
      <c r="O45" s="1"/>
      <c r="P45" s="1"/>
    </row>
    <row r="46" spans="2:16">
      <c r="B46" s="2">
        <v>-1.6669408399999999E-2</v>
      </c>
      <c r="C46" s="2">
        <v>-1.3171072699999999</v>
      </c>
      <c r="D46" s="2">
        <v>0.107503285</v>
      </c>
      <c r="E46" s="1">
        <f t="shared" si="0"/>
        <v>-1.6669408399999999E-2</v>
      </c>
      <c r="F46" s="1">
        <f t="shared" si="7"/>
        <v>-1.21810727</v>
      </c>
      <c r="G46" s="1">
        <f t="shared" si="8"/>
        <v>-8.2996715000000026E-2</v>
      </c>
      <c r="H46" s="1">
        <f t="shared" si="9"/>
        <v>4.2500000000000003E-2</v>
      </c>
      <c r="I46" s="3">
        <v>-1.0771999999999899</v>
      </c>
      <c r="J46" s="3">
        <v>5.0200000000000002E-2</v>
      </c>
      <c r="K46" s="1">
        <f t="shared" si="10"/>
        <v>5.9169408399999998E-2</v>
      </c>
      <c r="L46" s="4">
        <f t="shared" si="5"/>
        <v>0.14090727000001002</v>
      </c>
      <c r="M46" s="1">
        <f t="shared" si="6"/>
        <v>0.13319671500000002</v>
      </c>
      <c r="N46" s="1"/>
      <c r="O46" s="1"/>
      <c r="P46" s="1"/>
    </row>
    <row r="47" spans="2:16">
      <c r="B47" s="2">
        <v>-6.1865745E-3</v>
      </c>
      <c r="C47" s="2">
        <v>-1.32224451</v>
      </c>
      <c r="D47" s="2">
        <v>0.208833039</v>
      </c>
      <c r="E47" s="1">
        <f t="shared" si="0"/>
        <v>-6.1865745E-3</v>
      </c>
      <c r="F47" s="1">
        <f t="shared" si="7"/>
        <v>-1.22324451</v>
      </c>
      <c r="G47" s="1">
        <f t="shared" si="8"/>
        <v>1.8333038999999968E-2</v>
      </c>
      <c r="H47" s="1">
        <f t="shared" si="9"/>
        <v>4.2500000000000003E-2</v>
      </c>
      <c r="I47" s="3">
        <v>-1.0771999999999899</v>
      </c>
      <c r="J47" s="3">
        <v>0.1522</v>
      </c>
      <c r="K47" s="1">
        <f t="shared" si="10"/>
        <v>4.8686574500000003E-2</v>
      </c>
      <c r="L47" s="4">
        <f t="shared" si="5"/>
        <v>0.14604451000001006</v>
      </c>
      <c r="M47" s="1">
        <f t="shared" si="6"/>
        <v>0.13386696100000003</v>
      </c>
      <c r="N47" s="1"/>
      <c r="O47" s="1"/>
      <c r="P47" s="1"/>
    </row>
    <row r="48" spans="2:16">
      <c r="B48" s="2">
        <v>4.2962594000000003E-3</v>
      </c>
      <c r="C48" s="2">
        <v>-1.32738175</v>
      </c>
      <c r="D48" s="2">
        <v>0.31016279200000002</v>
      </c>
      <c r="E48" s="1">
        <f t="shared" si="0"/>
        <v>4.2962594000000003E-3</v>
      </c>
      <c r="F48" s="1">
        <f t="shared" si="7"/>
        <v>-1.22838175</v>
      </c>
      <c r="G48" s="1">
        <f t="shared" si="8"/>
        <v>0.11966279199999999</v>
      </c>
      <c r="H48" s="1">
        <f t="shared" si="9"/>
        <v>4.2500000000000003E-2</v>
      </c>
      <c r="I48" s="3">
        <v>-1.0771999999999899</v>
      </c>
      <c r="J48" s="3">
        <v>0.25419999999999898</v>
      </c>
      <c r="K48" s="1">
        <f t="shared" si="10"/>
        <v>3.8203740600000001E-2</v>
      </c>
      <c r="L48" s="4">
        <f t="shared" si="5"/>
        <v>0.15118175000001011</v>
      </c>
      <c r="M48" s="1">
        <f t="shared" si="6"/>
        <v>0.13453720799999899</v>
      </c>
      <c r="N48" s="1"/>
      <c r="O48" s="1"/>
      <c r="P48" s="1"/>
    </row>
    <row r="49" spans="2:16">
      <c r="B49" s="2">
        <v>1.46763203E-2</v>
      </c>
      <c r="C49" s="2">
        <v>-1.33246862</v>
      </c>
      <c r="D49" s="2">
        <v>0.41049911700000002</v>
      </c>
      <c r="E49" s="1">
        <f t="shared" si="0"/>
        <v>1.46763203E-2</v>
      </c>
      <c r="F49" s="1">
        <f t="shared" si="7"/>
        <v>-1.23346862</v>
      </c>
      <c r="G49" s="1">
        <f t="shared" si="8"/>
        <v>0.21999911699999999</v>
      </c>
      <c r="H49" s="1">
        <f t="shared" si="9"/>
        <v>4.2500000000000003E-2</v>
      </c>
      <c r="I49" s="3">
        <v>-1.0771999999999899</v>
      </c>
      <c r="J49" s="3">
        <v>0.35520000000000002</v>
      </c>
      <c r="K49" s="1">
        <f t="shared" si="10"/>
        <v>2.7823679700000003E-2</v>
      </c>
      <c r="L49" s="4">
        <f t="shared" si="5"/>
        <v>0.15626862000001007</v>
      </c>
      <c r="M49" s="1">
        <f t="shared" si="6"/>
        <v>0.13520088300000002</v>
      </c>
      <c r="N49" s="1"/>
      <c r="O49" s="1"/>
      <c r="P49" s="1"/>
    </row>
    <row r="50" spans="2:16">
      <c r="B50" s="2">
        <v>2.5159154199999999E-2</v>
      </c>
      <c r="C50" s="2">
        <v>-1.33760586</v>
      </c>
      <c r="D50" s="2">
        <v>0.51182887099999996</v>
      </c>
      <c r="E50" s="1">
        <f t="shared" si="0"/>
        <v>2.5159154199999999E-2</v>
      </c>
      <c r="F50" s="1">
        <f t="shared" si="7"/>
        <v>-1.2386058600000001</v>
      </c>
      <c r="G50" s="1">
        <f t="shared" si="8"/>
        <v>0.32132887099999996</v>
      </c>
      <c r="H50" s="1">
        <f t="shared" si="9"/>
        <v>4.2500000000000003E-2</v>
      </c>
      <c r="I50" s="3">
        <v>-1.0771999999999899</v>
      </c>
      <c r="J50" s="3">
        <v>0.457199999999999</v>
      </c>
      <c r="K50" s="1">
        <f t="shared" si="10"/>
        <v>1.7340845800000004E-2</v>
      </c>
      <c r="L50" s="4">
        <f t="shared" si="5"/>
        <v>0.16140586000001012</v>
      </c>
      <c r="M50" s="1">
        <f t="shared" si="6"/>
        <v>0.13587112899999904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2.4382501238775518E-2</v>
      </c>
      <c r="L51" s="4">
        <f t="shared" si="11"/>
        <v>0.15201692112245019</v>
      </c>
      <c r="M51" s="1">
        <f t="shared" si="11"/>
        <v>0.11720692642857103</v>
      </c>
      <c r="N51" s="1"/>
      <c r="O51" s="1"/>
      <c r="P51" s="1"/>
    </row>
    <row r="52" spans="2:16">
      <c r="K52">
        <f>_xlfn.STDEV.P(K2:K50)</f>
        <v>1.6225080041776318E-2</v>
      </c>
      <c r="L52">
        <f>_xlfn.STDEV.P(L2:L50)</f>
        <v>6.9050051948620142E-3</v>
      </c>
      <c r="M52">
        <f>_xlfn.STDEV.P(M2:M50)</f>
        <v>1.2893983479482471E-2</v>
      </c>
    </row>
  </sheetData>
  <pageMargins left="0.75" right="0.75" top="1" bottom="1" header="0.51180555555555596" footer="0.51180555555555596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topLeftCell="A19" workbookViewId="0">
      <selection activeCell="M50" sqref="K2:M50"/>
    </sheetView>
  </sheetViews>
  <sheetFormatPr defaultColWidth="9" defaultRowHeight="12.75"/>
  <cols>
    <col min="2" max="3" width="12"/>
    <col min="4" max="4" width="11.140625"/>
    <col min="5" max="7" width="13.710937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2">
        <v>4.4407391400000003E-2</v>
      </c>
      <c r="C2" s="2">
        <v>-0.34022936599999998</v>
      </c>
      <c r="D2" s="2">
        <v>0.35634254799999998</v>
      </c>
      <c r="E2" s="1">
        <f t="shared" ref="E2:E50" si="0">B2</f>
        <v>4.4407391400000003E-2</v>
      </c>
      <c r="F2" s="1">
        <f t="shared" ref="F2:F33" si="1">C2+$O$2</f>
        <v>-0.24122936599999997</v>
      </c>
      <c r="G2" s="1">
        <f t="shared" ref="G2:G33" si="2">D2-$P$2</f>
        <v>0.16584254799999995</v>
      </c>
      <c r="H2" s="1">
        <f t="shared" ref="H2:H33" si="3">$N$2</f>
        <v>4.2500000000000003E-2</v>
      </c>
      <c r="I2" s="3">
        <v>-8.8200000000000001E-2</v>
      </c>
      <c r="J2" s="3">
        <v>0.25519999999999898</v>
      </c>
      <c r="K2" s="1">
        <f t="shared" ref="K2:K33" si="4">ABS(E2-$N$2)</f>
        <v>1.9073913999999997E-3</v>
      </c>
      <c r="L2" s="4">
        <f t="shared" ref="L2:L50" si="5">ABS(F2-I2)</f>
        <v>0.15302936599999997</v>
      </c>
      <c r="M2" s="1">
        <f t="shared" ref="M2:M50" si="6">ABS(G2-J2)</f>
        <v>8.9357451999999032E-2</v>
      </c>
      <c r="N2" s="5">
        <v>4.2500000000000003E-2</v>
      </c>
      <c r="O2" s="5">
        <v>9.9000000000000005E-2</v>
      </c>
      <c r="P2" s="5">
        <f>0.4-0.223+0.027/2</f>
        <v>0.19050000000000003</v>
      </c>
    </row>
    <row r="3" spans="2:16">
      <c r="B3" s="2">
        <v>5.4019537700000002E-2</v>
      </c>
      <c r="C3" s="2">
        <v>-0.37643490400000001</v>
      </c>
      <c r="D3" s="2">
        <v>0.45819423300000001</v>
      </c>
      <c r="E3" s="1">
        <f t="shared" si="0"/>
        <v>5.4019537700000002E-2</v>
      </c>
      <c r="F3" s="1">
        <f t="shared" si="1"/>
        <v>-0.27743490400000004</v>
      </c>
      <c r="G3" s="1">
        <f t="shared" si="2"/>
        <v>0.26769423299999995</v>
      </c>
      <c r="H3" s="1">
        <f t="shared" si="3"/>
        <v>4.2500000000000003E-2</v>
      </c>
      <c r="I3" s="3">
        <v>-0.1192</v>
      </c>
      <c r="J3" s="3">
        <v>0.35919999999999902</v>
      </c>
      <c r="K3" s="1">
        <f t="shared" si="4"/>
        <v>1.1519537699999999E-2</v>
      </c>
      <c r="L3" s="4">
        <f t="shared" si="5"/>
        <v>0.15823490400000004</v>
      </c>
      <c r="M3" s="1">
        <f t="shared" si="6"/>
        <v>9.1505766999999072E-2</v>
      </c>
      <c r="N3" s="1"/>
      <c r="O3" s="1"/>
      <c r="P3" s="1"/>
    </row>
    <row r="4" spans="2:16">
      <c r="B4" s="2">
        <v>3.2304827799999998E-2</v>
      </c>
      <c r="C4" s="2">
        <v>-0.38727167000000001</v>
      </c>
      <c r="D4" s="2">
        <v>0.25856448599999998</v>
      </c>
      <c r="E4" s="1">
        <f t="shared" si="0"/>
        <v>3.2304827799999998E-2</v>
      </c>
      <c r="F4" s="1">
        <f t="shared" si="1"/>
        <v>-0.28827166999999998</v>
      </c>
      <c r="G4" s="1">
        <f t="shared" si="2"/>
        <v>6.8064485999999952E-2</v>
      </c>
      <c r="H4" s="1">
        <f t="shared" si="3"/>
        <v>4.2500000000000003E-2</v>
      </c>
      <c r="I4" s="3">
        <v>-0.14019999999999899</v>
      </c>
      <c r="J4" s="3">
        <v>0.15920000000000001</v>
      </c>
      <c r="K4" s="1">
        <f t="shared" si="4"/>
        <v>1.0195172200000005E-2</v>
      </c>
      <c r="L4" s="4">
        <f t="shared" si="5"/>
        <v>0.14807167000000099</v>
      </c>
      <c r="M4" s="1">
        <f t="shared" si="6"/>
        <v>9.1135514000000056E-2</v>
      </c>
      <c r="N4" s="1"/>
      <c r="O4" s="1"/>
      <c r="P4" s="1"/>
    </row>
    <row r="5" spans="2:16">
      <c r="B5" s="2">
        <v>5.5640485099999998E-2</v>
      </c>
      <c r="C5" s="2">
        <v>-0.47388720200000001</v>
      </c>
      <c r="D5" s="2">
        <v>0.50541099</v>
      </c>
      <c r="E5" s="1">
        <f t="shared" si="0"/>
        <v>5.5640485099999998E-2</v>
      </c>
      <c r="F5" s="1">
        <f t="shared" si="1"/>
        <v>-0.37488720200000003</v>
      </c>
      <c r="G5" s="1">
        <f t="shared" si="2"/>
        <v>0.31491099</v>
      </c>
      <c r="H5" s="1">
        <f t="shared" si="3"/>
        <v>4.2500000000000003E-2</v>
      </c>
      <c r="I5" s="3">
        <v>-0.2142</v>
      </c>
      <c r="J5" s="3">
        <v>0.41120000000000001</v>
      </c>
      <c r="K5" s="1">
        <f t="shared" si="4"/>
        <v>1.3140485099999995E-2</v>
      </c>
      <c r="L5" s="4">
        <f t="shared" si="5"/>
        <v>0.16068720200000003</v>
      </c>
      <c r="M5" s="1">
        <f t="shared" si="6"/>
        <v>9.6289010000000008E-2</v>
      </c>
      <c r="N5" s="1"/>
      <c r="O5" s="1"/>
      <c r="P5" s="1"/>
    </row>
    <row r="6" spans="2:16">
      <c r="B6" s="2">
        <v>4.0323801999999999E-2</v>
      </c>
      <c r="C6" s="2">
        <v>-0.48172175299999997</v>
      </c>
      <c r="D6" s="2">
        <v>0.36466292099999997</v>
      </c>
      <c r="E6" s="1">
        <f t="shared" si="0"/>
        <v>4.0323801999999999E-2</v>
      </c>
      <c r="F6" s="1">
        <f t="shared" si="1"/>
        <v>-0.382721753</v>
      </c>
      <c r="G6" s="1">
        <f t="shared" si="2"/>
        <v>0.17416292099999994</v>
      </c>
      <c r="H6" s="1">
        <f t="shared" si="3"/>
        <v>4.2500000000000003E-2</v>
      </c>
      <c r="I6" s="3">
        <v>-0.22919999999999999</v>
      </c>
      <c r="J6" s="3">
        <v>0.270199999999999</v>
      </c>
      <c r="K6" s="1">
        <f t="shared" si="4"/>
        <v>2.1761980000000042E-3</v>
      </c>
      <c r="L6" s="4">
        <f t="shared" si="5"/>
        <v>0.15352175300000001</v>
      </c>
      <c r="M6" s="1">
        <f t="shared" si="6"/>
        <v>9.6037078999999054E-2</v>
      </c>
      <c r="N6" s="1"/>
      <c r="O6" s="1"/>
      <c r="P6" s="1"/>
    </row>
    <row r="7" spans="2:16">
      <c r="B7" s="2">
        <v>2.4862687599999999E-2</v>
      </c>
      <c r="C7" s="2">
        <v>-0.49050379300000002</v>
      </c>
      <c r="D7" s="2">
        <v>0.22287494599999999</v>
      </c>
      <c r="E7" s="1">
        <f t="shared" si="0"/>
        <v>2.4862687599999999E-2</v>
      </c>
      <c r="F7" s="1">
        <f t="shared" si="1"/>
        <v>-0.39150379300000004</v>
      </c>
      <c r="G7" s="1">
        <f t="shared" si="2"/>
        <v>3.237494599999996E-2</v>
      </c>
      <c r="H7" s="1">
        <f t="shared" si="3"/>
        <v>4.2500000000000003E-2</v>
      </c>
      <c r="I7" s="3">
        <v>-0.245199999999999</v>
      </c>
      <c r="J7" s="3">
        <v>0.12819999999999901</v>
      </c>
      <c r="K7" s="1">
        <f t="shared" si="4"/>
        <v>1.7637312400000004E-2</v>
      </c>
      <c r="L7" s="4">
        <f t="shared" si="5"/>
        <v>0.14630379300000104</v>
      </c>
      <c r="M7" s="1">
        <f t="shared" si="6"/>
        <v>9.5825053999999049E-2</v>
      </c>
      <c r="N7" s="1"/>
      <c r="O7" s="1"/>
      <c r="P7" s="1"/>
    </row>
    <row r="8" spans="2:16">
      <c r="B8" s="2">
        <v>4.8302711700000001E-2</v>
      </c>
      <c r="C8" s="2">
        <v>-0.57716994300000002</v>
      </c>
      <c r="D8" s="2">
        <v>0.47071469999999999</v>
      </c>
      <c r="E8" s="1">
        <f t="shared" si="0"/>
        <v>4.8302711700000001E-2</v>
      </c>
      <c r="F8" s="1">
        <f t="shared" si="1"/>
        <v>-0.47816994300000004</v>
      </c>
      <c r="G8" s="1">
        <f t="shared" si="2"/>
        <v>0.28021469999999993</v>
      </c>
      <c r="H8" s="1">
        <f t="shared" si="3"/>
        <v>4.2500000000000003E-2</v>
      </c>
      <c r="I8" s="3">
        <v>-0.31919999999999898</v>
      </c>
      <c r="J8" s="3">
        <v>0.38119999999999898</v>
      </c>
      <c r="K8" s="1">
        <f t="shared" si="4"/>
        <v>5.8027116999999975E-3</v>
      </c>
      <c r="L8" s="4">
        <f t="shared" si="5"/>
        <v>0.15896994300000106</v>
      </c>
      <c r="M8" s="1">
        <f t="shared" si="6"/>
        <v>0.10098529999999906</v>
      </c>
      <c r="N8" s="1"/>
      <c r="O8" s="1"/>
      <c r="P8" s="1"/>
    </row>
    <row r="9" spans="2:16">
      <c r="B9" s="2">
        <v>2.6483634999999998E-2</v>
      </c>
      <c r="C9" s="2">
        <v>-0.58795609100000001</v>
      </c>
      <c r="D9" s="2">
        <v>0.27009170300000002</v>
      </c>
      <c r="E9" s="1">
        <f t="shared" si="0"/>
        <v>2.6483634999999998E-2</v>
      </c>
      <c r="F9" s="1">
        <f t="shared" si="1"/>
        <v>-0.48895609100000004</v>
      </c>
      <c r="G9" s="1">
        <f t="shared" si="2"/>
        <v>7.9591702999999986E-2</v>
      </c>
      <c r="H9" s="1">
        <f t="shared" si="3"/>
        <v>4.2500000000000003E-2</v>
      </c>
      <c r="I9" s="3">
        <v>-0.3402</v>
      </c>
      <c r="J9" s="3">
        <v>0.1802</v>
      </c>
      <c r="K9" s="1">
        <f t="shared" si="4"/>
        <v>1.6016365000000005E-2</v>
      </c>
      <c r="L9" s="4">
        <f t="shared" si="5"/>
        <v>0.14875609100000003</v>
      </c>
      <c r="M9" s="1">
        <f t="shared" si="6"/>
        <v>0.10060829700000001</v>
      </c>
      <c r="N9" s="1"/>
      <c r="O9" s="1"/>
      <c r="P9" s="1"/>
    </row>
    <row r="10" spans="2:16">
      <c r="B10" s="2">
        <v>3.6200148100000003E-2</v>
      </c>
      <c r="C10" s="2">
        <v>-0.62421224799999997</v>
      </c>
      <c r="D10" s="2">
        <v>0.37293663799999999</v>
      </c>
      <c r="E10" s="1">
        <f t="shared" si="0"/>
        <v>3.6200148100000003E-2</v>
      </c>
      <c r="F10" s="1">
        <f t="shared" si="1"/>
        <v>-0.52521224799999999</v>
      </c>
      <c r="G10" s="1">
        <f t="shared" si="2"/>
        <v>0.18243663799999996</v>
      </c>
      <c r="H10" s="1">
        <f t="shared" si="3"/>
        <v>4.2500000000000003E-2</v>
      </c>
      <c r="I10" s="3">
        <v>-0.37119999999999898</v>
      </c>
      <c r="J10" s="3">
        <v>0.28520000000000001</v>
      </c>
      <c r="K10" s="1">
        <f t="shared" si="4"/>
        <v>6.2998519000000003E-3</v>
      </c>
      <c r="L10" s="4">
        <f t="shared" si="5"/>
        <v>0.15401224800000102</v>
      </c>
      <c r="M10" s="1">
        <f t="shared" si="6"/>
        <v>0.10276336200000005</v>
      </c>
      <c r="N10" s="1"/>
      <c r="O10" s="1"/>
      <c r="P10" s="1"/>
    </row>
    <row r="11" spans="2:16">
      <c r="B11" s="2">
        <v>4.7828649000000003E-3</v>
      </c>
      <c r="C11" s="2">
        <v>-0.78399160199999995</v>
      </c>
      <c r="D11" s="2">
        <v>0.131498214</v>
      </c>
      <c r="E11" s="1">
        <f t="shared" si="0"/>
        <v>4.7828649000000003E-3</v>
      </c>
      <c r="F11" s="1">
        <f t="shared" si="1"/>
        <v>-0.68499160199999998</v>
      </c>
      <c r="G11" s="1">
        <f t="shared" si="2"/>
        <v>-5.9001786000000028E-2</v>
      </c>
      <c r="H11" s="1">
        <f t="shared" si="3"/>
        <v>4.2500000000000003E-2</v>
      </c>
      <c r="I11" s="3">
        <v>-0.54320000000000002</v>
      </c>
      <c r="J11" s="3">
        <v>5.0200000000000002E-2</v>
      </c>
      <c r="K11" s="1">
        <f t="shared" si="4"/>
        <v>3.77171351E-2</v>
      </c>
      <c r="L11" s="4">
        <f t="shared" si="5"/>
        <v>0.14179160199999996</v>
      </c>
      <c r="M11" s="1">
        <f t="shared" si="6"/>
        <v>0.10920178600000002</v>
      </c>
      <c r="N11" s="1"/>
      <c r="O11" s="1"/>
      <c r="P11" s="1"/>
    </row>
    <row r="12" spans="2:16">
      <c r="B12" s="2">
        <v>1.5428276499999999E-2</v>
      </c>
      <c r="C12" s="2">
        <v>-0.78915458000000005</v>
      </c>
      <c r="D12" s="2">
        <v>0.232809708</v>
      </c>
      <c r="E12" s="1">
        <f t="shared" si="0"/>
        <v>1.5428276499999999E-2</v>
      </c>
      <c r="F12" s="1">
        <f t="shared" si="1"/>
        <v>-0.69015458000000007</v>
      </c>
      <c r="G12" s="1">
        <f t="shared" si="2"/>
        <v>4.2309707999999974E-2</v>
      </c>
      <c r="H12" s="1">
        <f t="shared" si="3"/>
        <v>4.2500000000000003E-2</v>
      </c>
      <c r="I12" s="3">
        <v>-0.54320000000000002</v>
      </c>
      <c r="J12" s="3">
        <v>0.1522</v>
      </c>
      <c r="K12" s="1">
        <f t="shared" si="4"/>
        <v>2.7071723500000006E-2</v>
      </c>
      <c r="L12" s="4">
        <f t="shared" si="5"/>
        <v>0.14695458000000006</v>
      </c>
      <c r="M12" s="1">
        <f t="shared" si="6"/>
        <v>0.10989029200000003</v>
      </c>
      <c r="N12" s="1"/>
      <c r="O12" s="1"/>
      <c r="P12" s="1"/>
    </row>
    <row r="13" spans="2:16">
      <c r="B13" s="2">
        <v>2.6073688000000001E-2</v>
      </c>
      <c r="C13" s="2">
        <v>-0.79431755900000001</v>
      </c>
      <c r="D13" s="2">
        <v>0.33412120200000001</v>
      </c>
      <c r="E13" s="1">
        <f t="shared" si="0"/>
        <v>2.6073688000000001E-2</v>
      </c>
      <c r="F13" s="1">
        <f t="shared" si="1"/>
        <v>-0.69531755900000003</v>
      </c>
      <c r="G13" s="1">
        <f t="shared" si="2"/>
        <v>0.14362120199999998</v>
      </c>
      <c r="H13" s="1">
        <f t="shared" si="3"/>
        <v>4.2500000000000003E-2</v>
      </c>
      <c r="I13" s="3">
        <v>-0.54320000000000002</v>
      </c>
      <c r="J13" s="3">
        <v>0.25419999999999898</v>
      </c>
      <c r="K13" s="1">
        <f t="shared" si="4"/>
        <v>1.6426312000000002E-2</v>
      </c>
      <c r="L13" s="4">
        <f t="shared" si="5"/>
        <v>0.15211755900000001</v>
      </c>
      <c r="M13" s="1">
        <f t="shared" si="6"/>
        <v>0.11057879799999901</v>
      </c>
      <c r="N13" s="1"/>
      <c r="O13" s="1"/>
      <c r="P13" s="1"/>
    </row>
    <row r="14" spans="2:16">
      <c r="B14" s="2">
        <v>3.6614732699999999E-2</v>
      </c>
      <c r="C14" s="2">
        <v>-0.79942992000000002</v>
      </c>
      <c r="D14" s="2">
        <v>0.43443944699999998</v>
      </c>
      <c r="E14" s="1">
        <f t="shared" si="0"/>
        <v>3.6614732699999999E-2</v>
      </c>
      <c r="F14" s="1">
        <f t="shared" si="1"/>
        <v>-0.70042992000000004</v>
      </c>
      <c r="G14" s="1">
        <f t="shared" si="2"/>
        <v>0.24393944699999995</v>
      </c>
      <c r="H14" s="1">
        <f t="shared" si="3"/>
        <v>4.2500000000000003E-2</v>
      </c>
      <c r="I14" s="3">
        <v>-0.54320000000000002</v>
      </c>
      <c r="J14" s="3">
        <v>0.35520000000000002</v>
      </c>
      <c r="K14" s="1">
        <f t="shared" si="4"/>
        <v>5.8852673000000036E-3</v>
      </c>
      <c r="L14" s="4">
        <f t="shared" si="5"/>
        <v>0.15722992000000002</v>
      </c>
      <c r="M14" s="1">
        <f t="shared" si="6"/>
        <v>0.11126055300000007</v>
      </c>
      <c r="N14" s="1"/>
      <c r="O14" s="1"/>
      <c r="P14" s="1"/>
    </row>
    <row r="15" spans="2:16">
      <c r="B15" s="2">
        <v>4.7260144300000001E-2</v>
      </c>
      <c r="C15" s="2">
        <v>-0.804592898</v>
      </c>
      <c r="D15" s="2">
        <v>0.53575094099999998</v>
      </c>
      <c r="E15" s="1">
        <f t="shared" si="0"/>
        <v>4.7260144300000001E-2</v>
      </c>
      <c r="F15" s="1">
        <f t="shared" si="1"/>
        <v>-0.70559289800000002</v>
      </c>
      <c r="G15" s="1">
        <f t="shared" si="2"/>
        <v>0.34525094099999998</v>
      </c>
      <c r="H15" s="1">
        <f t="shared" si="3"/>
        <v>4.2500000000000003E-2</v>
      </c>
      <c r="I15" s="3">
        <v>-0.54320000000000002</v>
      </c>
      <c r="J15" s="3">
        <v>0.457199999999999</v>
      </c>
      <c r="K15" s="1">
        <f t="shared" si="4"/>
        <v>4.7601442999999979E-3</v>
      </c>
      <c r="L15" s="4">
        <f t="shared" si="5"/>
        <v>0.16239289800000001</v>
      </c>
      <c r="M15" s="1">
        <f t="shared" si="6"/>
        <v>0.11194905899999902</v>
      </c>
      <c r="N15" s="1"/>
      <c r="O15" s="1"/>
      <c r="P15" s="1"/>
    </row>
    <row r="16" spans="2:16">
      <c r="B16" s="2">
        <v>1.6979002999999999E-3</v>
      </c>
      <c r="C16" s="2">
        <v>-0.86084586200000002</v>
      </c>
      <c r="D16" s="2">
        <v>0.127905767</v>
      </c>
      <c r="E16" s="1">
        <f t="shared" si="0"/>
        <v>1.6979002999999999E-3</v>
      </c>
      <c r="F16" s="1">
        <f t="shared" si="1"/>
        <v>-0.76184586200000004</v>
      </c>
      <c r="G16" s="1">
        <f t="shared" si="2"/>
        <v>-6.2594233000000027E-2</v>
      </c>
      <c r="H16" s="1">
        <f t="shared" si="3"/>
        <v>4.2500000000000003E-2</v>
      </c>
      <c r="I16" s="3">
        <v>-0.62019999999999997</v>
      </c>
      <c r="J16" s="3">
        <v>5.0200000000000002E-2</v>
      </c>
      <c r="K16" s="1">
        <f t="shared" si="4"/>
        <v>4.0802099700000004E-2</v>
      </c>
      <c r="L16" s="4">
        <f t="shared" si="5"/>
        <v>0.14164586200000007</v>
      </c>
      <c r="M16" s="1">
        <f t="shared" si="6"/>
        <v>0.11279423300000002</v>
      </c>
      <c r="N16" s="1"/>
      <c r="O16" s="1"/>
      <c r="P16" s="1"/>
    </row>
    <row r="17" spans="2:16">
      <c r="B17" s="2">
        <v>1.2343311799999999E-2</v>
      </c>
      <c r="C17" s="2">
        <v>-0.86600884</v>
      </c>
      <c r="D17" s="2">
        <v>0.22921726100000001</v>
      </c>
      <c r="E17" s="1">
        <f t="shared" si="0"/>
        <v>1.2343311799999999E-2</v>
      </c>
      <c r="F17" s="1">
        <f t="shared" si="1"/>
        <v>-0.76700884000000003</v>
      </c>
      <c r="G17" s="1">
        <f t="shared" si="2"/>
        <v>3.8717260999999975E-2</v>
      </c>
      <c r="H17" s="1">
        <f t="shared" si="3"/>
        <v>4.2500000000000003E-2</v>
      </c>
      <c r="I17" s="3">
        <v>-0.62019999999999997</v>
      </c>
      <c r="J17" s="3">
        <v>0.1522</v>
      </c>
      <c r="K17" s="1">
        <f t="shared" si="4"/>
        <v>3.0156688200000004E-2</v>
      </c>
      <c r="L17" s="4">
        <f t="shared" si="5"/>
        <v>0.14680884000000005</v>
      </c>
      <c r="M17" s="1">
        <f t="shared" si="6"/>
        <v>0.11348273900000003</v>
      </c>
      <c r="N17" s="1"/>
      <c r="O17" s="1"/>
      <c r="P17" s="1"/>
    </row>
    <row r="18" spans="2:16">
      <c r="B18" s="2">
        <v>2.29887233E-2</v>
      </c>
      <c r="C18" s="2">
        <v>-0.87117181899999996</v>
      </c>
      <c r="D18" s="2">
        <v>0.33052875500000001</v>
      </c>
      <c r="E18" s="1">
        <f t="shared" si="0"/>
        <v>2.29887233E-2</v>
      </c>
      <c r="F18" s="1">
        <f t="shared" si="1"/>
        <v>-0.77217181899999998</v>
      </c>
      <c r="G18" s="1">
        <f t="shared" si="2"/>
        <v>0.14002875499999998</v>
      </c>
      <c r="H18" s="1">
        <f t="shared" si="3"/>
        <v>4.2500000000000003E-2</v>
      </c>
      <c r="I18" s="3">
        <v>-0.62019999999999997</v>
      </c>
      <c r="J18" s="3">
        <v>0.25419999999999898</v>
      </c>
      <c r="K18" s="1">
        <f t="shared" si="4"/>
        <v>1.9511276700000003E-2</v>
      </c>
      <c r="L18" s="4">
        <f t="shared" si="5"/>
        <v>0.15197181900000001</v>
      </c>
      <c r="M18" s="1">
        <f t="shared" si="6"/>
        <v>0.11417124499999901</v>
      </c>
      <c r="N18" s="1"/>
      <c r="O18" s="1"/>
      <c r="P18" s="1"/>
    </row>
    <row r="19" spans="2:16">
      <c r="B19" s="2">
        <v>3.3529768100000003E-2</v>
      </c>
      <c r="C19" s="2">
        <v>-0.87628417999999997</v>
      </c>
      <c r="D19" s="2">
        <v>0.43084699999999998</v>
      </c>
      <c r="E19" s="1">
        <f t="shared" si="0"/>
        <v>3.3529768100000003E-2</v>
      </c>
      <c r="F19" s="1">
        <f t="shared" si="1"/>
        <v>-0.77728417999999999</v>
      </c>
      <c r="G19" s="1">
        <f t="shared" si="2"/>
        <v>0.24034699999999995</v>
      </c>
      <c r="H19" s="1">
        <f t="shared" si="3"/>
        <v>4.2500000000000003E-2</v>
      </c>
      <c r="I19" s="3">
        <v>-0.62019999999999997</v>
      </c>
      <c r="J19" s="3">
        <v>0.35520000000000002</v>
      </c>
      <c r="K19" s="1">
        <f t="shared" si="4"/>
        <v>8.9702319000000003E-3</v>
      </c>
      <c r="L19" s="4">
        <f t="shared" si="5"/>
        <v>0.15708418000000002</v>
      </c>
      <c r="M19" s="1">
        <f t="shared" si="6"/>
        <v>0.11485300000000007</v>
      </c>
      <c r="N19" s="1"/>
      <c r="O19" s="1"/>
      <c r="P19" s="1"/>
    </row>
    <row r="20" spans="2:16">
      <c r="B20" s="2">
        <v>4.4175179600000003E-2</v>
      </c>
      <c r="C20" s="2">
        <v>-0.88144715799999995</v>
      </c>
      <c r="D20" s="2">
        <v>0.53215849400000004</v>
      </c>
      <c r="E20" s="1">
        <f t="shared" si="0"/>
        <v>4.4175179600000003E-2</v>
      </c>
      <c r="F20" s="1">
        <f t="shared" si="1"/>
        <v>-0.78244715799999998</v>
      </c>
      <c r="G20" s="1">
        <f t="shared" si="2"/>
        <v>0.34165849400000003</v>
      </c>
      <c r="H20" s="1">
        <f t="shared" si="3"/>
        <v>4.2500000000000003E-2</v>
      </c>
      <c r="I20" s="3">
        <v>-0.62019999999999997</v>
      </c>
      <c r="J20" s="3">
        <v>0.457199999999999</v>
      </c>
      <c r="K20" s="1">
        <f t="shared" si="4"/>
        <v>1.6751795999999999E-3</v>
      </c>
      <c r="L20" s="4">
        <f t="shared" si="5"/>
        <v>0.162247158</v>
      </c>
      <c r="M20" s="1">
        <f t="shared" si="6"/>
        <v>0.11554150599999896</v>
      </c>
      <c r="N20" s="1"/>
      <c r="O20" s="1"/>
      <c r="P20" s="1"/>
    </row>
    <row r="21" spans="2:16">
      <c r="B21" s="2">
        <v>-1.3469999000000001E-3</v>
      </c>
      <c r="C21" s="2">
        <v>-0.93670201500000005</v>
      </c>
      <c r="D21" s="2">
        <v>0.124359975</v>
      </c>
      <c r="E21" s="1">
        <f t="shared" si="0"/>
        <v>-1.3469999000000001E-3</v>
      </c>
      <c r="F21" s="1">
        <f t="shared" si="1"/>
        <v>-0.83770201500000008</v>
      </c>
      <c r="G21" s="1">
        <f t="shared" si="2"/>
        <v>-6.6140025000000033E-2</v>
      </c>
      <c r="H21" s="1">
        <f t="shared" si="3"/>
        <v>4.2500000000000003E-2</v>
      </c>
      <c r="I21" s="3">
        <v>-0.69620000000000004</v>
      </c>
      <c r="J21" s="3">
        <v>5.0200000000000002E-2</v>
      </c>
      <c r="K21" s="1">
        <f t="shared" si="4"/>
        <v>4.3846999900000003E-2</v>
      </c>
      <c r="L21" s="4">
        <f t="shared" si="5"/>
        <v>0.14150201500000004</v>
      </c>
      <c r="M21" s="1">
        <f t="shared" si="6"/>
        <v>0.11634002500000004</v>
      </c>
      <c r="N21" s="1"/>
      <c r="O21" s="1"/>
      <c r="P21" s="1"/>
    </row>
    <row r="22" spans="2:16">
      <c r="B22" s="2">
        <v>9.2984116000000006E-3</v>
      </c>
      <c r="C22" s="2">
        <v>-0.94186499300000004</v>
      </c>
      <c r="D22" s="2">
        <v>0.22567146900000001</v>
      </c>
      <c r="E22" s="1">
        <f t="shared" si="0"/>
        <v>9.2984116000000006E-3</v>
      </c>
      <c r="F22" s="1">
        <f t="shared" si="1"/>
        <v>-0.84286499300000006</v>
      </c>
      <c r="G22" s="1">
        <f t="shared" si="2"/>
        <v>3.5171468999999983E-2</v>
      </c>
      <c r="H22" s="1">
        <f t="shared" si="3"/>
        <v>4.2500000000000003E-2</v>
      </c>
      <c r="I22" s="3">
        <v>-0.69620000000000004</v>
      </c>
      <c r="J22" s="3">
        <v>0.1522</v>
      </c>
      <c r="K22" s="1">
        <f t="shared" si="4"/>
        <v>3.3201588400000002E-2</v>
      </c>
      <c r="L22" s="4">
        <f t="shared" si="5"/>
        <v>0.14666499300000002</v>
      </c>
      <c r="M22" s="1">
        <f t="shared" si="6"/>
        <v>0.11702853100000002</v>
      </c>
      <c r="N22" s="1"/>
      <c r="O22" s="1"/>
      <c r="P22" s="1"/>
    </row>
    <row r="23" spans="2:16">
      <c r="B23" s="2">
        <v>1.9943823100000001E-2</v>
      </c>
      <c r="C23" s="2">
        <v>-0.947027972</v>
      </c>
      <c r="D23" s="2">
        <v>0.32698296399999999</v>
      </c>
      <c r="E23" s="1">
        <f t="shared" si="0"/>
        <v>1.9943823100000001E-2</v>
      </c>
      <c r="F23" s="1">
        <f t="shared" si="1"/>
        <v>-0.84802797200000002</v>
      </c>
      <c r="G23" s="1">
        <f t="shared" si="2"/>
        <v>0.13648296399999996</v>
      </c>
      <c r="H23" s="1">
        <f t="shared" si="3"/>
        <v>4.2500000000000003E-2</v>
      </c>
      <c r="I23" s="3">
        <v>-0.69620000000000004</v>
      </c>
      <c r="J23" s="3">
        <v>0.25419999999999898</v>
      </c>
      <c r="K23" s="1">
        <f t="shared" si="4"/>
        <v>2.2556176900000002E-2</v>
      </c>
      <c r="L23" s="4">
        <f t="shared" si="5"/>
        <v>0.15182797199999998</v>
      </c>
      <c r="M23" s="1">
        <f t="shared" si="6"/>
        <v>0.11771703599999903</v>
      </c>
      <c r="N23" s="1"/>
      <c r="O23" s="1"/>
      <c r="P23" s="1"/>
    </row>
    <row r="24" spans="2:16">
      <c r="B24" s="2">
        <v>3.04848679E-2</v>
      </c>
      <c r="C24" s="2">
        <v>-0.95214033300000001</v>
      </c>
      <c r="D24" s="2">
        <v>0.42730120799999999</v>
      </c>
      <c r="E24" s="1">
        <f t="shared" si="0"/>
        <v>3.04848679E-2</v>
      </c>
      <c r="F24" s="1">
        <f t="shared" si="1"/>
        <v>-0.85314033300000003</v>
      </c>
      <c r="G24" s="1">
        <f t="shared" si="2"/>
        <v>0.23680120799999996</v>
      </c>
      <c r="H24" s="1">
        <f t="shared" si="3"/>
        <v>4.2500000000000003E-2</v>
      </c>
      <c r="I24" s="3">
        <v>-0.69620000000000004</v>
      </c>
      <c r="J24" s="3">
        <v>0.35520000000000002</v>
      </c>
      <c r="K24" s="1">
        <f t="shared" si="4"/>
        <v>1.2015132100000003E-2</v>
      </c>
      <c r="L24" s="4">
        <f t="shared" si="5"/>
        <v>0.15694033299999999</v>
      </c>
      <c r="M24" s="1">
        <f t="shared" si="6"/>
        <v>0.11839879200000006</v>
      </c>
      <c r="N24" s="1"/>
      <c r="O24" s="1"/>
      <c r="P24" s="1"/>
    </row>
    <row r="25" spans="2:16">
      <c r="B25" s="2">
        <v>4.1130279399999997E-2</v>
      </c>
      <c r="C25" s="2">
        <v>-0.95730331099999999</v>
      </c>
      <c r="D25" s="2">
        <v>0.52861270199999999</v>
      </c>
      <c r="E25" s="1">
        <f t="shared" si="0"/>
        <v>4.1130279399999997E-2</v>
      </c>
      <c r="F25" s="1">
        <f t="shared" si="1"/>
        <v>-0.85830331100000001</v>
      </c>
      <c r="G25" s="1">
        <f t="shared" si="2"/>
        <v>0.33811270199999999</v>
      </c>
      <c r="H25" s="1">
        <f t="shared" si="3"/>
        <v>4.2500000000000003E-2</v>
      </c>
      <c r="I25" s="3">
        <v>-0.69620000000000004</v>
      </c>
      <c r="J25" s="3">
        <v>0.457199999999999</v>
      </c>
      <c r="K25" s="1">
        <f t="shared" si="4"/>
        <v>1.3697206000000059E-3</v>
      </c>
      <c r="L25" s="4">
        <f t="shared" si="5"/>
        <v>0.16210331099999997</v>
      </c>
      <c r="M25" s="1">
        <f t="shared" si="6"/>
        <v>0.11908729799999901</v>
      </c>
      <c r="N25" s="1"/>
      <c r="O25" s="1"/>
      <c r="P25" s="1"/>
    </row>
    <row r="26" spans="2:16">
      <c r="B26" s="2">
        <v>-4.3919001000000003E-3</v>
      </c>
      <c r="C26" s="2">
        <v>-1.0125581699999999</v>
      </c>
      <c r="D26" s="2">
        <v>0.12081418300000001</v>
      </c>
      <c r="E26" s="1">
        <f t="shared" si="0"/>
        <v>-4.3919001000000003E-3</v>
      </c>
      <c r="F26" s="1">
        <f t="shared" si="1"/>
        <v>-0.91355816999999995</v>
      </c>
      <c r="G26" s="1">
        <f t="shared" si="2"/>
        <v>-6.9685817000000025E-2</v>
      </c>
      <c r="H26" s="1">
        <f t="shared" si="3"/>
        <v>4.2500000000000003E-2</v>
      </c>
      <c r="I26" s="3">
        <v>-0.772199999999999</v>
      </c>
      <c r="J26" s="3">
        <v>5.0200000000000002E-2</v>
      </c>
      <c r="K26" s="1">
        <f t="shared" si="4"/>
        <v>4.6891900100000002E-2</v>
      </c>
      <c r="L26" s="4">
        <f t="shared" si="5"/>
        <v>0.14135817000000095</v>
      </c>
      <c r="M26" s="1">
        <f t="shared" si="6"/>
        <v>0.11988581700000003</v>
      </c>
      <c r="N26" s="1"/>
      <c r="O26" s="1"/>
      <c r="P26" s="1"/>
    </row>
    <row r="27" spans="2:16">
      <c r="B27" s="2">
        <v>6.2535113999999999E-3</v>
      </c>
      <c r="C27" s="2">
        <v>-1.0177211500000001</v>
      </c>
      <c r="D27" s="2">
        <v>0.22212567699999999</v>
      </c>
      <c r="E27" s="1">
        <f t="shared" si="0"/>
        <v>6.2535113999999999E-3</v>
      </c>
      <c r="F27" s="1">
        <f t="shared" si="1"/>
        <v>-0.9187211500000001</v>
      </c>
      <c r="G27" s="1">
        <f t="shared" si="2"/>
        <v>3.1625676999999963E-2</v>
      </c>
      <c r="H27" s="1">
        <f t="shared" si="3"/>
        <v>4.2500000000000003E-2</v>
      </c>
      <c r="I27" s="3">
        <v>-0.772199999999999</v>
      </c>
      <c r="J27" s="3">
        <v>0.1522</v>
      </c>
      <c r="K27" s="1">
        <f t="shared" si="4"/>
        <v>3.6246488600000001E-2</v>
      </c>
      <c r="L27" s="4">
        <f t="shared" si="5"/>
        <v>0.1465211500000011</v>
      </c>
      <c r="M27" s="1">
        <f t="shared" si="6"/>
        <v>0.12057432300000004</v>
      </c>
      <c r="N27" s="1"/>
      <c r="O27" s="1"/>
      <c r="P27" s="1"/>
    </row>
    <row r="28" spans="2:16">
      <c r="B28" s="2">
        <v>1.6898923E-2</v>
      </c>
      <c r="C28" s="2">
        <v>-1.0228841200000001</v>
      </c>
      <c r="D28" s="2">
        <v>0.323437172</v>
      </c>
      <c r="E28" s="1">
        <f t="shared" si="0"/>
        <v>1.6898923E-2</v>
      </c>
      <c r="F28" s="1">
        <f t="shared" si="1"/>
        <v>-0.92388412000000009</v>
      </c>
      <c r="G28" s="1">
        <f t="shared" si="2"/>
        <v>0.13293717199999996</v>
      </c>
      <c r="H28" s="1">
        <f t="shared" si="3"/>
        <v>4.2500000000000003E-2</v>
      </c>
      <c r="I28" s="3">
        <v>-0.772199999999999</v>
      </c>
      <c r="J28" s="3">
        <v>0.25419999999999898</v>
      </c>
      <c r="K28" s="1">
        <f t="shared" si="4"/>
        <v>2.5601077000000003E-2</v>
      </c>
      <c r="L28" s="4">
        <f t="shared" si="5"/>
        <v>0.15168412000000109</v>
      </c>
      <c r="M28" s="1">
        <f t="shared" si="6"/>
        <v>0.12126282799999902</v>
      </c>
      <c r="N28" s="1"/>
      <c r="O28" s="1"/>
      <c r="P28" s="1"/>
    </row>
    <row r="29" spans="2:16">
      <c r="B29" s="2">
        <v>2.7439967700000002E-2</v>
      </c>
      <c r="C29" s="2">
        <v>-1.02799649</v>
      </c>
      <c r="D29" s="2">
        <v>0.423755416</v>
      </c>
      <c r="E29" s="1">
        <f t="shared" si="0"/>
        <v>2.7439967700000002E-2</v>
      </c>
      <c r="F29" s="1">
        <f t="shared" si="1"/>
        <v>-0.92899649000000006</v>
      </c>
      <c r="G29" s="1">
        <f t="shared" si="2"/>
        <v>0.23325541599999997</v>
      </c>
      <c r="H29" s="1">
        <f t="shared" si="3"/>
        <v>4.2500000000000003E-2</v>
      </c>
      <c r="I29" s="3">
        <v>-0.772199999999999</v>
      </c>
      <c r="J29" s="3">
        <v>0.35520000000000002</v>
      </c>
      <c r="K29" s="1">
        <f t="shared" si="4"/>
        <v>1.5060032300000002E-2</v>
      </c>
      <c r="L29" s="4">
        <f t="shared" si="5"/>
        <v>0.15679649000000107</v>
      </c>
      <c r="M29" s="1">
        <f t="shared" si="6"/>
        <v>0.12194458400000005</v>
      </c>
      <c r="N29" s="1"/>
      <c r="O29" s="1"/>
      <c r="P29" s="1"/>
    </row>
    <row r="30" spans="2:16">
      <c r="B30" s="2">
        <v>3.8085379199999998E-2</v>
      </c>
      <c r="C30" s="2">
        <v>-1.03315946</v>
      </c>
      <c r="D30" s="2">
        <v>0.52506691000000005</v>
      </c>
      <c r="E30" s="1">
        <f t="shared" si="0"/>
        <v>3.8085379199999998E-2</v>
      </c>
      <c r="F30" s="1">
        <f t="shared" si="1"/>
        <v>-0.93415946000000005</v>
      </c>
      <c r="G30" s="1">
        <f t="shared" si="2"/>
        <v>0.33456691000000005</v>
      </c>
      <c r="H30" s="1">
        <f t="shared" si="3"/>
        <v>4.2500000000000003E-2</v>
      </c>
      <c r="I30" s="3">
        <v>-0.772199999999999</v>
      </c>
      <c r="J30" s="3">
        <v>0.457199999999999</v>
      </c>
      <c r="K30" s="1">
        <f t="shared" si="4"/>
        <v>4.4146208000000048E-3</v>
      </c>
      <c r="L30" s="4">
        <f t="shared" si="5"/>
        <v>0.16195946000000105</v>
      </c>
      <c r="M30" s="1">
        <f t="shared" si="6"/>
        <v>0.12263308999999895</v>
      </c>
      <c r="N30" s="1"/>
      <c r="O30" s="1"/>
      <c r="P30" s="1"/>
    </row>
    <row r="31" spans="2:16">
      <c r="B31" s="2">
        <v>-7.4368003E-3</v>
      </c>
      <c r="C31" s="2">
        <v>-1.08841432</v>
      </c>
      <c r="D31" s="2">
        <v>0.117268391</v>
      </c>
      <c r="E31" s="1">
        <f t="shared" si="0"/>
        <v>-7.4368003E-3</v>
      </c>
      <c r="F31" s="1">
        <f t="shared" si="1"/>
        <v>-0.98941432000000007</v>
      </c>
      <c r="G31" s="1">
        <f t="shared" si="2"/>
        <v>-7.3231609000000031E-2</v>
      </c>
      <c r="H31" s="1">
        <f t="shared" si="3"/>
        <v>4.2500000000000003E-2</v>
      </c>
      <c r="I31" s="3">
        <v>-0.84819999999999995</v>
      </c>
      <c r="J31" s="3">
        <v>5.0200000000000002E-2</v>
      </c>
      <c r="K31" s="1">
        <f t="shared" si="4"/>
        <v>4.99368003E-2</v>
      </c>
      <c r="L31" s="4">
        <f t="shared" si="5"/>
        <v>0.14121432000000012</v>
      </c>
      <c r="M31" s="1">
        <f t="shared" si="6"/>
        <v>0.12343160900000003</v>
      </c>
      <c r="N31" s="1"/>
      <c r="O31" s="1"/>
      <c r="P31" s="1"/>
    </row>
    <row r="32" spans="2:16">
      <c r="B32" s="2">
        <v>3.2086113000000002E-3</v>
      </c>
      <c r="C32" s="2">
        <v>-1.0935773</v>
      </c>
      <c r="D32" s="2">
        <v>0.218579886</v>
      </c>
      <c r="E32" s="1">
        <f t="shared" si="0"/>
        <v>3.2086113000000002E-3</v>
      </c>
      <c r="F32" s="1">
        <f t="shared" si="1"/>
        <v>-0.9945773</v>
      </c>
      <c r="G32" s="1">
        <f t="shared" si="2"/>
        <v>2.8079885999999971E-2</v>
      </c>
      <c r="H32" s="1">
        <f t="shared" si="3"/>
        <v>4.2500000000000003E-2</v>
      </c>
      <c r="I32" s="3">
        <v>-0.84819999999999995</v>
      </c>
      <c r="J32" s="3">
        <v>0.1522</v>
      </c>
      <c r="K32" s="1">
        <f t="shared" si="4"/>
        <v>3.9291388700000006E-2</v>
      </c>
      <c r="L32" s="4">
        <f t="shared" si="5"/>
        <v>0.14637730000000004</v>
      </c>
      <c r="M32" s="1">
        <f t="shared" si="6"/>
        <v>0.12412011400000003</v>
      </c>
      <c r="N32" s="1"/>
      <c r="O32" s="1"/>
      <c r="P32" s="1"/>
    </row>
    <row r="33" spans="2:16">
      <c r="B33" s="2">
        <v>1.3854022800000001E-2</v>
      </c>
      <c r="C33" s="2">
        <v>-1.0987402799999999</v>
      </c>
      <c r="D33" s="2">
        <v>0.31989138</v>
      </c>
      <c r="E33" s="1">
        <f t="shared" si="0"/>
        <v>1.3854022800000001E-2</v>
      </c>
      <c r="F33" s="1">
        <f t="shared" si="1"/>
        <v>-0.99974027999999993</v>
      </c>
      <c r="G33" s="1">
        <f t="shared" si="2"/>
        <v>0.12939137999999997</v>
      </c>
      <c r="H33" s="1">
        <f t="shared" si="3"/>
        <v>4.2500000000000003E-2</v>
      </c>
      <c r="I33" s="3">
        <v>-0.84819999999999995</v>
      </c>
      <c r="J33" s="3">
        <v>0.25419999999999898</v>
      </c>
      <c r="K33" s="1">
        <f t="shared" si="4"/>
        <v>2.8645977200000002E-2</v>
      </c>
      <c r="L33" s="4">
        <f t="shared" si="5"/>
        <v>0.15154027999999997</v>
      </c>
      <c r="M33" s="1">
        <f t="shared" si="6"/>
        <v>0.12480861999999901</v>
      </c>
      <c r="N33" s="1"/>
      <c r="O33" s="1"/>
      <c r="P33" s="1"/>
    </row>
    <row r="34" spans="2:16">
      <c r="B34" s="2">
        <v>2.4395067499999999E-2</v>
      </c>
      <c r="C34" s="2">
        <v>-1.1038526399999999</v>
      </c>
      <c r="D34" s="2">
        <v>0.420209624</v>
      </c>
      <c r="E34" s="1">
        <f t="shared" si="0"/>
        <v>2.4395067499999999E-2</v>
      </c>
      <c r="F34" s="1">
        <f t="shared" ref="F34:F50" si="7">C34+$O$2</f>
        <v>-1.00485264</v>
      </c>
      <c r="G34" s="1">
        <f t="shared" ref="G34:G50" si="8">D34-$P$2</f>
        <v>0.22970962399999997</v>
      </c>
      <c r="H34" s="1">
        <f t="shared" ref="H34:H50" si="9">$N$2</f>
        <v>4.2500000000000003E-2</v>
      </c>
      <c r="I34" s="3">
        <v>-0.84819999999999995</v>
      </c>
      <c r="J34" s="3">
        <v>0.35520000000000002</v>
      </c>
      <c r="K34" s="1">
        <f t="shared" ref="K34:K50" si="10">ABS(E34-$N$2)</f>
        <v>1.8104932500000004E-2</v>
      </c>
      <c r="L34" s="4">
        <f t="shared" si="5"/>
        <v>0.15665264000000001</v>
      </c>
      <c r="M34" s="1">
        <f t="shared" si="6"/>
        <v>0.12549037600000004</v>
      </c>
      <c r="N34" s="1"/>
      <c r="O34" s="1"/>
      <c r="P34" s="1"/>
    </row>
    <row r="35" spans="2:16">
      <c r="B35" s="2">
        <v>3.5040479100000001E-2</v>
      </c>
      <c r="C35" s="2">
        <v>-1.1090156200000001</v>
      </c>
      <c r="D35" s="2">
        <v>0.52152111800000001</v>
      </c>
      <c r="E35" s="1">
        <f t="shared" si="0"/>
        <v>3.5040479100000001E-2</v>
      </c>
      <c r="F35" s="1">
        <f t="shared" si="7"/>
        <v>-1.0100156200000001</v>
      </c>
      <c r="G35" s="1">
        <f t="shared" si="8"/>
        <v>0.331021118</v>
      </c>
      <c r="H35" s="1">
        <f t="shared" si="9"/>
        <v>4.2500000000000003E-2</v>
      </c>
      <c r="I35" s="3">
        <v>-0.84819999999999995</v>
      </c>
      <c r="J35" s="3">
        <v>0.457199999999999</v>
      </c>
      <c r="K35" s="1">
        <f t="shared" si="10"/>
        <v>7.4595209000000023E-3</v>
      </c>
      <c r="L35" s="4">
        <f t="shared" si="5"/>
        <v>0.16181562000000016</v>
      </c>
      <c r="M35" s="1">
        <f t="shared" si="6"/>
        <v>0.12617888199999899</v>
      </c>
      <c r="N35" s="1"/>
      <c r="O35" s="1"/>
      <c r="P35" s="1"/>
    </row>
    <row r="36" spans="2:16">
      <c r="B36" s="2">
        <v>-1.04817005E-2</v>
      </c>
      <c r="C36" s="2">
        <v>-1.1642704699999999</v>
      </c>
      <c r="D36" s="2">
        <v>0.11372259899999999</v>
      </c>
      <c r="E36" s="1">
        <f t="shared" si="0"/>
        <v>-1.04817005E-2</v>
      </c>
      <c r="F36" s="1">
        <f t="shared" si="7"/>
        <v>-1.06527047</v>
      </c>
      <c r="G36" s="1">
        <f t="shared" si="8"/>
        <v>-7.6777401000000037E-2</v>
      </c>
      <c r="H36" s="1">
        <f t="shared" si="9"/>
        <v>4.2500000000000003E-2</v>
      </c>
      <c r="I36" s="3">
        <v>-0.92420000000000002</v>
      </c>
      <c r="J36" s="3">
        <v>5.0200000000000002E-2</v>
      </c>
      <c r="K36" s="1">
        <f t="shared" si="10"/>
        <v>5.2981700500000006E-2</v>
      </c>
      <c r="L36" s="4">
        <f t="shared" si="5"/>
        <v>0.14107046999999995</v>
      </c>
      <c r="M36" s="1">
        <f t="shared" si="6"/>
        <v>0.12697740100000005</v>
      </c>
      <c r="N36" s="1"/>
      <c r="O36" s="1"/>
      <c r="P36" s="1"/>
    </row>
    <row r="37" spans="2:16">
      <c r="B37" s="2">
        <v>1.6371110000000001E-4</v>
      </c>
      <c r="C37" s="2">
        <v>-1.1694334500000001</v>
      </c>
      <c r="D37" s="2">
        <v>0.21503409400000001</v>
      </c>
      <c r="E37" s="1">
        <f t="shared" si="0"/>
        <v>1.6371110000000001E-4</v>
      </c>
      <c r="F37" s="1">
        <f t="shared" si="7"/>
        <v>-1.0704334500000001</v>
      </c>
      <c r="G37" s="1">
        <f t="shared" si="8"/>
        <v>2.4534093999999979E-2</v>
      </c>
      <c r="H37" s="1">
        <f t="shared" si="9"/>
        <v>4.2500000000000003E-2</v>
      </c>
      <c r="I37" s="3">
        <v>-0.92420000000000002</v>
      </c>
      <c r="J37" s="3">
        <v>0.1522</v>
      </c>
      <c r="K37" s="1">
        <f t="shared" si="10"/>
        <v>4.2336288900000005E-2</v>
      </c>
      <c r="L37" s="4">
        <f t="shared" si="5"/>
        <v>0.1462334500000001</v>
      </c>
      <c r="M37" s="1">
        <f t="shared" si="6"/>
        <v>0.12766590600000002</v>
      </c>
      <c r="N37" s="1"/>
      <c r="O37" s="1"/>
      <c r="P37" s="1"/>
    </row>
    <row r="38" spans="2:16">
      <c r="B38" s="2">
        <v>1.08091226E-2</v>
      </c>
      <c r="C38" s="2">
        <v>-1.17459643</v>
      </c>
      <c r="D38" s="2">
        <v>0.31634558800000001</v>
      </c>
      <c r="E38" s="1">
        <f t="shared" si="0"/>
        <v>1.08091226E-2</v>
      </c>
      <c r="F38" s="1">
        <f t="shared" si="7"/>
        <v>-1.07559643</v>
      </c>
      <c r="G38" s="1">
        <f t="shared" si="8"/>
        <v>0.12584558799999998</v>
      </c>
      <c r="H38" s="1">
        <f t="shared" si="9"/>
        <v>4.2500000000000003E-2</v>
      </c>
      <c r="I38" s="3">
        <v>-0.92420000000000002</v>
      </c>
      <c r="J38" s="3">
        <v>0.25419999999999898</v>
      </c>
      <c r="K38" s="1">
        <f t="shared" si="10"/>
        <v>3.1690877400000005E-2</v>
      </c>
      <c r="L38" s="4">
        <f t="shared" si="5"/>
        <v>0.15139643000000003</v>
      </c>
      <c r="M38" s="1">
        <f t="shared" si="6"/>
        <v>0.128354411999999</v>
      </c>
      <c r="N38" s="1"/>
      <c r="O38" s="1"/>
      <c r="P38" s="1"/>
    </row>
    <row r="39" spans="2:16">
      <c r="B39" s="2">
        <v>2.13501673E-2</v>
      </c>
      <c r="C39" s="2">
        <v>-1.1797087900000001</v>
      </c>
      <c r="D39" s="2">
        <v>0.41666383200000001</v>
      </c>
      <c r="E39" s="1">
        <f t="shared" si="0"/>
        <v>2.13501673E-2</v>
      </c>
      <c r="F39" s="1">
        <f t="shared" si="7"/>
        <v>-1.0807087900000001</v>
      </c>
      <c r="G39" s="1">
        <f t="shared" si="8"/>
        <v>0.22616383199999998</v>
      </c>
      <c r="H39" s="1">
        <f t="shared" si="9"/>
        <v>4.2500000000000003E-2</v>
      </c>
      <c r="I39" s="3">
        <v>-0.92420000000000002</v>
      </c>
      <c r="J39" s="3">
        <v>0.35520000000000002</v>
      </c>
      <c r="K39" s="1">
        <f t="shared" si="10"/>
        <v>2.1149832700000003E-2</v>
      </c>
      <c r="L39" s="4">
        <f t="shared" si="5"/>
        <v>0.15650879000000006</v>
      </c>
      <c r="M39" s="1">
        <f t="shared" si="6"/>
        <v>0.12903616800000003</v>
      </c>
      <c r="N39" s="1"/>
      <c r="O39" s="1"/>
      <c r="P39" s="1"/>
    </row>
    <row r="40" spans="2:16">
      <c r="B40" s="2">
        <v>3.1995578900000002E-2</v>
      </c>
      <c r="C40" s="2">
        <v>-1.18487177</v>
      </c>
      <c r="D40" s="2">
        <v>0.51797532599999996</v>
      </c>
      <c r="E40" s="1">
        <f t="shared" si="0"/>
        <v>3.1995578900000002E-2</v>
      </c>
      <c r="F40" s="1">
        <f t="shared" si="7"/>
        <v>-1.08587177</v>
      </c>
      <c r="G40" s="1">
        <f t="shared" si="8"/>
        <v>0.32747532599999996</v>
      </c>
      <c r="H40" s="1">
        <f t="shared" si="9"/>
        <v>4.2500000000000003E-2</v>
      </c>
      <c r="I40" s="3">
        <v>-0.92420000000000002</v>
      </c>
      <c r="J40" s="3">
        <v>0.457199999999999</v>
      </c>
      <c r="K40" s="1">
        <f t="shared" si="10"/>
        <v>1.0504421100000001E-2</v>
      </c>
      <c r="L40" s="4">
        <f t="shared" si="5"/>
        <v>0.16167176999999999</v>
      </c>
      <c r="M40" s="1">
        <f t="shared" si="6"/>
        <v>0.12972467399999904</v>
      </c>
      <c r="N40" s="1"/>
      <c r="O40" s="1"/>
      <c r="P40" s="1"/>
    </row>
    <row r="41" spans="2:16">
      <c r="B41" s="2">
        <v>-1.35666651E-2</v>
      </c>
      <c r="C41" s="2">
        <v>-1.2411247299999999</v>
      </c>
      <c r="D41" s="2">
        <v>0.110130152</v>
      </c>
      <c r="E41" s="1">
        <f t="shared" si="0"/>
        <v>-1.35666651E-2</v>
      </c>
      <c r="F41" s="1">
        <f t="shared" si="7"/>
        <v>-1.1421247299999999</v>
      </c>
      <c r="G41" s="1">
        <f t="shared" si="8"/>
        <v>-8.0369848000000035E-2</v>
      </c>
      <c r="H41" s="1">
        <f t="shared" si="9"/>
        <v>4.2500000000000003E-2</v>
      </c>
      <c r="I41" s="3">
        <v>-1.0012000000000001</v>
      </c>
      <c r="J41" s="3">
        <v>5.0200000000000002E-2</v>
      </c>
      <c r="K41" s="1">
        <f t="shared" si="10"/>
        <v>5.6066665100000003E-2</v>
      </c>
      <c r="L41" s="4">
        <f t="shared" si="5"/>
        <v>0.14092472999999983</v>
      </c>
      <c r="M41" s="1">
        <f t="shared" si="6"/>
        <v>0.13056984800000004</v>
      </c>
      <c r="N41" s="1"/>
      <c r="O41" s="1"/>
      <c r="P41" s="1"/>
    </row>
    <row r="42" spans="2:16">
      <c r="B42" s="2">
        <v>-2.9212536000000002E-3</v>
      </c>
      <c r="C42" s="2">
        <v>-1.24628771</v>
      </c>
      <c r="D42" s="2">
        <v>0.21144164700000001</v>
      </c>
      <c r="E42" s="1">
        <f t="shared" si="0"/>
        <v>-2.9212536000000002E-3</v>
      </c>
      <c r="F42" s="1">
        <f t="shared" si="7"/>
        <v>-1.1472877100000001</v>
      </c>
      <c r="G42" s="1">
        <f t="shared" si="8"/>
        <v>2.094164699999998E-2</v>
      </c>
      <c r="H42" s="1">
        <f t="shared" si="9"/>
        <v>4.2500000000000003E-2</v>
      </c>
      <c r="I42" s="3">
        <v>-1.0012000000000001</v>
      </c>
      <c r="J42" s="3">
        <v>0.1522</v>
      </c>
      <c r="K42" s="1">
        <f t="shared" si="10"/>
        <v>4.5421253600000003E-2</v>
      </c>
      <c r="L42" s="4">
        <f t="shared" si="5"/>
        <v>0.14608770999999998</v>
      </c>
      <c r="M42" s="1">
        <f t="shared" si="6"/>
        <v>0.13125835300000002</v>
      </c>
      <c r="N42" s="1"/>
      <c r="O42" s="1"/>
      <c r="P42" s="1"/>
    </row>
    <row r="43" spans="2:16">
      <c r="B43" s="2">
        <v>7.7241578999999996E-3</v>
      </c>
      <c r="C43" s="2">
        <v>-1.25145069</v>
      </c>
      <c r="D43" s="2">
        <v>0.31275314100000001</v>
      </c>
      <c r="E43" s="1">
        <f t="shared" si="0"/>
        <v>7.7241578999999996E-3</v>
      </c>
      <c r="F43" s="1">
        <f t="shared" si="7"/>
        <v>-1.15245069</v>
      </c>
      <c r="G43" s="1">
        <f t="shared" si="8"/>
        <v>0.12225314099999998</v>
      </c>
      <c r="H43" s="1">
        <f t="shared" si="9"/>
        <v>4.2500000000000003E-2</v>
      </c>
      <c r="I43" s="3">
        <v>-1.0012000000000001</v>
      </c>
      <c r="J43" s="3">
        <v>0.25419999999999898</v>
      </c>
      <c r="K43" s="1">
        <f t="shared" si="10"/>
        <v>3.4775842100000003E-2</v>
      </c>
      <c r="L43" s="4">
        <f t="shared" si="5"/>
        <v>0.15125068999999991</v>
      </c>
      <c r="M43" s="1">
        <f t="shared" si="6"/>
        <v>0.131946858999999</v>
      </c>
      <c r="N43" s="1"/>
      <c r="O43" s="1"/>
      <c r="P43" s="1"/>
    </row>
    <row r="44" spans="2:16">
      <c r="B44" s="2">
        <v>1.82652027E-2</v>
      </c>
      <c r="C44" s="2">
        <v>-1.25656305</v>
      </c>
      <c r="D44" s="2">
        <v>0.41307138500000001</v>
      </c>
      <c r="E44" s="1">
        <f t="shared" si="0"/>
        <v>1.82652027E-2</v>
      </c>
      <c r="F44" s="1">
        <f t="shared" si="7"/>
        <v>-1.15756305</v>
      </c>
      <c r="G44" s="1">
        <f t="shared" si="8"/>
        <v>0.22257138499999998</v>
      </c>
      <c r="H44" s="1">
        <f t="shared" si="9"/>
        <v>4.2500000000000003E-2</v>
      </c>
      <c r="I44" s="3">
        <v>-1.0012000000000001</v>
      </c>
      <c r="J44" s="3">
        <v>0.35520000000000002</v>
      </c>
      <c r="K44" s="1">
        <f t="shared" si="10"/>
        <v>2.4234797300000003E-2</v>
      </c>
      <c r="L44" s="4">
        <f t="shared" si="5"/>
        <v>0.15636304999999995</v>
      </c>
      <c r="M44" s="1">
        <f t="shared" si="6"/>
        <v>0.13262861500000003</v>
      </c>
      <c r="N44" s="1"/>
      <c r="O44" s="1"/>
      <c r="P44" s="1"/>
    </row>
    <row r="45" spans="2:16">
      <c r="B45" s="2">
        <v>2.89106142E-2</v>
      </c>
      <c r="C45" s="2">
        <v>-1.2617260299999999</v>
      </c>
      <c r="D45" s="2">
        <v>0.51438287900000002</v>
      </c>
      <c r="E45" s="1">
        <f t="shared" si="0"/>
        <v>2.89106142E-2</v>
      </c>
      <c r="F45" s="1">
        <f t="shared" si="7"/>
        <v>-1.16272603</v>
      </c>
      <c r="G45" s="1">
        <f t="shared" si="8"/>
        <v>0.32388287900000001</v>
      </c>
      <c r="H45" s="1">
        <f t="shared" si="9"/>
        <v>4.2500000000000003E-2</v>
      </c>
      <c r="I45" s="3">
        <v>-1.0012000000000001</v>
      </c>
      <c r="J45" s="3">
        <v>0.457199999999999</v>
      </c>
      <c r="K45" s="1">
        <f t="shared" si="10"/>
        <v>1.3589385800000003E-2</v>
      </c>
      <c r="L45" s="4">
        <f t="shared" si="5"/>
        <v>0.16152602999999988</v>
      </c>
      <c r="M45" s="1">
        <f t="shared" si="6"/>
        <v>0.13331712099999898</v>
      </c>
      <c r="N45" s="1"/>
      <c r="O45" s="1"/>
      <c r="P45" s="1"/>
    </row>
    <row r="46" spans="2:16">
      <c r="B46" s="2">
        <v>-1.6611565299999999E-2</v>
      </c>
      <c r="C46" s="2">
        <v>-1.31698089</v>
      </c>
      <c r="D46" s="2">
        <v>0.106584361</v>
      </c>
      <c r="E46" s="1">
        <f t="shared" si="0"/>
        <v>-1.6611565299999999E-2</v>
      </c>
      <c r="F46" s="1">
        <f t="shared" si="7"/>
        <v>-1.21798089</v>
      </c>
      <c r="G46" s="1">
        <f t="shared" si="8"/>
        <v>-8.3915639000000028E-2</v>
      </c>
      <c r="H46" s="1">
        <f t="shared" si="9"/>
        <v>4.2500000000000003E-2</v>
      </c>
      <c r="I46" s="3">
        <v>-1.0771999999999899</v>
      </c>
      <c r="J46" s="3">
        <v>5.0200000000000002E-2</v>
      </c>
      <c r="K46" s="1">
        <f t="shared" si="10"/>
        <v>5.9111565300000002E-2</v>
      </c>
      <c r="L46" s="4">
        <f t="shared" si="5"/>
        <v>0.14078089000001004</v>
      </c>
      <c r="M46" s="1">
        <f t="shared" si="6"/>
        <v>0.13411563900000004</v>
      </c>
      <c r="N46" s="1"/>
      <c r="O46" s="1"/>
      <c r="P46" s="1"/>
    </row>
    <row r="47" spans="2:16">
      <c r="B47" s="2">
        <v>-5.9661538000000004E-3</v>
      </c>
      <c r="C47" s="2">
        <v>-1.3221438700000001</v>
      </c>
      <c r="D47" s="2">
        <v>0.20789585499999999</v>
      </c>
      <c r="E47" s="1">
        <f t="shared" si="0"/>
        <v>-5.9661538000000004E-3</v>
      </c>
      <c r="F47" s="1">
        <f t="shared" si="7"/>
        <v>-1.2231438700000001</v>
      </c>
      <c r="G47" s="1">
        <f t="shared" si="8"/>
        <v>1.739585499999996E-2</v>
      </c>
      <c r="H47" s="1">
        <f t="shared" si="9"/>
        <v>4.2500000000000003E-2</v>
      </c>
      <c r="I47" s="3">
        <v>-1.0771999999999899</v>
      </c>
      <c r="J47" s="3">
        <v>0.1522</v>
      </c>
      <c r="K47" s="1">
        <f t="shared" si="10"/>
        <v>4.8466153800000002E-2</v>
      </c>
      <c r="L47" s="4">
        <f t="shared" si="5"/>
        <v>0.14594387000001019</v>
      </c>
      <c r="M47" s="1">
        <f t="shared" si="6"/>
        <v>0.13480414500000004</v>
      </c>
      <c r="N47" s="1"/>
      <c r="O47" s="1"/>
      <c r="P47" s="1"/>
    </row>
    <row r="48" spans="2:16">
      <c r="B48" s="2">
        <v>4.6792576999999998E-3</v>
      </c>
      <c r="C48" s="2">
        <v>-1.3273068400000001</v>
      </c>
      <c r="D48" s="2">
        <v>0.30920734900000002</v>
      </c>
      <c r="E48" s="1">
        <f t="shared" si="0"/>
        <v>4.6792576999999998E-3</v>
      </c>
      <c r="F48" s="1">
        <f t="shared" si="7"/>
        <v>-1.2283068400000001</v>
      </c>
      <c r="G48" s="1">
        <f t="shared" si="8"/>
        <v>0.11870734899999999</v>
      </c>
      <c r="H48" s="1">
        <f t="shared" si="9"/>
        <v>4.2500000000000003E-2</v>
      </c>
      <c r="I48" s="3">
        <v>-1.0771999999999899</v>
      </c>
      <c r="J48" s="3">
        <v>0.25419999999999898</v>
      </c>
      <c r="K48" s="1">
        <f t="shared" si="10"/>
        <v>3.7820742300000001E-2</v>
      </c>
      <c r="L48" s="4">
        <f t="shared" si="5"/>
        <v>0.15110684000001018</v>
      </c>
      <c r="M48" s="1">
        <f t="shared" si="6"/>
        <v>0.13549265099999899</v>
      </c>
      <c r="N48" s="1"/>
      <c r="O48" s="1"/>
      <c r="P48" s="1"/>
    </row>
    <row r="49" spans="2:16">
      <c r="B49" s="2">
        <v>1.52203025E-2</v>
      </c>
      <c r="C49" s="2">
        <v>-1.3324191999999999</v>
      </c>
      <c r="D49" s="2">
        <v>0.40952559300000002</v>
      </c>
      <c r="E49" s="1">
        <f t="shared" si="0"/>
        <v>1.52203025E-2</v>
      </c>
      <c r="F49" s="1">
        <f t="shared" si="7"/>
        <v>-1.2334191999999999</v>
      </c>
      <c r="G49" s="1">
        <f t="shared" si="8"/>
        <v>0.21902559299999999</v>
      </c>
      <c r="H49" s="1">
        <f t="shared" si="9"/>
        <v>4.2500000000000003E-2</v>
      </c>
      <c r="I49" s="3">
        <v>-1.0771999999999899</v>
      </c>
      <c r="J49" s="3">
        <v>0.35520000000000002</v>
      </c>
      <c r="K49" s="1">
        <f t="shared" si="10"/>
        <v>2.7279697500000005E-2</v>
      </c>
      <c r="L49" s="4">
        <f t="shared" si="5"/>
        <v>0.15621920000000999</v>
      </c>
      <c r="M49" s="1">
        <f t="shared" si="6"/>
        <v>0.13617440700000003</v>
      </c>
      <c r="N49" s="1"/>
      <c r="O49" s="1"/>
      <c r="P49" s="1"/>
    </row>
    <row r="50" spans="2:16">
      <c r="B50" s="2">
        <v>2.5865714000000001E-2</v>
      </c>
      <c r="C50" s="2">
        <v>-1.3375821800000001</v>
      </c>
      <c r="D50" s="2">
        <v>0.51083708800000005</v>
      </c>
      <c r="E50" s="1">
        <f t="shared" si="0"/>
        <v>2.5865714000000001E-2</v>
      </c>
      <c r="F50" s="1">
        <f t="shared" si="7"/>
        <v>-1.2385821800000001</v>
      </c>
      <c r="G50" s="1">
        <f t="shared" si="8"/>
        <v>0.32033708800000005</v>
      </c>
      <c r="H50" s="1">
        <f t="shared" si="9"/>
        <v>4.2500000000000003E-2</v>
      </c>
      <c r="I50" s="3">
        <v>-1.0771999999999899</v>
      </c>
      <c r="J50" s="3">
        <v>0.457199999999999</v>
      </c>
      <c r="K50" s="1">
        <f t="shared" si="10"/>
        <v>1.6634286000000002E-2</v>
      </c>
      <c r="L50" s="4">
        <f t="shared" si="5"/>
        <v>0.16138218000001014</v>
      </c>
      <c r="M50" s="1">
        <f t="shared" si="6"/>
        <v>0.13686291199999895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2.4170958151020414E-2</v>
      </c>
      <c r="L51" s="4">
        <f t="shared" si="11"/>
        <v>0.1519439931020421</v>
      </c>
      <c r="M51" s="1">
        <f t="shared" si="11"/>
        <v>0.11808287922448941</v>
      </c>
      <c r="N51" s="1"/>
      <c r="O51" s="1"/>
      <c r="P51" s="1"/>
    </row>
    <row r="52" spans="2:16">
      <c r="K52">
        <f>_xlfn.STDEV.P(K2:K50)</f>
        <v>1.6245223566610852E-2</v>
      </c>
      <c r="L52">
        <f>_xlfn.STDEV.P(L2:L50)</f>
        <v>6.9394185243492196E-3</v>
      </c>
      <c r="M52">
        <f>_xlfn.STDEV.P(M2:M50)</f>
        <v>1.2954079481628421E-2</v>
      </c>
    </row>
  </sheetData>
  <pageMargins left="0.75" right="0.75" top="1" bottom="1" header="0.51180555555555596" footer="0.51180555555555596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ColWidth="9" defaultRowHeight="12.75"/>
  <cols>
    <col min="2" max="3" width="12"/>
    <col min="4" max="4" width="11.140625"/>
    <col min="5" max="7" width="13.710937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2">
        <v>4.46469554E-2</v>
      </c>
      <c r="C2" s="2">
        <v>-0.33989051399999998</v>
      </c>
      <c r="D2" s="2">
        <v>0.35699834899999999</v>
      </c>
      <c r="E2" s="1">
        <f t="shared" ref="E2:E50" si="0">B2</f>
        <v>4.46469554E-2</v>
      </c>
      <c r="F2" s="1">
        <f t="shared" ref="F2:F33" si="1">C2+$O$2</f>
        <v>-0.24089051399999997</v>
      </c>
      <c r="G2" s="1">
        <f t="shared" ref="G2:G33" si="2">D2-$P$2</f>
        <v>0.16649834899999996</v>
      </c>
      <c r="H2" s="1">
        <f t="shared" ref="H2:H33" si="3">$N$2</f>
        <v>4.2500000000000003E-2</v>
      </c>
      <c r="I2" s="3">
        <v>-8.8200000000000001E-2</v>
      </c>
      <c r="J2" s="3">
        <v>0.25519999999999898</v>
      </c>
      <c r="K2" s="1">
        <f t="shared" ref="K2:K33" si="4">ABS(E2-$N$2)</f>
        <v>2.1469553999999974E-3</v>
      </c>
      <c r="L2" s="4">
        <f t="shared" ref="L2:L50" si="5">ABS(F2-I2)</f>
        <v>0.15269051399999997</v>
      </c>
      <c r="M2" s="1">
        <f t="shared" ref="M2:M50" si="6">ABS(G2-J2)</f>
        <v>8.8701650999999021E-2</v>
      </c>
      <c r="N2" s="5">
        <v>4.2500000000000003E-2</v>
      </c>
      <c r="O2" s="5">
        <v>9.9000000000000005E-2</v>
      </c>
      <c r="P2" s="5">
        <f>0.4-0.223+0.027/2</f>
        <v>0.19050000000000003</v>
      </c>
    </row>
    <row r="3" spans="2:16">
      <c r="B3" s="2">
        <v>5.4103520400000001E-2</v>
      </c>
      <c r="C3" s="2">
        <v>-0.37602308400000001</v>
      </c>
      <c r="D3" s="2">
        <v>0.45889050199999998</v>
      </c>
      <c r="E3" s="1">
        <f t="shared" si="0"/>
        <v>5.4103520400000001E-2</v>
      </c>
      <c r="F3" s="1">
        <f t="shared" si="1"/>
        <v>-0.27702308399999998</v>
      </c>
      <c r="G3" s="1">
        <f t="shared" si="2"/>
        <v>0.26839050199999992</v>
      </c>
      <c r="H3" s="1">
        <f t="shared" si="3"/>
        <v>4.2500000000000003E-2</v>
      </c>
      <c r="I3" s="3">
        <v>-0.1192</v>
      </c>
      <c r="J3" s="3">
        <v>0.35919999999999902</v>
      </c>
      <c r="K3" s="1">
        <f t="shared" si="4"/>
        <v>1.1603520399999998E-2</v>
      </c>
      <c r="L3" s="4">
        <f t="shared" si="5"/>
        <v>0.15782308399999997</v>
      </c>
      <c r="M3" s="1">
        <f t="shared" si="6"/>
        <v>9.08094979999991E-2</v>
      </c>
      <c r="N3" s="1"/>
      <c r="O3" s="1"/>
      <c r="P3" s="1"/>
    </row>
    <row r="4" spans="2:16">
      <c r="B4" s="2">
        <v>3.2751415399999997E-2</v>
      </c>
      <c r="C4" s="2">
        <v>-0.38700486099999998</v>
      </c>
      <c r="D4" s="2">
        <v>0.25922956899999999</v>
      </c>
      <c r="E4" s="1">
        <f t="shared" si="0"/>
        <v>3.2751415399999997E-2</v>
      </c>
      <c r="F4" s="1">
        <f t="shared" si="1"/>
        <v>-0.288004861</v>
      </c>
      <c r="G4" s="1">
        <f t="shared" si="2"/>
        <v>6.8729568999999963E-2</v>
      </c>
      <c r="H4" s="1">
        <f t="shared" si="3"/>
        <v>4.2500000000000003E-2</v>
      </c>
      <c r="I4" s="3">
        <v>-0.14019999999999899</v>
      </c>
      <c r="J4" s="3">
        <v>0.15920000000000001</v>
      </c>
      <c r="K4" s="1">
        <f t="shared" si="4"/>
        <v>9.7485846000000057E-3</v>
      </c>
      <c r="L4" s="4">
        <f t="shared" si="5"/>
        <v>0.14780486100000101</v>
      </c>
      <c r="M4" s="1">
        <f t="shared" si="6"/>
        <v>9.0470431000000046E-2</v>
      </c>
      <c r="N4" s="1"/>
      <c r="O4" s="1"/>
      <c r="P4" s="1"/>
    </row>
    <row r="5" spans="2:16">
      <c r="B5" s="2">
        <v>5.5709209699999998E-2</v>
      </c>
      <c r="C5" s="2">
        <v>-0.47344351899999998</v>
      </c>
      <c r="D5" s="2">
        <v>0.50617348600000001</v>
      </c>
      <c r="E5" s="1">
        <f t="shared" si="0"/>
        <v>5.5709209699999998E-2</v>
      </c>
      <c r="F5" s="1">
        <f t="shared" si="1"/>
        <v>-0.37444351899999995</v>
      </c>
      <c r="G5" s="1">
        <f t="shared" si="2"/>
        <v>0.315673486</v>
      </c>
      <c r="H5" s="1">
        <f t="shared" si="3"/>
        <v>4.2500000000000003E-2</v>
      </c>
      <c r="I5" s="3">
        <v>-0.2142</v>
      </c>
      <c r="J5" s="3">
        <v>0.41120000000000001</v>
      </c>
      <c r="K5" s="1">
        <f t="shared" si="4"/>
        <v>1.3209209699999995E-2</v>
      </c>
      <c r="L5" s="4">
        <f t="shared" si="5"/>
        <v>0.16024351899999995</v>
      </c>
      <c r="M5" s="1">
        <f t="shared" si="6"/>
        <v>9.5526514000000007E-2</v>
      </c>
      <c r="N5" s="1"/>
      <c r="O5" s="1"/>
      <c r="P5" s="1"/>
    </row>
    <row r="6" spans="2:16">
      <c r="B6" s="2">
        <v>4.0648316499999997E-2</v>
      </c>
      <c r="C6" s="2">
        <v>-0.48138031399999998</v>
      </c>
      <c r="D6" s="2">
        <v>0.365403543</v>
      </c>
      <c r="E6" s="1">
        <f t="shared" si="0"/>
        <v>4.0648316499999997E-2</v>
      </c>
      <c r="F6" s="1">
        <f t="shared" si="1"/>
        <v>-0.38238031399999994</v>
      </c>
      <c r="G6" s="1">
        <f t="shared" si="2"/>
        <v>0.17490354299999997</v>
      </c>
      <c r="H6" s="1">
        <f t="shared" si="3"/>
        <v>4.2500000000000003E-2</v>
      </c>
      <c r="I6" s="3">
        <v>-0.22919999999999999</v>
      </c>
      <c r="J6" s="3">
        <v>0.270199999999999</v>
      </c>
      <c r="K6" s="1">
        <f t="shared" si="4"/>
        <v>1.8516835000000065E-3</v>
      </c>
      <c r="L6" s="4">
        <f t="shared" si="5"/>
        <v>0.15318031399999996</v>
      </c>
      <c r="M6" s="1">
        <f t="shared" si="6"/>
        <v>9.529645699999903E-2</v>
      </c>
      <c r="N6" s="1"/>
      <c r="O6" s="1"/>
      <c r="P6" s="1"/>
    </row>
    <row r="7" spans="2:16">
      <c r="B7" s="2">
        <v>2.5445509099999999E-2</v>
      </c>
      <c r="C7" s="2">
        <v>-0.49026537599999997</v>
      </c>
      <c r="D7" s="2">
        <v>0.22359405700000001</v>
      </c>
      <c r="E7" s="1">
        <f t="shared" si="0"/>
        <v>2.5445509099999999E-2</v>
      </c>
      <c r="F7" s="1">
        <f t="shared" si="1"/>
        <v>-0.391265376</v>
      </c>
      <c r="G7" s="1">
        <f t="shared" si="2"/>
        <v>3.3094056999999982E-2</v>
      </c>
      <c r="H7" s="1">
        <f t="shared" si="3"/>
        <v>4.2500000000000003E-2</v>
      </c>
      <c r="I7" s="3">
        <v>-0.245199999999999</v>
      </c>
      <c r="J7" s="3">
        <v>0.12819999999999901</v>
      </c>
      <c r="K7" s="1">
        <f t="shared" si="4"/>
        <v>1.7054490900000004E-2</v>
      </c>
      <c r="L7" s="4">
        <f t="shared" si="5"/>
        <v>0.146065376000001</v>
      </c>
      <c r="M7" s="1">
        <f t="shared" si="6"/>
        <v>9.5105942999999027E-2</v>
      </c>
      <c r="N7" s="1"/>
      <c r="O7" s="1"/>
      <c r="P7" s="1"/>
    </row>
    <row r="8" spans="2:16">
      <c r="B8" s="2">
        <v>4.8505939800000002E-2</v>
      </c>
      <c r="C8" s="2">
        <v>-0.576753933</v>
      </c>
      <c r="D8" s="2">
        <v>0.47153144000000002</v>
      </c>
      <c r="E8" s="1">
        <f t="shared" si="0"/>
        <v>4.8505939800000002E-2</v>
      </c>
      <c r="F8" s="1">
        <f t="shared" si="1"/>
        <v>-0.47775393300000002</v>
      </c>
      <c r="G8" s="1">
        <f t="shared" si="2"/>
        <v>0.28103144000000002</v>
      </c>
      <c r="H8" s="1">
        <f t="shared" si="3"/>
        <v>4.2500000000000003E-2</v>
      </c>
      <c r="I8" s="3">
        <v>-0.31919999999999898</v>
      </c>
      <c r="J8" s="3">
        <v>0.38119999999999898</v>
      </c>
      <c r="K8" s="1">
        <f t="shared" si="4"/>
        <v>6.0059397999999986E-3</v>
      </c>
      <c r="L8" s="4">
        <f t="shared" si="5"/>
        <v>0.15855393300000103</v>
      </c>
      <c r="M8" s="1">
        <f t="shared" si="6"/>
        <v>0.10016855999999896</v>
      </c>
      <c r="N8" s="1"/>
      <c r="O8" s="1"/>
      <c r="P8" s="1"/>
    </row>
    <row r="9" spans="2:16">
      <c r="B9" s="2">
        <v>2.7051198500000002E-2</v>
      </c>
      <c r="C9" s="2">
        <v>-0.58768581200000003</v>
      </c>
      <c r="D9" s="2">
        <v>0.27087704099999999</v>
      </c>
      <c r="E9" s="1">
        <f t="shared" si="0"/>
        <v>2.7051198500000002E-2</v>
      </c>
      <c r="F9" s="1">
        <f t="shared" si="1"/>
        <v>-0.48868581200000005</v>
      </c>
      <c r="G9" s="1">
        <f t="shared" si="2"/>
        <v>8.0377040999999955E-2</v>
      </c>
      <c r="H9" s="1">
        <f t="shared" si="3"/>
        <v>4.2500000000000003E-2</v>
      </c>
      <c r="I9" s="3">
        <v>-0.3402</v>
      </c>
      <c r="J9" s="3">
        <v>0.1802</v>
      </c>
      <c r="K9" s="1">
        <f t="shared" si="4"/>
        <v>1.5448801500000001E-2</v>
      </c>
      <c r="L9" s="4">
        <f t="shared" si="5"/>
        <v>0.14848581200000005</v>
      </c>
      <c r="M9" s="1">
        <f t="shared" si="6"/>
        <v>9.9822959000000044E-2</v>
      </c>
      <c r="N9" s="1"/>
      <c r="O9" s="1"/>
      <c r="P9" s="1"/>
    </row>
    <row r="10" spans="2:16">
      <c r="B10" s="2">
        <v>3.6610399799999999E-2</v>
      </c>
      <c r="C10" s="2">
        <v>-0.62386828000000005</v>
      </c>
      <c r="D10" s="2">
        <v>0.37376266000000002</v>
      </c>
      <c r="E10" s="1">
        <f t="shared" si="0"/>
        <v>3.6610399799999999E-2</v>
      </c>
      <c r="F10" s="1">
        <f t="shared" si="1"/>
        <v>-0.52486828000000008</v>
      </c>
      <c r="G10" s="1">
        <f t="shared" si="2"/>
        <v>0.18326265999999999</v>
      </c>
      <c r="H10" s="1">
        <f t="shared" si="3"/>
        <v>4.2500000000000003E-2</v>
      </c>
      <c r="I10" s="3">
        <v>-0.37119999999999898</v>
      </c>
      <c r="J10" s="3">
        <v>0.28520000000000001</v>
      </c>
      <c r="K10" s="1">
        <f t="shared" si="4"/>
        <v>5.8896002000000044E-3</v>
      </c>
      <c r="L10" s="4">
        <f t="shared" si="5"/>
        <v>0.1536682800000011</v>
      </c>
      <c r="M10" s="1">
        <f t="shared" si="6"/>
        <v>0.10193734000000002</v>
      </c>
      <c r="N10" s="1"/>
      <c r="O10" s="1"/>
      <c r="P10" s="1"/>
    </row>
    <row r="11" spans="2:16">
      <c r="B11" s="2">
        <v>5.7350598000000001E-3</v>
      </c>
      <c r="C11" s="2">
        <v>-0.78382658800000005</v>
      </c>
      <c r="D11" s="2">
        <v>0.132372823</v>
      </c>
      <c r="E11" s="1">
        <f t="shared" si="0"/>
        <v>5.7350598000000001E-3</v>
      </c>
      <c r="F11" s="1">
        <f t="shared" si="1"/>
        <v>-0.68482658800000007</v>
      </c>
      <c r="G11" s="1">
        <f t="shared" si="2"/>
        <v>-5.812717700000003E-2</v>
      </c>
      <c r="H11" s="1">
        <f t="shared" si="3"/>
        <v>4.2500000000000003E-2</v>
      </c>
      <c r="I11" s="3">
        <v>-0.54320000000000002</v>
      </c>
      <c r="J11" s="3">
        <v>5.0200000000000002E-2</v>
      </c>
      <c r="K11" s="1">
        <f t="shared" si="4"/>
        <v>3.6764940200000006E-2</v>
      </c>
      <c r="L11" s="4">
        <f t="shared" si="5"/>
        <v>0.14162658800000005</v>
      </c>
      <c r="M11" s="1">
        <f t="shared" si="6"/>
        <v>0.10832717700000002</v>
      </c>
      <c r="N11" s="1"/>
      <c r="O11" s="1"/>
      <c r="P11" s="1"/>
    </row>
    <row r="12" spans="2:16">
      <c r="B12" s="2">
        <v>1.6203967E-2</v>
      </c>
      <c r="C12" s="2">
        <v>-0.78891623300000002</v>
      </c>
      <c r="D12" s="2">
        <v>0.233706418</v>
      </c>
      <c r="E12" s="1">
        <f t="shared" si="0"/>
        <v>1.6203967E-2</v>
      </c>
      <c r="F12" s="1">
        <f t="shared" si="1"/>
        <v>-0.68991623300000005</v>
      </c>
      <c r="G12" s="1">
        <f t="shared" si="2"/>
        <v>4.3206417999999969E-2</v>
      </c>
      <c r="H12" s="1">
        <f t="shared" si="3"/>
        <v>4.2500000000000003E-2</v>
      </c>
      <c r="I12" s="3">
        <v>-0.54320000000000002</v>
      </c>
      <c r="J12" s="3">
        <v>0.1522</v>
      </c>
      <c r="K12" s="1">
        <f t="shared" si="4"/>
        <v>2.6296033000000003E-2</v>
      </c>
      <c r="L12" s="4">
        <f t="shared" si="5"/>
        <v>0.14671623300000003</v>
      </c>
      <c r="M12" s="1">
        <f t="shared" si="6"/>
        <v>0.10899358200000003</v>
      </c>
      <c r="N12" s="1"/>
      <c r="O12" s="1"/>
      <c r="P12" s="1"/>
    </row>
    <row r="13" spans="2:16">
      <c r="B13" s="2">
        <v>2.6672874199999998E-2</v>
      </c>
      <c r="C13" s="2">
        <v>-0.794005878</v>
      </c>
      <c r="D13" s="2">
        <v>0.335040014</v>
      </c>
      <c r="E13" s="1">
        <f t="shared" si="0"/>
        <v>2.6672874199999998E-2</v>
      </c>
      <c r="F13" s="1">
        <f t="shared" si="1"/>
        <v>-0.69500587800000002</v>
      </c>
      <c r="G13" s="1">
        <f t="shared" si="2"/>
        <v>0.14454001399999997</v>
      </c>
      <c r="H13" s="1">
        <f t="shared" si="3"/>
        <v>4.2500000000000003E-2</v>
      </c>
      <c r="I13" s="3">
        <v>-0.54320000000000002</v>
      </c>
      <c r="J13" s="3">
        <v>0.25419999999999898</v>
      </c>
      <c r="K13" s="1">
        <f t="shared" si="4"/>
        <v>1.5827125800000005E-2</v>
      </c>
      <c r="L13" s="4">
        <f t="shared" si="5"/>
        <v>0.15180587800000001</v>
      </c>
      <c r="M13" s="1">
        <f t="shared" si="6"/>
        <v>0.10965998599999902</v>
      </c>
      <c r="N13" s="1"/>
      <c r="O13" s="1"/>
      <c r="P13" s="1"/>
    </row>
    <row r="14" spans="2:16">
      <c r="B14" s="2">
        <v>3.7039145099999997E-2</v>
      </c>
      <c r="C14" s="2">
        <v>-0.79904562499999998</v>
      </c>
      <c r="D14" s="2">
        <v>0.43538014200000003</v>
      </c>
      <c r="E14" s="1">
        <f t="shared" si="0"/>
        <v>3.7039145099999997E-2</v>
      </c>
      <c r="F14" s="1">
        <f t="shared" si="1"/>
        <v>-0.700045625</v>
      </c>
      <c r="G14" s="1">
        <f t="shared" si="2"/>
        <v>0.244880142</v>
      </c>
      <c r="H14" s="1">
        <f t="shared" si="3"/>
        <v>4.2500000000000003E-2</v>
      </c>
      <c r="I14" s="3">
        <v>-0.54320000000000002</v>
      </c>
      <c r="J14" s="3">
        <v>0.35520000000000002</v>
      </c>
      <c r="K14" s="1">
        <f t="shared" si="4"/>
        <v>5.4608549000000062E-3</v>
      </c>
      <c r="L14" s="4">
        <f t="shared" si="5"/>
        <v>0.15684562499999999</v>
      </c>
      <c r="M14" s="1">
        <f t="shared" si="6"/>
        <v>0.11031985800000002</v>
      </c>
      <c r="N14" s="1"/>
      <c r="O14" s="1"/>
      <c r="P14" s="1"/>
    </row>
    <row r="15" spans="2:16">
      <c r="B15" s="2">
        <v>4.7508052299999999E-2</v>
      </c>
      <c r="C15" s="2">
        <v>-0.80413526999999996</v>
      </c>
      <c r="D15" s="2">
        <v>0.53671373700000002</v>
      </c>
      <c r="E15" s="1">
        <f t="shared" si="0"/>
        <v>4.7508052299999999E-2</v>
      </c>
      <c r="F15" s="1">
        <f t="shared" si="1"/>
        <v>-0.70513526999999998</v>
      </c>
      <c r="G15" s="1">
        <f t="shared" si="2"/>
        <v>0.34621373700000002</v>
      </c>
      <c r="H15" s="1">
        <f t="shared" si="3"/>
        <v>4.2500000000000003E-2</v>
      </c>
      <c r="I15" s="3">
        <v>-0.54320000000000002</v>
      </c>
      <c r="J15" s="3">
        <v>0.457199999999999</v>
      </c>
      <c r="K15" s="1">
        <f t="shared" si="4"/>
        <v>5.008052299999996E-3</v>
      </c>
      <c r="L15" s="4">
        <f t="shared" si="5"/>
        <v>0.16193526999999996</v>
      </c>
      <c r="M15" s="1">
        <f t="shared" si="6"/>
        <v>0.11098626299999897</v>
      </c>
      <c r="N15" s="1"/>
      <c r="O15" s="1"/>
      <c r="P15" s="1"/>
    </row>
    <row r="16" spans="2:16">
      <c r="B16" s="2">
        <v>2.7106614000000002E-3</v>
      </c>
      <c r="C16" s="2">
        <v>-0.86068532399999997</v>
      </c>
      <c r="D16" s="2">
        <v>0.12882492200000001</v>
      </c>
      <c r="E16" s="1">
        <f t="shared" si="0"/>
        <v>2.7106614000000002E-3</v>
      </c>
      <c r="F16" s="1">
        <f t="shared" si="1"/>
        <v>-0.761685324</v>
      </c>
      <c r="G16" s="1">
        <f t="shared" si="2"/>
        <v>-6.1675078000000022E-2</v>
      </c>
      <c r="H16" s="1">
        <f t="shared" si="3"/>
        <v>4.2500000000000003E-2</v>
      </c>
      <c r="I16" s="3">
        <v>-0.62019999999999997</v>
      </c>
      <c r="J16" s="3">
        <v>5.0200000000000002E-2</v>
      </c>
      <c r="K16" s="1">
        <f t="shared" si="4"/>
        <v>3.9789338600000002E-2</v>
      </c>
      <c r="L16" s="4">
        <f t="shared" si="5"/>
        <v>0.14148532400000002</v>
      </c>
      <c r="M16" s="1">
        <f t="shared" si="6"/>
        <v>0.11187507800000002</v>
      </c>
      <c r="N16" s="1"/>
      <c r="O16" s="1"/>
      <c r="P16" s="1"/>
    </row>
    <row r="17" spans="2:16">
      <c r="B17" s="2">
        <v>1.31795686E-2</v>
      </c>
      <c r="C17" s="2">
        <v>-0.86577496899999995</v>
      </c>
      <c r="D17" s="2">
        <v>0.23015851800000001</v>
      </c>
      <c r="E17" s="1">
        <f t="shared" si="0"/>
        <v>1.31795686E-2</v>
      </c>
      <c r="F17" s="1">
        <f t="shared" si="1"/>
        <v>-0.76677496899999997</v>
      </c>
      <c r="G17" s="1">
        <f t="shared" si="2"/>
        <v>3.9658517999999976E-2</v>
      </c>
      <c r="H17" s="1">
        <f t="shared" si="3"/>
        <v>4.2500000000000003E-2</v>
      </c>
      <c r="I17" s="3">
        <v>-0.62019999999999997</v>
      </c>
      <c r="J17" s="3">
        <v>0.1522</v>
      </c>
      <c r="K17" s="1">
        <f t="shared" si="4"/>
        <v>2.9320431400000003E-2</v>
      </c>
      <c r="L17" s="4">
        <f t="shared" si="5"/>
        <v>0.146574969</v>
      </c>
      <c r="M17" s="1">
        <f t="shared" si="6"/>
        <v>0.11254148200000003</v>
      </c>
      <c r="N17" s="1"/>
      <c r="O17" s="1"/>
      <c r="P17" s="1"/>
    </row>
    <row r="18" spans="2:16">
      <c r="B18" s="2">
        <v>2.3648475799999999E-2</v>
      </c>
      <c r="C18" s="2">
        <v>-0.87086461500000001</v>
      </c>
      <c r="D18" s="2">
        <v>0.33149211299999998</v>
      </c>
      <c r="E18" s="1">
        <f t="shared" si="0"/>
        <v>2.3648475799999999E-2</v>
      </c>
      <c r="F18" s="1">
        <f t="shared" si="1"/>
        <v>-0.77186461500000003</v>
      </c>
      <c r="G18" s="1">
        <f t="shared" si="2"/>
        <v>0.14099211299999995</v>
      </c>
      <c r="H18" s="1">
        <f t="shared" si="3"/>
        <v>4.2500000000000003E-2</v>
      </c>
      <c r="I18" s="3">
        <v>-0.62019999999999997</v>
      </c>
      <c r="J18" s="3">
        <v>0.25419999999999898</v>
      </c>
      <c r="K18" s="1">
        <f t="shared" si="4"/>
        <v>1.8851524200000004E-2</v>
      </c>
      <c r="L18" s="4">
        <f t="shared" si="5"/>
        <v>0.15166461500000006</v>
      </c>
      <c r="M18" s="1">
        <f t="shared" si="6"/>
        <v>0.11320788699999904</v>
      </c>
      <c r="N18" s="1"/>
      <c r="O18" s="1"/>
      <c r="P18" s="1"/>
    </row>
    <row r="19" spans="2:16">
      <c r="B19" s="2">
        <v>3.4014746700000001E-2</v>
      </c>
      <c r="C19" s="2">
        <v>-0.87590436100000002</v>
      </c>
      <c r="D19" s="2">
        <v>0.43183224100000001</v>
      </c>
      <c r="E19" s="1">
        <f t="shared" si="0"/>
        <v>3.4014746700000001E-2</v>
      </c>
      <c r="F19" s="1">
        <f t="shared" si="1"/>
        <v>-0.77690436100000004</v>
      </c>
      <c r="G19" s="1">
        <f t="shared" si="2"/>
        <v>0.24133224099999998</v>
      </c>
      <c r="H19" s="1">
        <f t="shared" si="3"/>
        <v>4.2500000000000003E-2</v>
      </c>
      <c r="I19" s="3">
        <v>-0.62019999999999997</v>
      </c>
      <c r="J19" s="3">
        <v>0.35520000000000002</v>
      </c>
      <c r="K19" s="1">
        <f t="shared" si="4"/>
        <v>8.4852533000000022E-3</v>
      </c>
      <c r="L19" s="4">
        <f t="shared" si="5"/>
        <v>0.15670436100000007</v>
      </c>
      <c r="M19" s="1">
        <f t="shared" si="6"/>
        <v>0.11386775900000004</v>
      </c>
      <c r="N19" s="1"/>
      <c r="O19" s="1"/>
      <c r="P19" s="1"/>
    </row>
    <row r="20" spans="2:16">
      <c r="B20" s="2">
        <v>4.4483653900000003E-2</v>
      </c>
      <c r="C20" s="2">
        <v>-0.88099400699999997</v>
      </c>
      <c r="D20" s="2">
        <v>0.533165836</v>
      </c>
      <c r="E20" s="1">
        <f t="shared" si="0"/>
        <v>4.4483653900000003E-2</v>
      </c>
      <c r="F20" s="1">
        <f t="shared" si="1"/>
        <v>-0.78199400699999999</v>
      </c>
      <c r="G20" s="1">
        <f t="shared" si="2"/>
        <v>0.342665836</v>
      </c>
      <c r="H20" s="1">
        <f t="shared" si="3"/>
        <v>4.2500000000000003E-2</v>
      </c>
      <c r="I20" s="3">
        <v>-0.62019999999999997</v>
      </c>
      <c r="J20" s="3">
        <v>0.457199999999999</v>
      </c>
      <c r="K20" s="1">
        <f t="shared" si="4"/>
        <v>1.9836539E-3</v>
      </c>
      <c r="L20" s="4">
        <f t="shared" si="5"/>
        <v>0.16179400700000002</v>
      </c>
      <c r="M20" s="1">
        <f t="shared" si="6"/>
        <v>0.11453416399999899</v>
      </c>
      <c r="N20" s="1"/>
      <c r="O20" s="1"/>
      <c r="P20" s="1"/>
    </row>
    <row r="21" spans="2:16">
      <c r="B21" s="2">
        <v>-2.7445909999999999E-4</v>
      </c>
      <c r="C21" s="2">
        <v>-0.93654589600000004</v>
      </c>
      <c r="D21" s="2">
        <v>0.12532309799999999</v>
      </c>
      <c r="E21" s="1">
        <f t="shared" si="0"/>
        <v>-2.7445909999999999E-4</v>
      </c>
      <c r="F21" s="1">
        <f t="shared" si="1"/>
        <v>-0.83754589600000007</v>
      </c>
      <c r="G21" s="1">
        <f t="shared" si="2"/>
        <v>-6.5176902000000037E-2</v>
      </c>
      <c r="H21" s="1">
        <f t="shared" si="3"/>
        <v>4.2500000000000003E-2</v>
      </c>
      <c r="I21" s="3">
        <v>-0.69620000000000004</v>
      </c>
      <c r="J21" s="3">
        <v>5.0200000000000002E-2</v>
      </c>
      <c r="K21" s="1">
        <f t="shared" si="4"/>
        <v>4.2774459100000002E-2</v>
      </c>
      <c r="L21" s="4">
        <f t="shared" si="5"/>
        <v>0.14134589600000003</v>
      </c>
      <c r="M21" s="1">
        <f t="shared" si="6"/>
        <v>0.11537690200000003</v>
      </c>
      <c r="N21" s="1"/>
      <c r="O21" s="1"/>
      <c r="P21" s="1"/>
    </row>
    <row r="22" spans="2:16">
      <c r="B22" s="2">
        <v>1.0194448199999999E-2</v>
      </c>
      <c r="C22" s="2">
        <v>-0.94163554100000002</v>
      </c>
      <c r="D22" s="2">
        <v>0.22665669299999999</v>
      </c>
      <c r="E22" s="1">
        <f t="shared" si="0"/>
        <v>1.0194448199999999E-2</v>
      </c>
      <c r="F22" s="1">
        <f t="shared" si="1"/>
        <v>-0.84263554100000004</v>
      </c>
      <c r="G22" s="1">
        <f t="shared" si="2"/>
        <v>3.6156692999999962E-2</v>
      </c>
      <c r="H22" s="1">
        <f t="shared" si="3"/>
        <v>4.2500000000000003E-2</v>
      </c>
      <c r="I22" s="3">
        <v>-0.69620000000000004</v>
      </c>
      <c r="J22" s="3">
        <v>0.1522</v>
      </c>
      <c r="K22" s="1">
        <f t="shared" si="4"/>
        <v>3.2305551800000006E-2</v>
      </c>
      <c r="L22" s="4">
        <f t="shared" si="5"/>
        <v>0.146435541</v>
      </c>
      <c r="M22" s="1">
        <f t="shared" si="6"/>
        <v>0.11604330700000004</v>
      </c>
      <c r="N22" s="1"/>
      <c r="O22" s="1"/>
      <c r="P22" s="1"/>
    </row>
    <row r="23" spans="2:16">
      <c r="B23" s="2">
        <v>2.06633554E-2</v>
      </c>
      <c r="C23" s="2">
        <v>-0.946725186</v>
      </c>
      <c r="D23" s="2">
        <v>0.32799028800000002</v>
      </c>
      <c r="E23" s="1">
        <f t="shared" si="0"/>
        <v>2.06633554E-2</v>
      </c>
      <c r="F23" s="1">
        <f t="shared" si="1"/>
        <v>-0.84772518600000002</v>
      </c>
      <c r="G23" s="1">
        <f t="shared" si="2"/>
        <v>0.13749028799999999</v>
      </c>
      <c r="H23" s="1">
        <f t="shared" si="3"/>
        <v>4.2500000000000003E-2</v>
      </c>
      <c r="I23" s="3">
        <v>-0.69620000000000004</v>
      </c>
      <c r="J23" s="3">
        <v>0.25419999999999898</v>
      </c>
      <c r="K23" s="1">
        <f t="shared" si="4"/>
        <v>2.1836644600000003E-2</v>
      </c>
      <c r="L23" s="4">
        <f t="shared" si="5"/>
        <v>0.15152518599999998</v>
      </c>
      <c r="M23" s="1">
        <f t="shared" si="6"/>
        <v>0.11670971199999899</v>
      </c>
      <c r="N23" s="1"/>
      <c r="O23" s="1"/>
      <c r="P23" s="1"/>
    </row>
    <row r="24" spans="2:16">
      <c r="B24" s="2">
        <v>3.1029626300000002E-2</v>
      </c>
      <c r="C24" s="2">
        <v>-0.95176493299999998</v>
      </c>
      <c r="D24" s="2">
        <v>0.42833041700000002</v>
      </c>
      <c r="E24" s="1">
        <f t="shared" si="0"/>
        <v>3.1029626300000002E-2</v>
      </c>
      <c r="F24" s="1">
        <f t="shared" si="1"/>
        <v>-0.852764933</v>
      </c>
      <c r="G24" s="1">
        <f t="shared" si="2"/>
        <v>0.23783041699999999</v>
      </c>
      <c r="H24" s="1">
        <f t="shared" si="3"/>
        <v>4.2500000000000003E-2</v>
      </c>
      <c r="I24" s="3">
        <v>-0.69620000000000004</v>
      </c>
      <c r="J24" s="3">
        <v>0.35520000000000002</v>
      </c>
      <c r="K24" s="1">
        <f t="shared" si="4"/>
        <v>1.1470373700000001E-2</v>
      </c>
      <c r="L24" s="4">
        <f t="shared" si="5"/>
        <v>0.15656493299999996</v>
      </c>
      <c r="M24" s="1">
        <f t="shared" si="6"/>
        <v>0.11736958300000003</v>
      </c>
      <c r="N24" s="1"/>
      <c r="O24" s="1"/>
      <c r="P24" s="1"/>
    </row>
    <row r="25" spans="2:16">
      <c r="B25" s="2">
        <v>4.1498533499999997E-2</v>
      </c>
      <c r="C25" s="2">
        <v>-0.95685457799999996</v>
      </c>
      <c r="D25" s="2">
        <v>0.52966401200000002</v>
      </c>
      <c r="E25" s="1">
        <f t="shared" si="0"/>
        <v>4.1498533499999997E-2</v>
      </c>
      <c r="F25" s="1">
        <f t="shared" si="1"/>
        <v>-0.85785457799999998</v>
      </c>
      <c r="G25" s="1">
        <f t="shared" si="2"/>
        <v>0.33916401200000001</v>
      </c>
      <c r="H25" s="1">
        <f t="shared" si="3"/>
        <v>4.2500000000000003E-2</v>
      </c>
      <c r="I25" s="3">
        <v>-0.69620000000000004</v>
      </c>
      <c r="J25" s="3">
        <v>0.457199999999999</v>
      </c>
      <c r="K25" s="1">
        <f t="shared" si="4"/>
        <v>1.0014665000000061E-3</v>
      </c>
      <c r="L25" s="4">
        <f t="shared" si="5"/>
        <v>0.16165457799999994</v>
      </c>
      <c r="M25" s="1">
        <f t="shared" si="6"/>
        <v>0.11803598799999898</v>
      </c>
      <c r="N25" s="1"/>
      <c r="O25" s="1"/>
      <c r="P25" s="1"/>
    </row>
    <row r="26" spans="2:16">
      <c r="B26" s="2">
        <v>-3.2595795E-3</v>
      </c>
      <c r="C26" s="2">
        <v>-1.0124064699999999</v>
      </c>
      <c r="D26" s="2">
        <v>0.12182127399999999</v>
      </c>
      <c r="E26" s="1">
        <f t="shared" si="0"/>
        <v>-3.2595795E-3</v>
      </c>
      <c r="F26" s="1">
        <f t="shared" si="1"/>
        <v>-0.91340646999999997</v>
      </c>
      <c r="G26" s="1">
        <f t="shared" si="2"/>
        <v>-6.8678726000000037E-2</v>
      </c>
      <c r="H26" s="1">
        <f t="shared" si="3"/>
        <v>4.2500000000000003E-2</v>
      </c>
      <c r="I26" s="3">
        <v>-0.772199999999999</v>
      </c>
      <c r="J26" s="3">
        <v>5.0200000000000002E-2</v>
      </c>
      <c r="K26" s="1">
        <f t="shared" si="4"/>
        <v>4.5759579500000001E-2</v>
      </c>
      <c r="L26" s="4">
        <f t="shared" si="5"/>
        <v>0.14120647000000097</v>
      </c>
      <c r="M26" s="1">
        <f t="shared" si="6"/>
        <v>0.11887872600000005</v>
      </c>
      <c r="N26" s="1"/>
      <c r="O26" s="1"/>
      <c r="P26" s="1"/>
    </row>
    <row r="27" spans="2:16">
      <c r="B27" s="2">
        <v>7.2093277000000004E-3</v>
      </c>
      <c r="C27" s="2">
        <v>-1.01749611</v>
      </c>
      <c r="D27" s="2">
        <v>0.22315486900000001</v>
      </c>
      <c r="E27" s="1">
        <f t="shared" si="0"/>
        <v>7.2093277000000004E-3</v>
      </c>
      <c r="F27" s="1">
        <f t="shared" si="1"/>
        <v>-0.91849610999999998</v>
      </c>
      <c r="G27" s="1">
        <f t="shared" si="2"/>
        <v>3.2654868999999975E-2</v>
      </c>
      <c r="H27" s="1">
        <f t="shared" si="3"/>
        <v>4.2500000000000003E-2</v>
      </c>
      <c r="I27" s="3">
        <v>-0.772199999999999</v>
      </c>
      <c r="J27" s="3">
        <v>0.1522</v>
      </c>
      <c r="K27" s="1">
        <f t="shared" si="4"/>
        <v>3.5290672300000006E-2</v>
      </c>
      <c r="L27" s="4">
        <f t="shared" si="5"/>
        <v>0.14629611000000098</v>
      </c>
      <c r="M27" s="1">
        <f t="shared" si="6"/>
        <v>0.11954513100000003</v>
      </c>
      <c r="N27" s="1"/>
      <c r="O27" s="1"/>
      <c r="P27" s="1"/>
    </row>
    <row r="28" spans="2:16">
      <c r="B28" s="2">
        <v>1.7678234899999999E-2</v>
      </c>
      <c r="C28" s="2">
        <v>-1.0225857599999999</v>
      </c>
      <c r="D28" s="2">
        <v>0.32448846399999998</v>
      </c>
      <c r="E28" s="1">
        <f t="shared" si="0"/>
        <v>1.7678234899999999E-2</v>
      </c>
      <c r="F28" s="1">
        <f t="shared" si="1"/>
        <v>-0.92358575999999992</v>
      </c>
      <c r="G28" s="1">
        <f t="shared" si="2"/>
        <v>0.13398846399999995</v>
      </c>
      <c r="H28" s="1">
        <f t="shared" si="3"/>
        <v>4.2500000000000003E-2</v>
      </c>
      <c r="I28" s="3">
        <v>-0.772199999999999</v>
      </c>
      <c r="J28" s="3">
        <v>0.25419999999999898</v>
      </c>
      <c r="K28" s="1">
        <f t="shared" si="4"/>
        <v>2.4821765100000004E-2</v>
      </c>
      <c r="L28" s="4">
        <f t="shared" si="5"/>
        <v>0.15138576000000092</v>
      </c>
      <c r="M28" s="1">
        <f t="shared" si="6"/>
        <v>0.12021153599999904</v>
      </c>
      <c r="N28" s="1"/>
      <c r="O28" s="1"/>
      <c r="P28" s="1"/>
    </row>
    <row r="29" spans="2:16">
      <c r="B29" s="2">
        <v>2.8044505800000001E-2</v>
      </c>
      <c r="C29" s="2">
        <v>-1.0276255000000001</v>
      </c>
      <c r="D29" s="2">
        <v>0.42482859299999998</v>
      </c>
      <c r="E29" s="1">
        <f t="shared" si="0"/>
        <v>2.8044505800000001E-2</v>
      </c>
      <c r="F29" s="1">
        <f t="shared" si="1"/>
        <v>-0.9286255000000001</v>
      </c>
      <c r="G29" s="1">
        <f t="shared" si="2"/>
        <v>0.23432859299999995</v>
      </c>
      <c r="H29" s="1">
        <f t="shared" si="3"/>
        <v>4.2500000000000003E-2</v>
      </c>
      <c r="I29" s="3">
        <v>-0.772199999999999</v>
      </c>
      <c r="J29" s="3">
        <v>0.35520000000000002</v>
      </c>
      <c r="K29" s="1">
        <f t="shared" si="4"/>
        <v>1.4455494200000002E-2</v>
      </c>
      <c r="L29" s="4">
        <f t="shared" si="5"/>
        <v>0.15642550000000111</v>
      </c>
      <c r="M29" s="1">
        <f t="shared" si="6"/>
        <v>0.12087140700000007</v>
      </c>
      <c r="N29" s="1"/>
      <c r="O29" s="1"/>
      <c r="P29" s="1"/>
    </row>
    <row r="30" spans="2:16">
      <c r="B30" s="2">
        <v>3.8513413000000003E-2</v>
      </c>
      <c r="C30" s="2">
        <v>-1.03271515</v>
      </c>
      <c r="D30" s="2">
        <v>0.52616218800000003</v>
      </c>
      <c r="E30" s="1">
        <f t="shared" si="0"/>
        <v>3.8513413000000003E-2</v>
      </c>
      <c r="F30" s="1">
        <f t="shared" si="1"/>
        <v>-0.93371515000000005</v>
      </c>
      <c r="G30" s="1">
        <f t="shared" si="2"/>
        <v>0.33566218800000003</v>
      </c>
      <c r="H30" s="1">
        <f t="shared" si="3"/>
        <v>4.2500000000000003E-2</v>
      </c>
      <c r="I30" s="3">
        <v>-0.772199999999999</v>
      </c>
      <c r="J30" s="3">
        <v>0.457199999999999</v>
      </c>
      <c r="K30" s="1">
        <f t="shared" si="4"/>
        <v>3.9865869999999998E-3</v>
      </c>
      <c r="L30" s="4">
        <f t="shared" si="5"/>
        <v>0.16151515000000105</v>
      </c>
      <c r="M30" s="1">
        <f t="shared" si="6"/>
        <v>0.12153781199999897</v>
      </c>
      <c r="N30" s="1"/>
      <c r="O30" s="1"/>
      <c r="P30" s="1"/>
    </row>
    <row r="31" spans="2:16">
      <c r="B31" s="2">
        <v>-6.2446999999999997E-3</v>
      </c>
      <c r="C31" s="2">
        <v>-1.0882670400000001</v>
      </c>
      <c r="D31" s="2">
        <v>0.11831945000000001</v>
      </c>
      <c r="E31" s="1">
        <f t="shared" si="0"/>
        <v>-6.2446999999999997E-3</v>
      </c>
      <c r="F31" s="1">
        <f t="shared" si="1"/>
        <v>-0.9892670400000001</v>
      </c>
      <c r="G31" s="1">
        <f t="shared" si="2"/>
        <v>-7.2180550000000024E-2</v>
      </c>
      <c r="H31" s="1">
        <f t="shared" si="3"/>
        <v>4.2500000000000003E-2</v>
      </c>
      <c r="I31" s="3">
        <v>-0.84819999999999995</v>
      </c>
      <c r="J31" s="3">
        <v>5.0200000000000002E-2</v>
      </c>
      <c r="K31" s="1">
        <f t="shared" si="4"/>
        <v>4.8744700000000002E-2</v>
      </c>
      <c r="L31" s="4">
        <f t="shared" si="5"/>
        <v>0.14106704000000014</v>
      </c>
      <c r="M31" s="1">
        <f t="shared" si="6"/>
        <v>0.12238055000000003</v>
      </c>
      <c r="N31" s="1"/>
      <c r="O31" s="1"/>
      <c r="P31" s="1"/>
    </row>
    <row r="32" spans="2:16">
      <c r="B32" s="2">
        <v>4.2242073000000003E-3</v>
      </c>
      <c r="C32" s="2">
        <v>-1.0933566800000001</v>
      </c>
      <c r="D32" s="2">
        <v>0.21965304499999999</v>
      </c>
      <c r="E32" s="1">
        <f t="shared" si="0"/>
        <v>4.2242073000000003E-3</v>
      </c>
      <c r="F32" s="1">
        <f t="shared" si="1"/>
        <v>-0.9943566800000001</v>
      </c>
      <c r="G32" s="1">
        <f t="shared" si="2"/>
        <v>2.9153044999999961E-2</v>
      </c>
      <c r="H32" s="1">
        <f t="shared" si="3"/>
        <v>4.2500000000000003E-2</v>
      </c>
      <c r="I32" s="3">
        <v>-0.84819999999999995</v>
      </c>
      <c r="J32" s="3">
        <v>0.1522</v>
      </c>
      <c r="K32" s="1">
        <f t="shared" si="4"/>
        <v>3.8275792700000005E-2</v>
      </c>
      <c r="L32" s="4">
        <f t="shared" si="5"/>
        <v>0.14615668000000015</v>
      </c>
      <c r="M32" s="1">
        <f t="shared" si="6"/>
        <v>0.12304695500000004</v>
      </c>
      <c r="N32" s="1"/>
      <c r="O32" s="1"/>
      <c r="P32" s="1"/>
    </row>
    <row r="33" spans="2:16">
      <c r="B33" s="2">
        <v>1.46931145E-2</v>
      </c>
      <c r="C33" s="2">
        <v>-1.09844633</v>
      </c>
      <c r="D33" s="2">
        <v>0.32098663999999999</v>
      </c>
      <c r="E33" s="1">
        <f t="shared" si="0"/>
        <v>1.46931145E-2</v>
      </c>
      <c r="F33" s="1">
        <f t="shared" si="1"/>
        <v>-0.99944633000000005</v>
      </c>
      <c r="G33" s="1">
        <f t="shared" si="2"/>
        <v>0.13048663999999996</v>
      </c>
      <c r="H33" s="1">
        <f t="shared" si="3"/>
        <v>4.2500000000000003E-2</v>
      </c>
      <c r="I33" s="3">
        <v>-0.84819999999999995</v>
      </c>
      <c r="J33" s="3">
        <v>0.25419999999999898</v>
      </c>
      <c r="K33" s="1">
        <f t="shared" si="4"/>
        <v>2.7806885500000003E-2</v>
      </c>
      <c r="L33" s="4">
        <f t="shared" si="5"/>
        <v>0.1512463300000001</v>
      </c>
      <c r="M33" s="1">
        <f t="shared" si="6"/>
        <v>0.12371335999999902</v>
      </c>
      <c r="N33" s="1"/>
      <c r="O33" s="1"/>
      <c r="P33" s="1"/>
    </row>
    <row r="34" spans="2:16">
      <c r="B34" s="2">
        <v>2.5059385399999998E-2</v>
      </c>
      <c r="C34" s="2">
        <v>-1.1034860799999999</v>
      </c>
      <c r="D34" s="2">
        <v>0.42132676800000002</v>
      </c>
      <c r="E34" s="1">
        <f t="shared" si="0"/>
        <v>2.5059385399999998E-2</v>
      </c>
      <c r="F34" s="1">
        <f t="shared" ref="F34:F50" si="7">C34+$O$2</f>
        <v>-1.0044860799999999</v>
      </c>
      <c r="G34" s="1">
        <f t="shared" ref="G34:G50" si="8">D34-$P$2</f>
        <v>0.23082676799999999</v>
      </c>
      <c r="H34" s="1">
        <f t="shared" ref="H34:H50" si="9">$N$2</f>
        <v>4.2500000000000003E-2</v>
      </c>
      <c r="I34" s="3">
        <v>-0.84819999999999995</v>
      </c>
      <c r="J34" s="3">
        <v>0.35520000000000002</v>
      </c>
      <c r="K34" s="1">
        <f t="shared" ref="K34:K50" si="10">ABS(E34-$N$2)</f>
        <v>1.7440614600000005E-2</v>
      </c>
      <c r="L34" s="4">
        <f t="shared" si="5"/>
        <v>0.15628607999999999</v>
      </c>
      <c r="M34" s="1">
        <f t="shared" si="6"/>
        <v>0.12437323200000003</v>
      </c>
      <c r="N34" s="1"/>
      <c r="O34" s="1"/>
      <c r="P34" s="1"/>
    </row>
    <row r="35" spans="2:16">
      <c r="B35" s="2">
        <v>3.5528292599999997E-2</v>
      </c>
      <c r="C35" s="2">
        <v>-1.1085757199999999</v>
      </c>
      <c r="D35" s="2">
        <v>0.52266036299999996</v>
      </c>
      <c r="E35" s="1">
        <f t="shared" si="0"/>
        <v>3.5528292599999997E-2</v>
      </c>
      <c r="F35" s="1">
        <f t="shared" si="7"/>
        <v>-1.00957572</v>
      </c>
      <c r="G35" s="1">
        <f t="shared" si="8"/>
        <v>0.33216036299999996</v>
      </c>
      <c r="H35" s="1">
        <f t="shared" si="9"/>
        <v>4.2500000000000003E-2</v>
      </c>
      <c r="I35" s="3">
        <v>-0.84819999999999995</v>
      </c>
      <c r="J35" s="3">
        <v>0.457199999999999</v>
      </c>
      <c r="K35" s="1">
        <f t="shared" si="10"/>
        <v>6.9717074000000059E-3</v>
      </c>
      <c r="L35" s="4">
        <f t="shared" si="5"/>
        <v>0.16137572</v>
      </c>
      <c r="M35" s="1">
        <f t="shared" si="6"/>
        <v>0.12503963699999904</v>
      </c>
      <c r="N35" s="1"/>
      <c r="O35" s="1"/>
      <c r="P35" s="1"/>
    </row>
    <row r="36" spans="2:16">
      <c r="B36" s="2">
        <v>-9.2298203999999998E-3</v>
      </c>
      <c r="C36" s="2">
        <v>-1.16412761</v>
      </c>
      <c r="D36" s="2">
        <v>0.11481762500000001</v>
      </c>
      <c r="E36" s="1">
        <f t="shared" si="0"/>
        <v>-9.2298203999999998E-3</v>
      </c>
      <c r="F36" s="1">
        <f t="shared" si="7"/>
        <v>-1.06512761</v>
      </c>
      <c r="G36" s="1">
        <f t="shared" si="8"/>
        <v>-7.5682375000000024E-2</v>
      </c>
      <c r="H36" s="1">
        <f t="shared" si="9"/>
        <v>4.2500000000000003E-2</v>
      </c>
      <c r="I36" s="3">
        <v>-0.92420000000000002</v>
      </c>
      <c r="J36" s="3">
        <v>5.0200000000000002E-2</v>
      </c>
      <c r="K36" s="1">
        <f t="shared" si="10"/>
        <v>5.1729820400000001E-2</v>
      </c>
      <c r="L36" s="4">
        <f t="shared" si="5"/>
        <v>0.14092760999999998</v>
      </c>
      <c r="M36" s="1">
        <f t="shared" si="6"/>
        <v>0.12588237500000002</v>
      </c>
      <c r="N36" s="1"/>
      <c r="O36" s="1"/>
      <c r="P36" s="1"/>
    </row>
    <row r="37" spans="2:16">
      <c r="B37" s="2">
        <v>1.2390868E-3</v>
      </c>
      <c r="C37" s="2">
        <v>-1.16921725</v>
      </c>
      <c r="D37" s="2">
        <v>0.21615122000000001</v>
      </c>
      <c r="E37" s="1">
        <f t="shared" si="0"/>
        <v>1.2390868E-3</v>
      </c>
      <c r="F37" s="1">
        <f t="shared" si="7"/>
        <v>-1.07021725</v>
      </c>
      <c r="G37" s="1">
        <f t="shared" si="8"/>
        <v>2.5651219999999975E-2</v>
      </c>
      <c r="H37" s="1">
        <f t="shared" si="9"/>
        <v>4.2500000000000003E-2</v>
      </c>
      <c r="I37" s="3">
        <v>-0.92420000000000002</v>
      </c>
      <c r="J37" s="3">
        <v>0.1522</v>
      </c>
      <c r="K37" s="1">
        <f t="shared" si="10"/>
        <v>4.1260913200000006E-2</v>
      </c>
      <c r="L37" s="4">
        <f t="shared" si="5"/>
        <v>0.14601724999999999</v>
      </c>
      <c r="M37" s="1">
        <f t="shared" si="6"/>
        <v>0.12654878000000003</v>
      </c>
      <c r="N37" s="1"/>
      <c r="O37" s="1"/>
      <c r="P37" s="1"/>
    </row>
    <row r="38" spans="2:16">
      <c r="B38" s="2">
        <v>1.1707993999999999E-2</v>
      </c>
      <c r="C38" s="2">
        <v>-1.1743068999999999</v>
      </c>
      <c r="D38" s="2">
        <v>0.317484816</v>
      </c>
      <c r="E38" s="1">
        <f t="shared" si="0"/>
        <v>1.1707993999999999E-2</v>
      </c>
      <c r="F38" s="1">
        <f t="shared" si="7"/>
        <v>-1.0753069</v>
      </c>
      <c r="G38" s="1">
        <f t="shared" si="8"/>
        <v>0.12698481599999997</v>
      </c>
      <c r="H38" s="1">
        <f t="shared" si="9"/>
        <v>4.2500000000000003E-2</v>
      </c>
      <c r="I38" s="3">
        <v>-0.92420000000000002</v>
      </c>
      <c r="J38" s="3">
        <v>0.25419999999999898</v>
      </c>
      <c r="K38" s="1">
        <f t="shared" si="10"/>
        <v>3.0792006000000004E-2</v>
      </c>
      <c r="L38" s="4">
        <f t="shared" si="5"/>
        <v>0.15110689999999993</v>
      </c>
      <c r="M38" s="1">
        <f t="shared" si="6"/>
        <v>0.12721518399999901</v>
      </c>
      <c r="N38" s="1"/>
      <c r="O38" s="1"/>
      <c r="P38" s="1"/>
    </row>
    <row r="39" spans="2:16">
      <c r="B39" s="2">
        <v>2.2074264900000001E-2</v>
      </c>
      <c r="C39" s="2">
        <v>-1.1793466500000001</v>
      </c>
      <c r="D39" s="2">
        <v>0.41782494399999998</v>
      </c>
      <c r="E39" s="1">
        <f t="shared" si="0"/>
        <v>2.2074264900000001E-2</v>
      </c>
      <c r="F39" s="1">
        <f t="shared" si="7"/>
        <v>-1.0803466500000001</v>
      </c>
      <c r="G39" s="1">
        <f t="shared" si="8"/>
        <v>0.22732494399999995</v>
      </c>
      <c r="H39" s="1">
        <f t="shared" si="9"/>
        <v>4.2500000000000003E-2</v>
      </c>
      <c r="I39" s="3">
        <v>-0.92420000000000002</v>
      </c>
      <c r="J39" s="3">
        <v>0.35520000000000002</v>
      </c>
      <c r="K39" s="1">
        <f t="shared" si="10"/>
        <v>2.0425735100000002E-2</v>
      </c>
      <c r="L39" s="4">
        <f t="shared" si="5"/>
        <v>0.15614665000000005</v>
      </c>
      <c r="M39" s="1">
        <f t="shared" si="6"/>
        <v>0.12787505600000007</v>
      </c>
      <c r="N39" s="1"/>
      <c r="O39" s="1"/>
      <c r="P39" s="1"/>
    </row>
    <row r="40" spans="2:16">
      <c r="B40" s="2">
        <v>3.2543172099999997E-2</v>
      </c>
      <c r="C40" s="2">
        <v>-1.1844362900000001</v>
      </c>
      <c r="D40" s="2">
        <v>0.51915853899999997</v>
      </c>
      <c r="E40" s="1">
        <f t="shared" si="0"/>
        <v>3.2543172099999997E-2</v>
      </c>
      <c r="F40" s="1">
        <f t="shared" si="7"/>
        <v>-1.0854362900000001</v>
      </c>
      <c r="G40" s="1">
        <f t="shared" si="8"/>
        <v>0.32865853899999997</v>
      </c>
      <c r="H40" s="1">
        <f t="shared" si="9"/>
        <v>4.2500000000000003E-2</v>
      </c>
      <c r="I40" s="3">
        <v>-0.92420000000000002</v>
      </c>
      <c r="J40" s="3">
        <v>0.457199999999999</v>
      </c>
      <c r="K40" s="1">
        <f t="shared" si="10"/>
        <v>9.9568279000000065E-3</v>
      </c>
      <c r="L40" s="4">
        <f t="shared" si="5"/>
        <v>0.16123629000000006</v>
      </c>
      <c r="M40" s="1">
        <f t="shared" si="6"/>
        <v>0.12854146099999902</v>
      </c>
      <c r="N40" s="1"/>
      <c r="O40" s="1"/>
      <c r="P40" s="1"/>
    </row>
    <row r="41" spans="2:16">
      <c r="B41" s="2">
        <v>-1.2254218799999999E-2</v>
      </c>
      <c r="C41" s="2">
        <v>-1.24098635</v>
      </c>
      <c r="D41" s="2">
        <v>0.111269724</v>
      </c>
      <c r="E41" s="1">
        <f t="shared" si="0"/>
        <v>-1.2254218799999999E-2</v>
      </c>
      <c r="F41" s="1">
        <f t="shared" si="7"/>
        <v>-1.14198635</v>
      </c>
      <c r="G41" s="1">
        <f t="shared" si="8"/>
        <v>-7.923027600000003E-2</v>
      </c>
      <c r="H41" s="1">
        <f t="shared" si="9"/>
        <v>4.2500000000000003E-2</v>
      </c>
      <c r="I41" s="3">
        <v>-1.0012000000000001</v>
      </c>
      <c r="J41" s="3">
        <v>5.0200000000000002E-2</v>
      </c>
      <c r="K41" s="1">
        <f t="shared" si="10"/>
        <v>5.4754218800000004E-2</v>
      </c>
      <c r="L41" s="4">
        <f t="shared" si="5"/>
        <v>0.14078634999999995</v>
      </c>
      <c r="M41" s="1">
        <f t="shared" si="6"/>
        <v>0.12943027600000004</v>
      </c>
      <c r="N41" s="1"/>
      <c r="O41" s="1"/>
      <c r="P41" s="1"/>
    </row>
    <row r="42" spans="2:16">
      <c r="B42" s="2">
        <v>-1.7853115999999999E-3</v>
      </c>
      <c r="C42" s="2">
        <v>-1.24607599</v>
      </c>
      <c r="D42" s="2">
        <v>0.21260332000000001</v>
      </c>
      <c r="E42" s="1">
        <f t="shared" si="0"/>
        <v>-1.7853115999999999E-3</v>
      </c>
      <c r="F42" s="1">
        <f t="shared" si="7"/>
        <v>-1.14707599</v>
      </c>
      <c r="G42" s="1">
        <f t="shared" si="8"/>
        <v>2.2103319999999982E-2</v>
      </c>
      <c r="H42" s="1">
        <f t="shared" si="9"/>
        <v>4.2500000000000003E-2</v>
      </c>
      <c r="I42" s="3">
        <v>-1.0012000000000001</v>
      </c>
      <c r="J42" s="3">
        <v>0.1522</v>
      </c>
      <c r="K42" s="1">
        <f t="shared" si="10"/>
        <v>4.4285311600000002E-2</v>
      </c>
      <c r="L42" s="4">
        <f t="shared" si="5"/>
        <v>0.14587598999999996</v>
      </c>
      <c r="M42" s="1">
        <f t="shared" si="6"/>
        <v>0.13009668000000002</v>
      </c>
      <c r="N42" s="1"/>
      <c r="O42" s="1"/>
      <c r="P42" s="1"/>
    </row>
    <row r="43" spans="2:16">
      <c r="B43" s="2">
        <v>8.6835956999999995E-3</v>
      </c>
      <c r="C43" s="2">
        <v>-1.25116564</v>
      </c>
      <c r="D43" s="2">
        <v>0.31393691499999998</v>
      </c>
      <c r="E43" s="1">
        <f t="shared" si="0"/>
        <v>8.6835956999999995E-3</v>
      </c>
      <c r="F43" s="1">
        <f t="shared" si="7"/>
        <v>-1.15216564</v>
      </c>
      <c r="G43" s="1">
        <f t="shared" si="8"/>
        <v>0.12343691499999995</v>
      </c>
      <c r="H43" s="1">
        <f t="shared" si="9"/>
        <v>4.2500000000000003E-2</v>
      </c>
      <c r="I43" s="3">
        <v>-1.0012000000000001</v>
      </c>
      <c r="J43" s="3">
        <v>0.25419999999999898</v>
      </c>
      <c r="K43" s="1">
        <f t="shared" si="10"/>
        <v>3.3816404300000005E-2</v>
      </c>
      <c r="L43" s="4">
        <f t="shared" si="5"/>
        <v>0.1509656399999999</v>
      </c>
      <c r="M43" s="1">
        <f t="shared" si="6"/>
        <v>0.13076308499999903</v>
      </c>
      <c r="N43" s="1"/>
      <c r="O43" s="1"/>
      <c r="P43" s="1"/>
    </row>
    <row r="44" spans="2:16">
      <c r="B44" s="2">
        <v>1.9049866499999998E-2</v>
      </c>
      <c r="C44" s="2">
        <v>-1.2562053799999999</v>
      </c>
      <c r="D44" s="2">
        <v>0.41427704300000001</v>
      </c>
      <c r="E44" s="1">
        <f t="shared" si="0"/>
        <v>1.9049866499999998E-2</v>
      </c>
      <c r="F44" s="1">
        <f t="shared" si="7"/>
        <v>-1.15720538</v>
      </c>
      <c r="G44" s="1">
        <f t="shared" si="8"/>
        <v>0.22377704299999998</v>
      </c>
      <c r="H44" s="1">
        <f t="shared" si="9"/>
        <v>4.2500000000000003E-2</v>
      </c>
      <c r="I44" s="3">
        <v>-1.0012000000000001</v>
      </c>
      <c r="J44" s="3">
        <v>0.35520000000000002</v>
      </c>
      <c r="K44" s="1">
        <f t="shared" si="10"/>
        <v>2.3450133500000005E-2</v>
      </c>
      <c r="L44" s="4">
        <f t="shared" si="5"/>
        <v>0.15600537999999986</v>
      </c>
      <c r="M44" s="1">
        <f t="shared" si="6"/>
        <v>0.13142295700000003</v>
      </c>
      <c r="N44" s="1"/>
      <c r="O44" s="1"/>
      <c r="P44" s="1"/>
    </row>
    <row r="45" spans="2:16">
      <c r="B45" s="2">
        <v>2.9518773799999998E-2</v>
      </c>
      <c r="C45" s="2">
        <v>-1.2612950300000001</v>
      </c>
      <c r="D45" s="2">
        <v>0.51561063799999995</v>
      </c>
      <c r="E45" s="1">
        <f t="shared" si="0"/>
        <v>2.9518773799999998E-2</v>
      </c>
      <c r="F45" s="1">
        <f t="shared" si="7"/>
        <v>-1.1622950300000001</v>
      </c>
      <c r="G45" s="1">
        <f t="shared" si="8"/>
        <v>0.32511063799999995</v>
      </c>
      <c r="H45" s="1">
        <f t="shared" si="9"/>
        <v>4.2500000000000003E-2</v>
      </c>
      <c r="I45" s="3">
        <v>-1.0012000000000001</v>
      </c>
      <c r="J45" s="3">
        <v>0.457199999999999</v>
      </c>
      <c r="K45" s="1">
        <f t="shared" si="10"/>
        <v>1.2981226200000005E-2</v>
      </c>
      <c r="L45" s="4">
        <f t="shared" si="5"/>
        <v>0.16109503000000003</v>
      </c>
      <c r="M45" s="1">
        <f t="shared" si="6"/>
        <v>0.13208936199999904</v>
      </c>
      <c r="N45" s="1"/>
      <c r="O45" s="1"/>
      <c r="P45" s="1"/>
    </row>
    <row r="46" spans="2:16">
      <c r="B46" s="2">
        <v>-1.52393392E-2</v>
      </c>
      <c r="C46" s="2">
        <v>-1.3168469199999999</v>
      </c>
      <c r="D46" s="2">
        <v>0.1077679</v>
      </c>
      <c r="E46" s="1">
        <f t="shared" si="0"/>
        <v>-1.52393392E-2</v>
      </c>
      <c r="F46" s="1">
        <f t="shared" si="7"/>
        <v>-1.2178469199999999</v>
      </c>
      <c r="G46" s="1">
        <f t="shared" si="8"/>
        <v>-8.2732100000000031E-2</v>
      </c>
      <c r="H46" s="1">
        <f t="shared" si="9"/>
        <v>4.2500000000000003E-2</v>
      </c>
      <c r="I46" s="3">
        <v>-1.0771999999999899</v>
      </c>
      <c r="J46" s="3">
        <v>5.0200000000000002E-2</v>
      </c>
      <c r="K46" s="1">
        <f t="shared" si="10"/>
        <v>5.7739339200000003E-2</v>
      </c>
      <c r="L46" s="4">
        <f t="shared" si="5"/>
        <v>0.14064692000001</v>
      </c>
      <c r="M46" s="1">
        <f t="shared" si="6"/>
        <v>0.13293210000000003</v>
      </c>
      <c r="N46" s="1"/>
      <c r="O46" s="1"/>
      <c r="P46" s="1"/>
    </row>
    <row r="47" spans="2:16">
      <c r="B47" s="2">
        <v>-4.7704319999999998E-3</v>
      </c>
      <c r="C47" s="2">
        <v>-1.3219365599999999</v>
      </c>
      <c r="D47" s="2">
        <v>0.209101495</v>
      </c>
      <c r="E47" s="1">
        <f t="shared" si="0"/>
        <v>-4.7704319999999998E-3</v>
      </c>
      <c r="F47" s="1">
        <f t="shared" si="7"/>
        <v>-1.22293656</v>
      </c>
      <c r="G47" s="1">
        <f t="shared" si="8"/>
        <v>1.8601494999999968E-2</v>
      </c>
      <c r="H47" s="1">
        <f t="shared" si="9"/>
        <v>4.2500000000000003E-2</v>
      </c>
      <c r="I47" s="3">
        <v>-1.0771999999999899</v>
      </c>
      <c r="J47" s="3">
        <v>0.1522</v>
      </c>
      <c r="K47" s="1">
        <f t="shared" si="10"/>
        <v>4.7270432000000001E-2</v>
      </c>
      <c r="L47" s="4">
        <f t="shared" si="5"/>
        <v>0.14573656000001001</v>
      </c>
      <c r="M47" s="1">
        <f t="shared" si="6"/>
        <v>0.13359850500000003</v>
      </c>
      <c r="N47" s="1"/>
      <c r="O47" s="1"/>
      <c r="P47" s="1"/>
    </row>
    <row r="48" spans="2:16">
      <c r="B48" s="2">
        <v>5.6984751999999998E-3</v>
      </c>
      <c r="C48" s="2">
        <v>-1.3270262100000001</v>
      </c>
      <c r="D48" s="2">
        <v>0.31043509000000002</v>
      </c>
      <c r="E48" s="1">
        <f t="shared" si="0"/>
        <v>5.6984751999999998E-3</v>
      </c>
      <c r="F48" s="1">
        <f t="shared" si="7"/>
        <v>-1.2280262100000001</v>
      </c>
      <c r="G48" s="1">
        <f t="shared" si="8"/>
        <v>0.11993508999999999</v>
      </c>
      <c r="H48" s="1">
        <f t="shared" si="9"/>
        <v>4.2500000000000003E-2</v>
      </c>
      <c r="I48" s="3">
        <v>-1.0771999999999899</v>
      </c>
      <c r="J48" s="3">
        <v>0.25419999999999898</v>
      </c>
      <c r="K48" s="1">
        <f t="shared" si="10"/>
        <v>3.6801524800000006E-2</v>
      </c>
      <c r="L48" s="4">
        <f t="shared" si="5"/>
        <v>0.15082621000001017</v>
      </c>
      <c r="M48" s="1">
        <f t="shared" si="6"/>
        <v>0.13426490999999899</v>
      </c>
      <c r="N48" s="1"/>
      <c r="O48" s="1"/>
      <c r="P48" s="1"/>
    </row>
    <row r="49" spans="2:16">
      <c r="B49" s="2">
        <v>1.6064746099999999E-2</v>
      </c>
      <c r="C49" s="2">
        <v>-1.3320659500000001</v>
      </c>
      <c r="D49" s="2">
        <v>0.41077521900000002</v>
      </c>
      <c r="E49" s="1">
        <f t="shared" si="0"/>
        <v>1.6064746099999999E-2</v>
      </c>
      <c r="F49" s="1">
        <f t="shared" si="7"/>
        <v>-1.2330659500000001</v>
      </c>
      <c r="G49" s="1">
        <f t="shared" si="8"/>
        <v>0.22027521899999999</v>
      </c>
      <c r="H49" s="1">
        <f t="shared" si="9"/>
        <v>4.2500000000000003E-2</v>
      </c>
      <c r="I49" s="3">
        <v>-1.0771999999999899</v>
      </c>
      <c r="J49" s="3">
        <v>0.35520000000000002</v>
      </c>
      <c r="K49" s="1">
        <f t="shared" si="10"/>
        <v>2.6435253900000004E-2</v>
      </c>
      <c r="L49" s="4">
        <f t="shared" si="5"/>
        <v>0.15586595000001013</v>
      </c>
      <c r="M49" s="1">
        <f t="shared" si="6"/>
        <v>0.13492478100000002</v>
      </c>
      <c r="N49" s="1"/>
      <c r="O49" s="1"/>
      <c r="P49" s="1"/>
    </row>
    <row r="50" spans="2:16">
      <c r="B50" s="2">
        <v>2.6533653300000001E-2</v>
      </c>
      <c r="C50" s="2">
        <v>-1.3371556</v>
      </c>
      <c r="D50" s="2">
        <v>0.51210881399999997</v>
      </c>
      <c r="E50" s="1">
        <f t="shared" si="0"/>
        <v>2.6533653300000001E-2</v>
      </c>
      <c r="F50" s="1">
        <f t="shared" si="7"/>
        <v>-1.2381556</v>
      </c>
      <c r="G50" s="1">
        <f t="shared" si="8"/>
        <v>0.32160881399999997</v>
      </c>
      <c r="H50" s="1">
        <f t="shared" si="9"/>
        <v>4.2500000000000003E-2</v>
      </c>
      <c r="I50" s="3">
        <v>-1.0771999999999899</v>
      </c>
      <c r="J50" s="3">
        <v>0.457199999999999</v>
      </c>
      <c r="K50" s="1">
        <f t="shared" si="10"/>
        <v>1.5966346700000002E-2</v>
      </c>
      <c r="L50" s="4">
        <f t="shared" si="5"/>
        <v>0.16095560000001008</v>
      </c>
      <c r="M50" s="1">
        <f t="shared" si="6"/>
        <v>0.13559118599999903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2.3497015942857136E-2</v>
      </c>
      <c r="L51" s="4">
        <f t="shared" si="11"/>
        <v>0.15163979320408283</v>
      </c>
      <c r="M51" s="1">
        <f t="shared" si="11"/>
        <v>0.11707067602040776</v>
      </c>
      <c r="N51" s="1"/>
      <c r="O51" s="1"/>
      <c r="P51" s="1"/>
    </row>
    <row r="52" spans="2:16">
      <c r="K52">
        <f>_xlfn.STDEV.P(K2:K50)</f>
        <v>1.5877413345272321E-2</v>
      </c>
      <c r="L52">
        <f>_xlfn.STDEV.P(L2:L50)</f>
        <v>6.8398800450937738E-3</v>
      </c>
      <c r="M52">
        <f>_xlfn.STDEV.P(M2:M50)</f>
        <v>1.2792850099865154E-2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topLeftCell="A13" workbookViewId="0">
      <selection activeCell="K52" sqref="K52:M52"/>
    </sheetView>
  </sheetViews>
  <sheetFormatPr defaultColWidth="9" defaultRowHeight="12.75"/>
  <cols>
    <col min="1" max="2" width="11.5703125"/>
    <col min="3" max="4" width="12.5703125"/>
    <col min="5" max="5" width="11.5703125"/>
    <col min="6" max="6" width="12.5703125"/>
    <col min="7" max="10" width="11.5703125"/>
    <col min="11" max="11" width="12.5703125"/>
    <col min="12" max="12" width="11.5703125"/>
    <col min="13" max="13" width="12.5703125"/>
    <col min="14" max="1025" width="11.5703125"/>
  </cols>
  <sheetData>
    <row r="1" spans="2:16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0</v>
      </c>
      <c r="O1" t="s">
        <v>1</v>
      </c>
      <c r="P1" t="s">
        <v>2</v>
      </c>
    </row>
    <row r="2" spans="2:16">
      <c r="B2">
        <v>0.10656233</v>
      </c>
      <c r="C2">
        <v>-0.25261786000000003</v>
      </c>
      <c r="D2">
        <v>0.57098453000000005</v>
      </c>
      <c r="E2">
        <f t="shared" ref="E2:E50" si="0">B2</f>
        <v>0.10656233</v>
      </c>
      <c r="F2">
        <f t="shared" ref="F2:F33" si="1">C2+$O$2</f>
        <v>-9.3547860000000038E-2</v>
      </c>
      <c r="G2">
        <f t="shared" ref="G2:G33" si="2">D2-$P$2</f>
        <v>0.36739453000000005</v>
      </c>
      <c r="H2">
        <f t="shared" ref="H2:H33" si="3">$N$2</f>
        <v>0.11899999999999999</v>
      </c>
      <c r="I2" s="7">
        <v>-8.8200000000000001E-2</v>
      </c>
      <c r="J2" s="7">
        <v>0.25519999999999898</v>
      </c>
      <c r="K2">
        <f t="shared" ref="K2:K33" si="4">ABS(E2-$N$2)</f>
        <v>1.2437669999999998E-2</v>
      </c>
      <c r="L2" s="8">
        <f t="shared" ref="L2:L50" si="5">ABS(F2-I2)</f>
        <v>5.3478600000000376E-3</v>
      </c>
      <c r="M2">
        <f>ABS(G2-J2)</f>
        <v>0.11219453000000107</v>
      </c>
      <c r="N2">
        <v>0.11899999999999999</v>
      </c>
      <c r="O2">
        <v>0.15906999999999999</v>
      </c>
      <c r="P2">
        <v>0.20358999999999999</v>
      </c>
    </row>
    <row r="3" spans="2:16">
      <c r="B3">
        <v>9.9391640000000003E-2</v>
      </c>
      <c r="C3">
        <v>-0.28507020999999999</v>
      </c>
      <c r="D3">
        <v>0.67429196000000002</v>
      </c>
      <c r="E3">
        <f t="shared" si="0"/>
        <v>9.9391640000000003E-2</v>
      </c>
      <c r="F3">
        <f t="shared" si="1"/>
        <v>-0.12600021</v>
      </c>
      <c r="G3">
        <f t="shared" si="2"/>
        <v>0.47070196000000003</v>
      </c>
      <c r="H3">
        <f t="shared" si="3"/>
        <v>0.11899999999999999</v>
      </c>
      <c r="I3" s="7">
        <v>-0.1192</v>
      </c>
      <c r="J3" s="7">
        <v>0.35919999999999902</v>
      </c>
      <c r="K3">
        <f t="shared" si="4"/>
        <v>1.9608359999999991E-2</v>
      </c>
      <c r="L3" s="8">
        <f t="shared" si="5"/>
        <v>6.800210000000001E-3</v>
      </c>
      <c r="M3">
        <f t="shared" ref="M3:M50" si="6">ABS(G3-J3)</f>
        <v>0.11150196000000101</v>
      </c>
    </row>
    <row r="4" spans="2:16">
      <c r="B4">
        <v>0.1155747</v>
      </c>
      <c r="C4">
        <v>-0.30323603999999998</v>
      </c>
      <c r="D4">
        <v>0.47466954</v>
      </c>
      <c r="E4">
        <f t="shared" si="0"/>
        <v>0.1155747</v>
      </c>
      <c r="F4">
        <f t="shared" si="1"/>
        <v>-0.14416604</v>
      </c>
      <c r="G4">
        <f t="shared" si="2"/>
        <v>0.27107954000000001</v>
      </c>
      <c r="H4">
        <f t="shared" si="3"/>
        <v>0.11899999999999999</v>
      </c>
      <c r="I4" s="7">
        <v>-0.14019999999999899</v>
      </c>
      <c r="J4" s="7">
        <v>0.15920000000000001</v>
      </c>
      <c r="K4">
        <f t="shared" si="4"/>
        <v>3.4252999999999922E-3</v>
      </c>
      <c r="L4" s="8">
        <f t="shared" si="5"/>
        <v>3.9660400000010032E-3</v>
      </c>
      <c r="M4">
        <f t="shared" si="6"/>
        <v>0.11187954</v>
      </c>
    </row>
    <row r="5" spans="2:16">
      <c r="B5">
        <v>9.8166450000000002E-2</v>
      </c>
      <c r="C5">
        <v>-0.38075576999999999</v>
      </c>
      <c r="D5">
        <v>0.72500461000000005</v>
      </c>
      <c r="E5">
        <f t="shared" si="0"/>
        <v>9.8166450000000002E-2</v>
      </c>
      <c r="F5">
        <f t="shared" si="1"/>
        <v>-0.22168577</v>
      </c>
      <c r="G5">
        <f t="shared" si="2"/>
        <v>0.52141461000000011</v>
      </c>
      <c r="H5">
        <f t="shared" si="3"/>
        <v>0.11899999999999999</v>
      </c>
      <c r="I5" s="7">
        <v>-0.2142</v>
      </c>
      <c r="J5" s="7">
        <v>0.41120000000000001</v>
      </c>
      <c r="K5">
        <f t="shared" si="4"/>
        <v>2.0833549999999992E-2</v>
      </c>
      <c r="L5" s="8">
        <f t="shared" si="5"/>
        <v>7.4857700000000027E-3</v>
      </c>
      <c r="M5">
        <f t="shared" si="6"/>
        <v>0.1102146100000001</v>
      </c>
    </row>
    <row r="6" spans="2:16">
      <c r="B6">
        <v>0.10958129</v>
      </c>
      <c r="C6">
        <v>-0.39375758</v>
      </c>
      <c r="D6">
        <v>0.58426849000000003</v>
      </c>
      <c r="E6">
        <f t="shared" si="0"/>
        <v>0.10958129</v>
      </c>
      <c r="F6">
        <f t="shared" si="1"/>
        <v>-0.23468758000000001</v>
      </c>
      <c r="G6">
        <f t="shared" si="2"/>
        <v>0.38067849000000004</v>
      </c>
      <c r="H6">
        <f t="shared" si="3"/>
        <v>0.11899999999999999</v>
      </c>
      <c r="I6" s="7">
        <v>-0.22919999999999999</v>
      </c>
      <c r="J6" s="7">
        <v>0.270199999999999</v>
      </c>
      <c r="K6">
        <f t="shared" si="4"/>
        <v>9.4187099999999968E-3</v>
      </c>
      <c r="L6" s="8">
        <f t="shared" si="5"/>
        <v>5.4875800000000197E-3</v>
      </c>
      <c r="M6">
        <f t="shared" si="6"/>
        <v>0.11047849000000104</v>
      </c>
    </row>
    <row r="7" spans="2:16">
      <c r="B7">
        <v>0.12110362</v>
      </c>
      <c r="C7">
        <v>-0.40774476999999998</v>
      </c>
      <c r="D7">
        <v>0.44252366999999998</v>
      </c>
      <c r="E7">
        <f t="shared" si="0"/>
        <v>0.12110362</v>
      </c>
      <c r="F7">
        <f t="shared" si="1"/>
        <v>-0.24867476999999999</v>
      </c>
      <c r="G7">
        <f t="shared" si="2"/>
        <v>0.23893366999999999</v>
      </c>
      <c r="H7">
        <f t="shared" si="3"/>
        <v>0.11899999999999999</v>
      </c>
      <c r="I7" s="7">
        <v>-0.245199999999999</v>
      </c>
      <c r="J7" s="7">
        <v>0.12819999999999901</v>
      </c>
      <c r="K7">
        <f t="shared" si="4"/>
        <v>2.1036200000000005E-3</v>
      </c>
      <c r="L7" s="8">
        <f t="shared" si="5"/>
        <v>3.4747700000009873E-3</v>
      </c>
      <c r="M7">
        <f t="shared" si="6"/>
        <v>0.11073367000000098</v>
      </c>
    </row>
    <row r="8" spans="2:16">
      <c r="B8">
        <v>0.10361757000000001</v>
      </c>
      <c r="C8">
        <v>-0.48527861</v>
      </c>
      <c r="D8">
        <v>0.69385560000000002</v>
      </c>
      <c r="E8">
        <f t="shared" si="0"/>
        <v>0.10361757000000001</v>
      </c>
      <c r="F8">
        <f t="shared" si="1"/>
        <v>-0.32620861000000001</v>
      </c>
      <c r="G8">
        <f t="shared" si="2"/>
        <v>0.49026560000000002</v>
      </c>
      <c r="H8">
        <f t="shared" si="3"/>
        <v>0.11899999999999999</v>
      </c>
      <c r="I8" s="7">
        <v>-0.31919999999999898</v>
      </c>
      <c r="J8" s="7">
        <v>0.38119999999999898</v>
      </c>
      <c r="K8">
        <f t="shared" si="4"/>
        <v>1.5382429999999989E-2</v>
      </c>
      <c r="L8" s="8">
        <f t="shared" si="5"/>
        <v>7.0086100000010254E-3</v>
      </c>
      <c r="M8">
        <f t="shared" si="6"/>
        <v>0.10906560000000104</v>
      </c>
    </row>
    <row r="9" spans="2:16">
      <c r="B9">
        <v>0.11987842999999999</v>
      </c>
      <c r="C9">
        <v>-0.50343033000000004</v>
      </c>
      <c r="D9">
        <v>0.49323631000000001</v>
      </c>
      <c r="E9">
        <f t="shared" si="0"/>
        <v>0.11987842999999999</v>
      </c>
      <c r="F9">
        <f t="shared" si="1"/>
        <v>-0.34436033000000005</v>
      </c>
      <c r="G9">
        <f t="shared" si="2"/>
        <v>0.28964631000000002</v>
      </c>
      <c r="H9">
        <f t="shared" si="3"/>
        <v>0.11899999999999999</v>
      </c>
      <c r="I9" s="7">
        <v>-0.3402</v>
      </c>
      <c r="J9" s="7">
        <v>0.1802</v>
      </c>
      <c r="K9">
        <f t="shared" si="4"/>
        <v>8.7842999999999949E-4</v>
      </c>
      <c r="L9" s="8">
        <f t="shared" si="5"/>
        <v>4.1603300000000454E-3</v>
      </c>
      <c r="M9">
        <f t="shared" si="6"/>
        <v>0.10944631000000002</v>
      </c>
    </row>
    <row r="10" spans="2:16">
      <c r="B10">
        <v>0.11262994</v>
      </c>
      <c r="C10">
        <v>-0.53589679999999995</v>
      </c>
      <c r="D10">
        <v>0.59754061000000003</v>
      </c>
      <c r="E10">
        <f t="shared" si="0"/>
        <v>0.11262994</v>
      </c>
      <c r="F10">
        <f t="shared" si="1"/>
        <v>-0.37682679999999996</v>
      </c>
      <c r="G10">
        <f t="shared" si="2"/>
        <v>0.39395061000000003</v>
      </c>
      <c r="H10">
        <f t="shared" si="3"/>
        <v>0.11899999999999999</v>
      </c>
      <c r="I10" s="7">
        <v>-0.37119999999999898</v>
      </c>
      <c r="J10" s="7">
        <v>0.28520000000000001</v>
      </c>
      <c r="K10">
        <f t="shared" si="4"/>
        <v>6.3700599999999968E-3</v>
      </c>
      <c r="L10" s="8">
        <f t="shared" si="5"/>
        <v>5.6268000000009866E-3</v>
      </c>
      <c r="M10">
        <f t="shared" si="6"/>
        <v>0.10875061000000003</v>
      </c>
    </row>
    <row r="11" spans="2:16">
      <c r="B11">
        <v>0.13601874</v>
      </c>
      <c r="C11">
        <v>-0.70449139000000005</v>
      </c>
      <c r="D11">
        <v>0.36124032</v>
      </c>
      <c r="E11">
        <f t="shared" si="0"/>
        <v>0.13601874</v>
      </c>
      <c r="F11">
        <f t="shared" si="1"/>
        <v>-0.54542139000000001</v>
      </c>
      <c r="G11">
        <f t="shared" si="2"/>
        <v>0.15765032000000001</v>
      </c>
      <c r="H11">
        <f t="shared" si="3"/>
        <v>0.11899999999999999</v>
      </c>
      <c r="I11" s="7">
        <v>-0.54320000000000002</v>
      </c>
      <c r="J11" s="7">
        <v>5.0200000000000002E-2</v>
      </c>
      <c r="K11">
        <f t="shared" si="4"/>
        <v>1.7018740000000004E-2</v>
      </c>
      <c r="L11" s="8">
        <f t="shared" si="5"/>
        <v>2.2213899999999898E-3</v>
      </c>
      <c r="M11">
        <f t="shared" si="6"/>
        <v>0.10745032000000002</v>
      </c>
    </row>
    <row r="12" spans="2:16">
      <c r="B12">
        <v>0.12808333999999999</v>
      </c>
      <c r="C12">
        <v>-0.70593134000000002</v>
      </c>
      <c r="D12">
        <v>0.46292097999999998</v>
      </c>
      <c r="E12">
        <f t="shared" si="0"/>
        <v>0.12808333999999999</v>
      </c>
      <c r="F12">
        <f t="shared" si="1"/>
        <v>-0.54686133999999997</v>
      </c>
      <c r="G12">
        <f t="shared" si="2"/>
        <v>0.25933097999999999</v>
      </c>
      <c r="H12">
        <f t="shared" si="3"/>
        <v>0.11899999999999999</v>
      </c>
      <c r="I12" s="7">
        <v>-0.54320000000000002</v>
      </c>
      <c r="J12" s="7">
        <v>0.1522</v>
      </c>
      <c r="K12">
        <f t="shared" si="4"/>
        <v>9.0833399999999953E-3</v>
      </c>
      <c r="L12" s="8">
        <f t="shared" si="5"/>
        <v>3.6613399999999574E-3</v>
      </c>
      <c r="M12">
        <f t="shared" si="6"/>
        <v>0.10713097999999999</v>
      </c>
    </row>
    <row r="13" spans="2:16">
      <c r="B13">
        <v>0.12014793</v>
      </c>
      <c r="C13">
        <v>-0.70737130000000004</v>
      </c>
      <c r="D13">
        <v>0.56460162999999997</v>
      </c>
      <c r="E13">
        <f t="shared" si="0"/>
        <v>0.12014793</v>
      </c>
      <c r="F13">
        <f t="shared" si="1"/>
        <v>-0.5483013000000001</v>
      </c>
      <c r="G13">
        <f t="shared" si="2"/>
        <v>0.36101162999999997</v>
      </c>
      <c r="H13">
        <f t="shared" si="3"/>
        <v>0.11899999999999999</v>
      </c>
      <c r="I13" s="7">
        <v>-0.54320000000000002</v>
      </c>
      <c r="J13" s="7">
        <v>0.25419999999999898</v>
      </c>
      <c r="K13">
        <f t="shared" si="4"/>
        <v>1.1479300000000053E-3</v>
      </c>
      <c r="L13" s="8">
        <f t="shared" si="5"/>
        <v>5.1013000000000863E-3</v>
      </c>
      <c r="M13">
        <f t="shared" si="6"/>
        <v>0.10681163000000099</v>
      </c>
    </row>
    <row r="14" spans="2:16">
      <c r="B14">
        <v>0.11229032</v>
      </c>
      <c r="C14">
        <v>-0.70879713</v>
      </c>
      <c r="D14">
        <v>0.66528542000000002</v>
      </c>
      <c r="E14">
        <f t="shared" si="0"/>
        <v>0.11229032</v>
      </c>
      <c r="F14">
        <f t="shared" si="1"/>
        <v>-0.54972712999999995</v>
      </c>
      <c r="G14">
        <f t="shared" si="2"/>
        <v>0.46169542000000002</v>
      </c>
      <c r="H14">
        <f t="shared" si="3"/>
        <v>0.11899999999999999</v>
      </c>
      <c r="I14" s="7">
        <v>-0.54320000000000002</v>
      </c>
      <c r="J14" s="7">
        <v>0.35520000000000002</v>
      </c>
      <c r="K14">
        <f t="shared" si="4"/>
        <v>6.7096799999999956E-3</v>
      </c>
      <c r="L14" s="8">
        <f t="shared" si="5"/>
        <v>6.5271299999999366E-3</v>
      </c>
      <c r="M14">
        <f t="shared" si="6"/>
        <v>0.10649542000000001</v>
      </c>
    </row>
    <row r="15" spans="2:16">
      <c r="B15">
        <v>0.10435491</v>
      </c>
      <c r="C15">
        <v>-0.71023709000000002</v>
      </c>
      <c r="D15">
        <v>0.76696607999999999</v>
      </c>
      <c r="E15">
        <f t="shared" si="0"/>
        <v>0.10435491</v>
      </c>
      <c r="F15">
        <f t="shared" si="1"/>
        <v>-0.55116709000000008</v>
      </c>
      <c r="G15">
        <f t="shared" si="2"/>
        <v>0.56337608000000006</v>
      </c>
      <c r="H15">
        <f t="shared" si="3"/>
        <v>0.11899999999999999</v>
      </c>
      <c r="I15" s="7">
        <v>-0.54320000000000002</v>
      </c>
      <c r="J15" s="7">
        <v>0.457199999999999</v>
      </c>
      <c r="K15">
        <f t="shared" si="4"/>
        <v>1.4645089999999999E-2</v>
      </c>
      <c r="L15" s="8">
        <f t="shared" si="5"/>
        <v>7.9670900000000655E-3</v>
      </c>
      <c r="M15">
        <f t="shared" si="6"/>
        <v>0.10617608000000106</v>
      </c>
    </row>
    <row r="16" spans="2:16">
      <c r="B16">
        <v>0.13830468000000001</v>
      </c>
      <c r="C16">
        <v>-0.78145204999999995</v>
      </c>
      <c r="D16">
        <v>0.36032883999999998</v>
      </c>
      <c r="E16">
        <f t="shared" si="0"/>
        <v>0.13830468000000001</v>
      </c>
      <c r="F16">
        <f t="shared" si="1"/>
        <v>-0.62238204999999991</v>
      </c>
      <c r="G16">
        <f t="shared" si="2"/>
        <v>0.15673883999999999</v>
      </c>
      <c r="H16">
        <f t="shared" si="3"/>
        <v>0.11899999999999999</v>
      </c>
      <c r="I16" s="7">
        <v>-0.62019999999999997</v>
      </c>
      <c r="J16" s="7">
        <v>5.0200000000000002E-2</v>
      </c>
      <c r="K16">
        <f t="shared" si="4"/>
        <v>1.9304680000000018E-2</v>
      </c>
      <c r="L16" s="8">
        <f t="shared" si="5"/>
        <v>2.1820499999999354E-3</v>
      </c>
      <c r="M16">
        <f t="shared" si="6"/>
        <v>0.10653884</v>
      </c>
    </row>
    <row r="17" spans="2:13">
      <c r="B17">
        <v>0.13036927000000001</v>
      </c>
      <c r="C17">
        <v>-0.78289200000000003</v>
      </c>
      <c r="D17">
        <v>0.46200949000000002</v>
      </c>
      <c r="E17">
        <f t="shared" si="0"/>
        <v>0.13036927000000001</v>
      </c>
      <c r="F17">
        <f t="shared" si="1"/>
        <v>-0.6238220000000001</v>
      </c>
      <c r="G17">
        <f t="shared" si="2"/>
        <v>0.25841949000000003</v>
      </c>
      <c r="H17">
        <f t="shared" si="3"/>
        <v>0.11899999999999999</v>
      </c>
      <c r="I17" s="7">
        <v>-0.62019999999999997</v>
      </c>
      <c r="J17" s="7">
        <v>0.1522</v>
      </c>
      <c r="K17">
        <f t="shared" si="4"/>
        <v>1.1369270000000015E-2</v>
      </c>
      <c r="L17" s="8">
        <f t="shared" si="5"/>
        <v>3.6220000000001251E-3</v>
      </c>
      <c r="M17">
        <f t="shared" si="6"/>
        <v>0.10621949000000003</v>
      </c>
    </row>
    <row r="18" spans="2:13">
      <c r="B18">
        <v>0.12243386000000001</v>
      </c>
      <c r="C18">
        <v>-0.78433196000000005</v>
      </c>
      <c r="D18">
        <v>0.56369015</v>
      </c>
      <c r="E18">
        <f t="shared" si="0"/>
        <v>0.12243386000000001</v>
      </c>
      <c r="F18">
        <f t="shared" si="1"/>
        <v>-0.62526196000000001</v>
      </c>
      <c r="G18">
        <f t="shared" si="2"/>
        <v>0.36010015000000001</v>
      </c>
      <c r="H18">
        <f t="shared" si="3"/>
        <v>0.11899999999999999</v>
      </c>
      <c r="I18" s="7">
        <v>-0.62019999999999997</v>
      </c>
      <c r="J18" s="7">
        <v>0.25419999999999898</v>
      </c>
      <c r="K18">
        <f t="shared" si="4"/>
        <v>3.4338600000000108E-3</v>
      </c>
      <c r="L18" s="8">
        <f t="shared" si="5"/>
        <v>5.061960000000032E-3</v>
      </c>
      <c r="M18">
        <f t="shared" si="6"/>
        <v>0.10590015000000103</v>
      </c>
    </row>
    <row r="19" spans="2:13">
      <c r="B19">
        <v>0.11457625</v>
      </c>
      <c r="C19">
        <v>-0.78575779999999995</v>
      </c>
      <c r="D19">
        <v>0.66437394000000005</v>
      </c>
      <c r="E19">
        <f t="shared" si="0"/>
        <v>0.11457625</v>
      </c>
      <c r="F19">
        <f t="shared" si="1"/>
        <v>-0.62668780000000002</v>
      </c>
      <c r="G19">
        <f t="shared" si="2"/>
        <v>0.46078394000000006</v>
      </c>
      <c r="H19">
        <f t="shared" si="3"/>
        <v>0.11899999999999999</v>
      </c>
      <c r="I19" s="7">
        <v>-0.62019999999999997</v>
      </c>
      <c r="J19" s="7">
        <v>0.35520000000000002</v>
      </c>
      <c r="K19">
        <f t="shared" si="4"/>
        <v>4.4237499999999902E-3</v>
      </c>
      <c r="L19" s="8">
        <f t="shared" si="5"/>
        <v>6.4878000000000435E-3</v>
      </c>
      <c r="M19">
        <f t="shared" si="6"/>
        <v>0.10558394000000004</v>
      </c>
    </row>
    <row r="20" spans="2:13">
      <c r="B20">
        <v>0.10664085</v>
      </c>
      <c r="C20">
        <v>-0.78719775000000003</v>
      </c>
      <c r="D20">
        <v>0.76605458999999998</v>
      </c>
      <c r="E20">
        <f t="shared" si="0"/>
        <v>0.10664085</v>
      </c>
      <c r="F20">
        <f t="shared" si="1"/>
        <v>-0.62812774999999998</v>
      </c>
      <c r="G20">
        <f t="shared" si="2"/>
        <v>0.56246459000000004</v>
      </c>
      <c r="H20">
        <f t="shared" si="3"/>
        <v>0.11899999999999999</v>
      </c>
      <c r="I20" s="7">
        <v>-0.62019999999999997</v>
      </c>
      <c r="J20" s="7">
        <v>0.457199999999999</v>
      </c>
      <c r="K20">
        <f t="shared" si="4"/>
        <v>1.2359149999999999E-2</v>
      </c>
      <c r="L20" s="8">
        <f t="shared" si="5"/>
        <v>7.9277500000000112E-3</v>
      </c>
      <c r="M20">
        <f t="shared" si="6"/>
        <v>0.10526459000000105</v>
      </c>
    </row>
    <row r="21" spans="2:13">
      <c r="B21">
        <v>0.14056093</v>
      </c>
      <c r="C21">
        <v>-0.85741321999999998</v>
      </c>
      <c r="D21">
        <v>0.35942919000000001</v>
      </c>
      <c r="E21">
        <f t="shared" si="0"/>
        <v>0.14056093</v>
      </c>
      <c r="F21">
        <f t="shared" si="1"/>
        <v>-0.69834321999999993</v>
      </c>
      <c r="G21">
        <f t="shared" si="2"/>
        <v>0.15583919000000002</v>
      </c>
      <c r="H21">
        <f t="shared" si="3"/>
        <v>0.11899999999999999</v>
      </c>
      <c r="I21" s="7">
        <v>-0.69620000000000004</v>
      </c>
      <c r="J21" s="7">
        <v>5.0200000000000002E-2</v>
      </c>
      <c r="K21">
        <f t="shared" si="4"/>
        <v>2.1560930000000006E-2</v>
      </c>
      <c r="L21" s="8">
        <f t="shared" si="5"/>
        <v>2.1432199999998902E-3</v>
      </c>
      <c r="M21">
        <f t="shared" si="6"/>
        <v>0.10563919000000002</v>
      </c>
    </row>
    <row r="22" spans="2:13">
      <c r="B22">
        <v>0.13262552</v>
      </c>
      <c r="C22">
        <v>-0.85885317999999999</v>
      </c>
      <c r="D22">
        <v>0.46110984999999999</v>
      </c>
      <c r="E22">
        <f t="shared" si="0"/>
        <v>0.13262552</v>
      </c>
      <c r="F22">
        <f t="shared" si="1"/>
        <v>-0.69978318000000006</v>
      </c>
      <c r="G22">
        <f t="shared" si="2"/>
        <v>0.25751984999999999</v>
      </c>
      <c r="H22">
        <f t="shared" si="3"/>
        <v>0.11899999999999999</v>
      </c>
      <c r="I22" s="7">
        <v>-0.69620000000000004</v>
      </c>
      <c r="J22" s="7">
        <v>0.1522</v>
      </c>
      <c r="K22">
        <f t="shared" si="4"/>
        <v>1.3625520000000002E-2</v>
      </c>
      <c r="L22" s="8">
        <f t="shared" si="5"/>
        <v>3.5831800000000191E-3</v>
      </c>
      <c r="M22">
        <f t="shared" si="6"/>
        <v>0.10531984999999999</v>
      </c>
    </row>
    <row r="23" spans="2:13">
      <c r="B23">
        <v>0.12469011000000001</v>
      </c>
      <c r="C23">
        <v>-0.86029312999999996</v>
      </c>
      <c r="D23">
        <v>0.56279051000000002</v>
      </c>
      <c r="E23">
        <f t="shared" si="0"/>
        <v>0.12469011000000001</v>
      </c>
      <c r="F23">
        <f t="shared" si="1"/>
        <v>-0.70122313000000003</v>
      </c>
      <c r="G23">
        <f t="shared" si="2"/>
        <v>0.35920051000000003</v>
      </c>
      <c r="H23">
        <f t="shared" si="3"/>
        <v>0.11899999999999999</v>
      </c>
      <c r="I23" s="7">
        <v>-0.69620000000000004</v>
      </c>
      <c r="J23" s="7">
        <v>0.25419999999999898</v>
      </c>
      <c r="K23">
        <f t="shared" si="4"/>
        <v>5.6901100000000121E-3</v>
      </c>
      <c r="L23" s="8">
        <f t="shared" si="5"/>
        <v>5.0231299999999868E-3</v>
      </c>
      <c r="M23">
        <f t="shared" si="6"/>
        <v>0.10500051000000105</v>
      </c>
    </row>
    <row r="24" spans="2:13">
      <c r="B24">
        <v>0.11683250000000001</v>
      </c>
      <c r="C24">
        <v>-0.86171896999999997</v>
      </c>
      <c r="D24">
        <v>0.66347429000000002</v>
      </c>
      <c r="E24">
        <f t="shared" si="0"/>
        <v>0.11683250000000001</v>
      </c>
      <c r="F24">
        <f t="shared" si="1"/>
        <v>-0.70264897000000004</v>
      </c>
      <c r="G24">
        <f t="shared" si="2"/>
        <v>0.45988429000000003</v>
      </c>
      <c r="H24">
        <f t="shared" si="3"/>
        <v>0.11899999999999999</v>
      </c>
      <c r="I24" s="7">
        <v>-0.69620000000000004</v>
      </c>
      <c r="J24" s="7">
        <v>0.35520000000000002</v>
      </c>
      <c r="K24">
        <f t="shared" si="4"/>
        <v>2.1674999999999889E-3</v>
      </c>
      <c r="L24" s="8">
        <f t="shared" si="5"/>
        <v>6.4489699999999983E-3</v>
      </c>
      <c r="M24">
        <f t="shared" si="6"/>
        <v>0.10468429000000001</v>
      </c>
    </row>
    <row r="25" spans="2:13">
      <c r="B25">
        <v>0.1088971</v>
      </c>
      <c r="C25">
        <v>-0.86315892999999999</v>
      </c>
      <c r="D25">
        <v>0.76515495</v>
      </c>
      <c r="E25">
        <f t="shared" si="0"/>
        <v>0.1088971</v>
      </c>
      <c r="F25">
        <f t="shared" si="1"/>
        <v>-0.70408892999999995</v>
      </c>
      <c r="G25">
        <f t="shared" si="2"/>
        <v>0.56156494999999995</v>
      </c>
      <c r="H25">
        <f t="shared" si="3"/>
        <v>0.11899999999999999</v>
      </c>
      <c r="I25" s="7">
        <v>-0.69620000000000004</v>
      </c>
      <c r="J25" s="7">
        <v>0.457199999999999</v>
      </c>
      <c r="K25">
        <f t="shared" si="4"/>
        <v>1.0102899999999998E-2</v>
      </c>
      <c r="L25" s="8">
        <f t="shared" si="5"/>
        <v>7.8889299999999052E-3</v>
      </c>
      <c r="M25">
        <f t="shared" si="6"/>
        <v>0.10436495000000096</v>
      </c>
    </row>
    <row r="26" spans="2:13">
      <c r="B26">
        <v>0.14281716999999999</v>
      </c>
      <c r="C26">
        <v>-0.93337440000000005</v>
      </c>
      <c r="D26">
        <v>0.35852954999999997</v>
      </c>
      <c r="E26">
        <f t="shared" si="0"/>
        <v>0.14281716999999999</v>
      </c>
      <c r="F26">
        <f t="shared" si="1"/>
        <v>-0.77430440000000011</v>
      </c>
      <c r="G26">
        <f t="shared" si="2"/>
        <v>0.15493954999999998</v>
      </c>
      <c r="H26">
        <f t="shared" si="3"/>
        <v>0.11899999999999999</v>
      </c>
      <c r="I26" s="7">
        <v>-0.772199999999999</v>
      </c>
      <c r="J26" s="7">
        <v>5.0200000000000002E-2</v>
      </c>
      <c r="K26">
        <f t="shared" si="4"/>
        <v>2.3817169999999999E-2</v>
      </c>
      <c r="L26" s="8">
        <f t="shared" si="5"/>
        <v>2.1044000000011165E-3</v>
      </c>
      <c r="M26">
        <f t="shared" si="6"/>
        <v>0.10473954999999999</v>
      </c>
    </row>
    <row r="27" spans="2:13">
      <c r="B27">
        <v>0.13488177000000001</v>
      </c>
      <c r="C27">
        <v>-0.93481435000000002</v>
      </c>
      <c r="D27">
        <v>0.46021021000000001</v>
      </c>
      <c r="E27">
        <f t="shared" si="0"/>
        <v>0.13488177000000001</v>
      </c>
      <c r="F27">
        <f t="shared" si="1"/>
        <v>-0.77574435000000008</v>
      </c>
      <c r="G27">
        <f t="shared" si="2"/>
        <v>0.25662021000000002</v>
      </c>
      <c r="H27">
        <f t="shared" si="3"/>
        <v>0.11899999999999999</v>
      </c>
      <c r="I27" s="7">
        <v>-0.772199999999999</v>
      </c>
      <c r="J27" s="7">
        <v>0.1522</v>
      </c>
      <c r="K27">
        <f t="shared" si="4"/>
        <v>1.5881770000000017E-2</v>
      </c>
      <c r="L27" s="8">
        <f t="shared" si="5"/>
        <v>3.5443500000010841E-3</v>
      </c>
      <c r="M27">
        <f t="shared" si="6"/>
        <v>0.10442021000000001</v>
      </c>
    </row>
    <row r="28" spans="2:13">
      <c r="B28">
        <v>0.12694636000000001</v>
      </c>
      <c r="C28">
        <v>-0.93625431000000003</v>
      </c>
      <c r="D28">
        <v>0.56189085999999999</v>
      </c>
      <c r="E28">
        <f t="shared" si="0"/>
        <v>0.12694636000000001</v>
      </c>
      <c r="F28">
        <f t="shared" si="1"/>
        <v>-0.77718430999999999</v>
      </c>
      <c r="G28">
        <f t="shared" si="2"/>
        <v>0.35830086</v>
      </c>
      <c r="H28">
        <f t="shared" si="3"/>
        <v>0.11899999999999999</v>
      </c>
      <c r="I28" s="7">
        <v>-0.772199999999999</v>
      </c>
      <c r="J28" s="7">
        <v>0.25419999999999898</v>
      </c>
      <c r="K28">
        <f t="shared" si="4"/>
        <v>7.9463600000000134E-3</v>
      </c>
      <c r="L28" s="8">
        <f t="shared" si="5"/>
        <v>4.984310000000991E-3</v>
      </c>
      <c r="M28">
        <f t="shared" si="6"/>
        <v>0.10410086000000102</v>
      </c>
    </row>
    <row r="29" spans="2:13">
      <c r="B29">
        <v>0.11908874999999999</v>
      </c>
      <c r="C29">
        <v>-0.93768014</v>
      </c>
      <c r="D29">
        <v>0.66257465000000004</v>
      </c>
      <c r="E29">
        <f t="shared" si="0"/>
        <v>0.11908874999999999</v>
      </c>
      <c r="F29">
        <f t="shared" si="1"/>
        <v>-0.77861014000000006</v>
      </c>
      <c r="G29">
        <f t="shared" si="2"/>
        <v>0.45898465000000005</v>
      </c>
      <c r="H29">
        <f t="shared" si="3"/>
        <v>0.11899999999999999</v>
      </c>
      <c r="I29" s="7">
        <v>-0.772199999999999</v>
      </c>
      <c r="J29" s="7">
        <v>0.35520000000000002</v>
      </c>
      <c r="K29">
        <f t="shared" si="4"/>
        <v>8.8749999999998552E-5</v>
      </c>
      <c r="L29" s="8">
        <f t="shared" si="5"/>
        <v>6.4101400000010633E-3</v>
      </c>
      <c r="M29">
        <f t="shared" si="6"/>
        <v>0.10378465000000003</v>
      </c>
    </row>
    <row r="30" spans="2:13">
      <c r="B30">
        <v>0.11115334</v>
      </c>
      <c r="C30">
        <v>-0.93912010000000001</v>
      </c>
      <c r="D30">
        <v>0.76425529999999997</v>
      </c>
      <c r="E30">
        <f t="shared" si="0"/>
        <v>0.11115334</v>
      </c>
      <c r="F30">
        <f t="shared" si="1"/>
        <v>-0.78005009999999997</v>
      </c>
      <c r="G30">
        <f t="shared" si="2"/>
        <v>0.56066529999999992</v>
      </c>
      <c r="H30">
        <f t="shared" si="3"/>
        <v>0.11899999999999999</v>
      </c>
      <c r="I30" s="7">
        <v>-0.772199999999999</v>
      </c>
      <c r="J30" s="7">
        <v>0.457199999999999</v>
      </c>
      <c r="K30">
        <f t="shared" si="4"/>
        <v>7.8466599999999914E-3</v>
      </c>
      <c r="L30" s="8">
        <f t="shared" si="5"/>
        <v>7.8501000000009702E-3</v>
      </c>
      <c r="M30">
        <f t="shared" si="6"/>
        <v>0.10346530000000093</v>
      </c>
    </row>
    <row r="31" spans="2:13">
      <c r="B31">
        <v>0.14507342000000001</v>
      </c>
      <c r="C31">
        <v>-1.00933557</v>
      </c>
      <c r="D31">
        <v>0.35762991</v>
      </c>
      <c r="E31">
        <f t="shared" si="0"/>
        <v>0.14507342000000001</v>
      </c>
      <c r="F31">
        <f t="shared" si="1"/>
        <v>-0.85026556999999992</v>
      </c>
      <c r="G31">
        <f t="shared" si="2"/>
        <v>0.15403991</v>
      </c>
      <c r="H31">
        <f t="shared" si="3"/>
        <v>0.11899999999999999</v>
      </c>
      <c r="I31" s="7">
        <v>-0.84819999999999995</v>
      </c>
      <c r="J31" s="7">
        <v>5.0200000000000002E-2</v>
      </c>
      <c r="K31">
        <f t="shared" si="4"/>
        <v>2.6073420000000014E-2</v>
      </c>
      <c r="L31" s="8">
        <f t="shared" si="5"/>
        <v>2.065569999999961E-3</v>
      </c>
      <c r="M31">
        <f t="shared" si="6"/>
        <v>0.10383991000000001</v>
      </c>
    </row>
    <row r="32" spans="2:13">
      <c r="B32">
        <v>0.13713802</v>
      </c>
      <c r="C32">
        <v>-1.0107755300000001</v>
      </c>
      <c r="D32">
        <v>0.45931055999999998</v>
      </c>
      <c r="E32">
        <f t="shared" si="0"/>
        <v>0.13713802</v>
      </c>
      <c r="F32">
        <f t="shared" si="1"/>
        <v>-0.85170553000000004</v>
      </c>
      <c r="G32">
        <f t="shared" si="2"/>
        <v>0.25572055999999999</v>
      </c>
      <c r="H32">
        <f t="shared" si="3"/>
        <v>0.11899999999999999</v>
      </c>
      <c r="I32" s="7">
        <v>-0.84819999999999995</v>
      </c>
      <c r="J32" s="7">
        <v>0.1522</v>
      </c>
      <c r="K32">
        <f t="shared" si="4"/>
        <v>1.8138020000000005E-2</v>
      </c>
      <c r="L32" s="8">
        <f t="shared" si="5"/>
        <v>3.50553000000009E-3</v>
      </c>
      <c r="M32">
        <f t="shared" si="6"/>
        <v>0.10352055999999998</v>
      </c>
    </row>
    <row r="33" spans="2:13">
      <c r="B33">
        <v>0.12920261</v>
      </c>
      <c r="C33">
        <v>-1.0122154800000001</v>
      </c>
      <c r="D33">
        <v>0.56099122000000001</v>
      </c>
      <c r="E33">
        <f t="shared" si="0"/>
        <v>0.12920261</v>
      </c>
      <c r="F33">
        <f t="shared" si="1"/>
        <v>-0.85314548000000001</v>
      </c>
      <c r="G33">
        <f t="shared" si="2"/>
        <v>0.35740122000000002</v>
      </c>
      <c r="H33">
        <f t="shared" si="3"/>
        <v>0.11899999999999999</v>
      </c>
      <c r="I33" s="7">
        <v>-0.84819999999999995</v>
      </c>
      <c r="J33" s="7">
        <v>0.25419999999999898</v>
      </c>
      <c r="K33">
        <f t="shared" si="4"/>
        <v>1.0202610000000001E-2</v>
      </c>
      <c r="L33" s="8">
        <f t="shared" si="5"/>
        <v>4.9454800000000576E-3</v>
      </c>
      <c r="M33">
        <f t="shared" si="6"/>
        <v>0.10320122000000104</v>
      </c>
    </row>
    <row r="34" spans="2:13">
      <c r="B34">
        <v>0.12134499999999999</v>
      </c>
      <c r="C34">
        <v>-1.0136413200000001</v>
      </c>
      <c r="D34">
        <v>0.66167500000000001</v>
      </c>
      <c r="E34">
        <f t="shared" si="0"/>
        <v>0.12134499999999999</v>
      </c>
      <c r="F34">
        <f t="shared" ref="F34:F50" si="7">C34+$O$2</f>
        <v>-0.85457132000000002</v>
      </c>
      <c r="G34">
        <f t="shared" ref="G34:G50" si="8">D34-$P$2</f>
        <v>0.45808500000000002</v>
      </c>
      <c r="H34">
        <f t="shared" ref="H34:H50" si="9">$N$2</f>
        <v>0.11899999999999999</v>
      </c>
      <c r="I34" s="7">
        <v>-0.84819999999999995</v>
      </c>
      <c r="J34" s="7">
        <v>0.35520000000000002</v>
      </c>
      <c r="K34">
        <f t="shared" ref="K34:K50" si="10">ABS(E34-$N$2)</f>
        <v>2.3449999999999999E-3</v>
      </c>
      <c r="L34" s="8">
        <f t="shared" si="5"/>
        <v>6.3713200000000692E-3</v>
      </c>
      <c r="M34">
        <f t="shared" si="6"/>
        <v>0.102885</v>
      </c>
    </row>
    <row r="35" spans="2:13">
      <c r="B35">
        <v>0.11340959</v>
      </c>
      <c r="C35">
        <v>-1.01508127</v>
      </c>
      <c r="D35">
        <v>0.76335565999999999</v>
      </c>
      <c r="E35">
        <f t="shared" si="0"/>
        <v>0.11340959</v>
      </c>
      <c r="F35">
        <f t="shared" si="7"/>
        <v>-0.85601126999999999</v>
      </c>
      <c r="G35">
        <f t="shared" si="8"/>
        <v>0.55976566000000005</v>
      </c>
      <c r="H35">
        <f t="shared" si="9"/>
        <v>0.11899999999999999</v>
      </c>
      <c r="I35" s="7">
        <v>-0.84819999999999995</v>
      </c>
      <c r="J35" s="7">
        <v>0.457199999999999</v>
      </c>
      <c r="K35">
        <f t="shared" si="10"/>
        <v>5.5904099999999901E-3</v>
      </c>
      <c r="L35" s="8">
        <f t="shared" si="5"/>
        <v>7.8112700000000368E-3</v>
      </c>
      <c r="M35">
        <f t="shared" si="6"/>
        <v>0.10256566000000106</v>
      </c>
    </row>
    <row r="36" spans="2:13">
      <c r="B36">
        <v>0.14732967</v>
      </c>
      <c r="C36">
        <v>-1.0852967499999999</v>
      </c>
      <c r="D36">
        <v>0.35673026000000002</v>
      </c>
      <c r="E36">
        <f t="shared" si="0"/>
        <v>0.14732967</v>
      </c>
      <c r="F36">
        <f t="shared" si="7"/>
        <v>-0.92622674999999988</v>
      </c>
      <c r="G36">
        <f t="shared" si="8"/>
        <v>0.15314026000000003</v>
      </c>
      <c r="H36">
        <f t="shared" si="9"/>
        <v>0.11899999999999999</v>
      </c>
      <c r="I36" s="7">
        <v>-0.92420000000000002</v>
      </c>
      <c r="J36" s="7">
        <v>5.0200000000000002E-2</v>
      </c>
      <c r="K36">
        <f t="shared" si="10"/>
        <v>2.8329670000000001E-2</v>
      </c>
      <c r="L36" s="8">
        <f t="shared" si="5"/>
        <v>2.0267499999998551E-3</v>
      </c>
      <c r="M36">
        <f t="shared" si="6"/>
        <v>0.10294026000000003</v>
      </c>
    </row>
    <row r="37" spans="2:13">
      <c r="B37">
        <v>0.13939425999999999</v>
      </c>
      <c r="C37">
        <v>-1.0867367000000001</v>
      </c>
      <c r="D37">
        <v>0.45841092</v>
      </c>
      <c r="E37">
        <f t="shared" si="0"/>
        <v>0.13939425999999999</v>
      </c>
      <c r="F37">
        <f t="shared" si="7"/>
        <v>-0.92766670000000007</v>
      </c>
      <c r="G37">
        <f t="shared" si="8"/>
        <v>0.25482092000000001</v>
      </c>
      <c r="H37">
        <f t="shared" si="9"/>
        <v>0.11899999999999999</v>
      </c>
      <c r="I37" s="7">
        <v>-0.92420000000000002</v>
      </c>
      <c r="J37" s="7">
        <v>0.1522</v>
      </c>
      <c r="K37">
        <f t="shared" si="10"/>
        <v>2.0394259999999997E-2</v>
      </c>
      <c r="L37" s="8">
        <f t="shared" si="5"/>
        <v>3.4667000000000447E-3</v>
      </c>
      <c r="M37">
        <f t="shared" si="6"/>
        <v>0.10262092</v>
      </c>
    </row>
    <row r="38" spans="2:13">
      <c r="B38">
        <v>0.13145886000000001</v>
      </c>
      <c r="C38">
        <v>-1.08817666</v>
      </c>
      <c r="D38">
        <v>0.56009156999999998</v>
      </c>
      <c r="E38">
        <f t="shared" si="0"/>
        <v>0.13145886000000001</v>
      </c>
      <c r="F38">
        <f t="shared" si="7"/>
        <v>-0.92910665999999997</v>
      </c>
      <c r="G38">
        <f t="shared" si="8"/>
        <v>0.35650156999999999</v>
      </c>
      <c r="H38">
        <f t="shared" si="9"/>
        <v>0.11899999999999999</v>
      </c>
      <c r="I38" s="7">
        <v>-0.92420000000000002</v>
      </c>
      <c r="J38" s="7">
        <v>0.25419999999999898</v>
      </c>
      <c r="K38">
        <f t="shared" si="10"/>
        <v>1.2458860000000016E-2</v>
      </c>
      <c r="L38" s="8">
        <f t="shared" si="5"/>
        <v>4.9066599999999516E-3</v>
      </c>
      <c r="M38">
        <f t="shared" si="6"/>
        <v>0.10230157000000101</v>
      </c>
    </row>
    <row r="39" spans="2:13">
      <c r="B39">
        <v>0.12360125</v>
      </c>
      <c r="C39">
        <v>-1.0896024900000001</v>
      </c>
      <c r="D39">
        <v>0.66077536000000003</v>
      </c>
      <c r="E39">
        <f t="shared" si="0"/>
        <v>0.12360125</v>
      </c>
      <c r="F39">
        <f t="shared" si="7"/>
        <v>-0.93053249000000005</v>
      </c>
      <c r="G39">
        <f t="shared" si="8"/>
        <v>0.45718536000000004</v>
      </c>
      <c r="H39">
        <f t="shared" si="9"/>
        <v>0.11899999999999999</v>
      </c>
      <c r="I39" s="7">
        <v>-0.92420000000000002</v>
      </c>
      <c r="J39" s="7">
        <v>0.35520000000000002</v>
      </c>
      <c r="K39">
        <f t="shared" si="10"/>
        <v>4.6012500000000012E-3</v>
      </c>
      <c r="L39" s="8">
        <f t="shared" si="5"/>
        <v>6.3324900000000239E-3</v>
      </c>
      <c r="M39">
        <f t="shared" si="6"/>
        <v>0.10198536000000002</v>
      </c>
    </row>
    <row r="40" spans="2:13">
      <c r="B40">
        <v>0.11566584000000001</v>
      </c>
      <c r="C40">
        <v>-1.09104245</v>
      </c>
      <c r="D40">
        <v>0.76245602000000001</v>
      </c>
      <c r="E40">
        <f t="shared" si="0"/>
        <v>0.11566584000000001</v>
      </c>
      <c r="F40">
        <f t="shared" si="7"/>
        <v>-0.93197244999999995</v>
      </c>
      <c r="G40">
        <f t="shared" si="8"/>
        <v>0.55886601999999996</v>
      </c>
      <c r="H40">
        <f t="shared" si="9"/>
        <v>0.11899999999999999</v>
      </c>
      <c r="I40" s="7">
        <v>-0.92420000000000002</v>
      </c>
      <c r="J40" s="7">
        <v>0.457199999999999</v>
      </c>
      <c r="K40">
        <f t="shared" si="10"/>
        <v>3.3341599999999888E-3</v>
      </c>
      <c r="L40" s="8">
        <f t="shared" si="5"/>
        <v>7.7724499999999308E-3</v>
      </c>
      <c r="M40">
        <f t="shared" si="6"/>
        <v>0.10166602000000097</v>
      </c>
    </row>
    <row r="41" spans="2:13">
      <c r="B41">
        <v>0.14961561000000001</v>
      </c>
      <c r="C41">
        <v>-1.16225741</v>
      </c>
      <c r="D41">
        <v>0.35581878</v>
      </c>
      <c r="E41">
        <f t="shared" si="0"/>
        <v>0.14961561000000001</v>
      </c>
      <c r="F41">
        <f t="shared" si="7"/>
        <v>-1.00318741</v>
      </c>
      <c r="G41">
        <f t="shared" si="8"/>
        <v>0.15222878000000001</v>
      </c>
      <c r="H41">
        <f t="shared" si="9"/>
        <v>0.11899999999999999</v>
      </c>
      <c r="I41" s="7">
        <v>-1.0012000000000001</v>
      </c>
      <c r="J41" s="7">
        <v>5.0200000000000002E-2</v>
      </c>
      <c r="K41">
        <f t="shared" si="10"/>
        <v>3.0615610000000015E-2</v>
      </c>
      <c r="L41" s="8">
        <f t="shared" si="5"/>
        <v>1.9874099999999117E-3</v>
      </c>
      <c r="M41">
        <f t="shared" si="6"/>
        <v>0.10202878000000001</v>
      </c>
    </row>
    <row r="42" spans="2:13">
      <c r="B42">
        <v>0.14168020000000001</v>
      </c>
      <c r="C42">
        <v>-1.16369736</v>
      </c>
      <c r="D42">
        <v>0.45749943999999998</v>
      </c>
      <c r="E42">
        <f t="shared" si="0"/>
        <v>0.14168020000000001</v>
      </c>
      <c r="F42">
        <f t="shared" si="7"/>
        <v>-1.00462736</v>
      </c>
      <c r="G42">
        <f t="shared" si="8"/>
        <v>0.25390943999999999</v>
      </c>
      <c r="H42">
        <f t="shared" si="9"/>
        <v>0.11899999999999999</v>
      </c>
      <c r="I42" s="7">
        <v>-1.0012000000000001</v>
      </c>
      <c r="J42" s="7">
        <v>0.1522</v>
      </c>
      <c r="K42">
        <f t="shared" si="10"/>
        <v>2.2680200000000011E-2</v>
      </c>
      <c r="L42" s="8">
        <f t="shared" si="5"/>
        <v>3.4273599999998794E-3</v>
      </c>
      <c r="M42">
        <f t="shared" si="6"/>
        <v>0.10170943999999998</v>
      </c>
    </row>
    <row r="43" spans="2:13">
      <c r="B43">
        <v>0.13374479</v>
      </c>
      <c r="C43">
        <v>-1.1651373199999999</v>
      </c>
      <c r="D43">
        <v>0.55918009000000002</v>
      </c>
      <c r="E43">
        <f t="shared" si="0"/>
        <v>0.13374479</v>
      </c>
      <c r="F43">
        <f t="shared" si="7"/>
        <v>-1.0060673199999999</v>
      </c>
      <c r="G43">
        <f t="shared" si="8"/>
        <v>0.35559009000000003</v>
      </c>
      <c r="H43">
        <f t="shared" si="9"/>
        <v>0.11899999999999999</v>
      </c>
      <c r="I43" s="7">
        <v>-1.0012000000000001</v>
      </c>
      <c r="J43" s="7">
        <v>0.25419999999999898</v>
      </c>
      <c r="K43">
        <f t="shared" si="10"/>
        <v>1.4744790000000008E-2</v>
      </c>
      <c r="L43" s="8">
        <f t="shared" si="5"/>
        <v>4.8673199999997863E-3</v>
      </c>
      <c r="M43">
        <f t="shared" si="6"/>
        <v>0.10139009000000104</v>
      </c>
    </row>
    <row r="44" spans="2:13">
      <c r="B44">
        <v>0.12588717999999999</v>
      </c>
      <c r="C44">
        <v>-1.1665631599999999</v>
      </c>
      <c r="D44">
        <v>0.65986387999999996</v>
      </c>
      <c r="E44">
        <f t="shared" si="0"/>
        <v>0.12588717999999999</v>
      </c>
      <c r="F44">
        <f t="shared" si="7"/>
        <v>-1.0074931599999999</v>
      </c>
      <c r="G44">
        <f t="shared" si="8"/>
        <v>0.45627387999999997</v>
      </c>
      <c r="H44">
        <f t="shared" si="9"/>
        <v>0.11899999999999999</v>
      </c>
      <c r="I44" s="7">
        <v>-1.0012000000000001</v>
      </c>
      <c r="J44" s="7">
        <v>0.35520000000000002</v>
      </c>
      <c r="K44">
        <f t="shared" si="10"/>
        <v>6.8871799999999928E-3</v>
      </c>
      <c r="L44" s="8">
        <f t="shared" si="5"/>
        <v>6.2931599999997978E-3</v>
      </c>
      <c r="M44">
        <f t="shared" si="6"/>
        <v>0.10107387999999995</v>
      </c>
    </row>
    <row r="45" spans="2:13">
      <c r="B45">
        <v>0.11795178000000001</v>
      </c>
      <c r="C45">
        <v>-1.1680031099999999</v>
      </c>
      <c r="D45">
        <v>0.76154453</v>
      </c>
      <c r="E45">
        <f t="shared" si="0"/>
        <v>0.11795178000000001</v>
      </c>
      <c r="F45">
        <f t="shared" si="7"/>
        <v>-1.0089331099999999</v>
      </c>
      <c r="G45">
        <f t="shared" si="8"/>
        <v>0.55795452999999995</v>
      </c>
      <c r="H45">
        <f t="shared" si="9"/>
        <v>0.11899999999999999</v>
      </c>
      <c r="I45" s="7">
        <v>-1.0012000000000001</v>
      </c>
      <c r="J45" s="7">
        <v>0.457199999999999</v>
      </c>
      <c r="K45">
        <f t="shared" si="10"/>
        <v>1.0482199999999886E-3</v>
      </c>
      <c r="L45" s="8">
        <f t="shared" si="5"/>
        <v>7.7331099999997654E-3</v>
      </c>
      <c r="M45">
        <f t="shared" si="6"/>
        <v>0.10075453000000095</v>
      </c>
    </row>
    <row r="46" spans="2:13">
      <c r="B46">
        <v>0.15187185</v>
      </c>
      <c r="C46">
        <v>-1.2382185800000001</v>
      </c>
      <c r="D46">
        <v>0.35491913000000003</v>
      </c>
      <c r="E46">
        <f t="shared" si="0"/>
        <v>0.15187185</v>
      </c>
      <c r="F46">
        <f t="shared" si="7"/>
        <v>-1.07914858</v>
      </c>
      <c r="G46">
        <f t="shared" si="8"/>
        <v>0.15132913000000003</v>
      </c>
      <c r="H46">
        <f t="shared" si="9"/>
        <v>0.11899999999999999</v>
      </c>
      <c r="I46" s="7">
        <v>-1.0771999999999899</v>
      </c>
      <c r="J46" s="7">
        <v>5.0200000000000002E-2</v>
      </c>
      <c r="K46">
        <f t="shared" si="10"/>
        <v>3.2871850000000008E-2</v>
      </c>
      <c r="L46" s="8">
        <f t="shared" si="5"/>
        <v>1.9485800000100806E-3</v>
      </c>
      <c r="M46">
        <f t="shared" si="6"/>
        <v>0.10112913000000004</v>
      </c>
    </row>
    <row r="47" spans="2:13">
      <c r="B47">
        <v>0.14393644999999999</v>
      </c>
      <c r="C47">
        <v>-1.23965854</v>
      </c>
      <c r="D47">
        <v>0.45659979000000001</v>
      </c>
      <c r="E47">
        <f t="shared" si="0"/>
        <v>0.14393644999999999</v>
      </c>
      <c r="F47">
        <f t="shared" si="7"/>
        <v>-1.0805885399999999</v>
      </c>
      <c r="G47">
        <f t="shared" si="8"/>
        <v>0.25300979000000001</v>
      </c>
      <c r="H47">
        <f t="shared" si="9"/>
        <v>0.11899999999999999</v>
      </c>
      <c r="I47" s="7">
        <v>-1.0771999999999899</v>
      </c>
      <c r="J47" s="7">
        <v>0.1522</v>
      </c>
      <c r="K47">
        <f t="shared" si="10"/>
        <v>2.4936449999999999E-2</v>
      </c>
      <c r="L47" s="8">
        <f t="shared" si="5"/>
        <v>3.3885400000099875E-3</v>
      </c>
      <c r="M47">
        <f t="shared" si="6"/>
        <v>0.10080979000000001</v>
      </c>
    </row>
    <row r="48" spans="2:13">
      <c r="B48">
        <v>0.13600103999999999</v>
      </c>
      <c r="C48">
        <v>-1.2410984899999999</v>
      </c>
      <c r="D48">
        <v>0.55828045000000004</v>
      </c>
      <c r="E48">
        <f t="shared" si="0"/>
        <v>0.13600103999999999</v>
      </c>
      <c r="F48">
        <f t="shared" si="7"/>
        <v>-1.0820284899999999</v>
      </c>
      <c r="G48">
        <f t="shared" si="8"/>
        <v>0.35469045000000005</v>
      </c>
      <c r="H48">
        <f t="shared" si="9"/>
        <v>0.11899999999999999</v>
      </c>
      <c r="I48" s="7">
        <v>-1.0771999999999899</v>
      </c>
      <c r="J48" s="7">
        <v>0.25419999999999898</v>
      </c>
      <c r="K48">
        <f t="shared" si="10"/>
        <v>1.7001039999999995E-2</v>
      </c>
      <c r="L48" s="8">
        <f t="shared" si="5"/>
        <v>4.8284900000099551E-3</v>
      </c>
      <c r="M48">
        <f t="shared" si="6"/>
        <v>0.10049045000000106</v>
      </c>
    </row>
    <row r="49" spans="2:13">
      <c r="B49">
        <v>0.12814343</v>
      </c>
      <c r="C49">
        <v>-1.24252433</v>
      </c>
      <c r="D49">
        <v>0.65896423000000004</v>
      </c>
      <c r="E49">
        <f t="shared" si="0"/>
        <v>0.12814343</v>
      </c>
      <c r="F49">
        <f t="shared" si="7"/>
        <v>-1.0834543299999999</v>
      </c>
      <c r="G49">
        <f t="shared" si="8"/>
        <v>0.45537423000000005</v>
      </c>
      <c r="H49">
        <f t="shared" si="9"/>
        <v>0.11899999999999999</v>
      </c>
      <c r="I49" s="7">
        <v>-1.0771999999999899</v>
      </c>
      <c r="J49" s="7">
        <v>0.35520000000000002</v>
      </c>
      <c r="K49">
        <f t="shared" si="10"/>
        <v>9.1434300000000079E-3</v>
      </c>
      <c r="L49" s="8">
        <f t="shared" si="5"/>
        <v>6.2543300000099666E-3</v>
      </c>
      <c r="M49">
        <f t="shared" si="6"/>
        <v>0.10017423000000003</v>
      </c>
    </row>
    <row r="50" spans="2:13">
      <c r="B50">
        <v>0.12020802</v>
      </c>
      <c r="C50">
        <v>-1.2439642900000001</v>
      </c>
      <c r="D50">
        <v>0.76064489000000002</v>
      </c>
      <c r="E50">
        <f t="shared" si="0"/>
        <v>0.12020802</v>
      </c>
      <c r="F50">
        <f t="shared" si="7"/>
        <v>-1.08489429</v>
      </c>
      <c r="G50">
        <f t="shared" si="8"/>
        <v>0.55705489000000008</v>
      </c>
      <c r="H50">
        <f t="shared" si="9"/>
        <v>0.11899999999999999</v>
      </c>
      <c r="I50" s="7">
        <v>-1.0771999999999899</v>
      </c>
      <c r="J50" s="7">
        <v>0.457199999999999</v>
      </c>
      <c r="K50">
        <f t="shared" si="10"/>
        <v>1.2080200000000041E-3</v>
      </c>
      <c r="L50" s="8">
        <f t="shared" si="5"/>
        <v>7.6942900000100956E-3</v>
      </c>
      <c r="M50">
        <f t="shared" si="6"/>
        <v>9.9854890000001084E-2</v>
      </c>
    </row>
    <row r="51" spans="2:13">
      <c r="K51">
        <f t="shared" ref="K51:M51" si="11">AVERAGE(K2:K50)</f>
        <v>1.2067055918367342E-2</v>
      </c>
      <c r="L51" s="8">
        <f t="shared" si="11"/>
        <v>5.0556187755113995E-3</v>
      </c>
      <c r="M51">
        <f t="shared" si="11"/>
        <v>0.10490403693877599</v>
      </c>
    </row>
    <row r="52" spans="2:13">
      <c r="K52">
        <f>_xlfn.STDEV.P(K2:K50)</f>
        <v>8.5995472549374331E-3</v>
      </c>
      <c r="L52">
        <f>_xlfn.STDEV.P(L2:L50)</f>
        <v>1.9348768566484842E-3</v>
      </c>
      <c r="M52">
        <f>_xlfn.STDEV.P(M2:M50)</f>
        <v>3.2989256791507477E-3</v>
      </c>
    </row>
  </sheetData>
  <pageMargins left="0.78749999999999998" right="0.78749999999999998" top="1.02430555555556" bottom="1.02430555555556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topLeftCell="A19" workbookViewId="0">
      <selection activeCell="M50" sqref="K2:M50"/>
    </sheetView>
  </sheetViews>
  <sheetFormatPr defaultColWidth="9" defaultRowHeight="12.75"/>
  <cols>
    <col min="2" max="3" width="12"/>
    <col min="4" max="4" width="11.140625"/>
    <col min="5" max="7" width="13.7109375"/>
    <col min="11" max="11" width="12.5703125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2">
        <v>4.5719472900000002E-2</v>
      </c>
      <c r="C2" s="2">
        <v>-0.34009101600000002</v>
      </c>
      <c r="D2" s="2">
        <v>0.35606477199999997</v>
      </c>
      <c r="E2" s="1">
        <f t="shared" ref="E2:E50" si="0">B2</f>
        <v>4.5719472900000002E-2</v>
      </c>
      <c r="F2" s="1">
        <f t="shared" ref="F2:F33" si="1">C2+$O$2</f>
        <v>-0.24109101600000002</v>
      </c>
      <c r="G2" s="1">
        <f t="shared" ref="G2:G33" si="2">D2-$P$2</f>
        <v>0.16556477199999994</v>
      </c>
      <c r="H2" s="1">
        <f t="shared" ref="H2:H33" si="3">$N$2</f>
        <v>4.2500000000000003E-2</v>
      </c>
      <c r="I2" s="3">
        <v>-8.8200000000000001E-2</v>
      </c>
      <c r="J2" s="3">
        <v>0.25519999999999898</v>
      </c>
      <c r="K2" s="1">
        <f t="shared" ref="K2:K33" si="4">ABS(E2-$N$2)</f>
        <v>3.2194728999999991E-3</v>
      </c>
      <c r="L2" s="4">
        <f t="shared" ref="L2:L50" si="5">ABS(F2-I2)</f>
        <v>0.15289101600000002</v>
      </c>
      <c r="M2" s="1">
        <f t="shared" ref="M2:M50" si="6">ABS(G2-J2)</f>
        <v>8.963522799999904E-2</v>
      </c>
      <c r="N2" s="5">
        <v>4.2500000000000003E-2</v>
      </c>
      <c r="O2" s="5">
        <v>9.9000000000000005E-2</v>
      </c>
      <c r="P2" s="5">
        <f>0.4-0.223+0.027/2</f>
        <v>0.19050000000000003</v>
      </c>
    </row>
    <row r="3" spans="2:16">
      <c r="B3" s="2">
        <v>5.5596992599999999E-2</v>
      </c>
      <c r="C3" s="2">
        <v>-0.37621158900000001</v>
      </c>
      <c r="D3" s="2">
        <v>0.45792123400000001</v>
      </c>
      <c r="E3" s="1">
        <f t="shared" si="0"/>
        <v>5.5596992599999999E-2</v>
      </c>
      <c r="F3" s="1">
        <f t="shared" si="1"/>
        <v>-0.27721158899999998</v>
      </c>
      <c r="G3" s="1">
        <f t="shared" si="2"/>
        <v>0.26742123399999995</v>
      </c>
      <c r="H3" s="1">
        <f t="shared" si="3"/>
        <v>4.2500000000000003E-2</v>
      </c>
      <c r="I3" s="3">
        <v>-0.1192</v>
      </c>
      <c r="J3" s="3">
        <v>0.35919999999999902</v>
      </c>
      <c r="K3" s="1">
        <f t="shared" si="4"/>
        <v>1.3096992599999996E-2</v>
      </c>
      <c r="L3" s="4">
        <f t="shared" si="5"/>
        <v>0.15801158899999998</v>
      </c>
      <c r="M3" s="1">
        <f t="shared" si="6"/>
        <v>9.1778765999999068E-2</v>
      </c>
      <c r="N3" s="1"/>
      <c r="O3" s="1"/>
      <c r="P3" s="1"/>
    </row>
    <row r="4" spans="2:16">
      <c r="B4" s="2">
        <v>3.3558092599999999E-2</v>
      </c>
      <c r="C4" s="2">
        <v>-0.38722152199999998</v>
      </c>
      <c r="D4" s="2">
        <v>0.25833649400000003</v>
      </c>
      <c r="E4" s="1">
        <f t="shared" si="0"/>
        <v>3.3558092599999999E-2</v>
      </c>
      <c r="F4" s="1">
        <f t="shared" si="1"/>
        <v>-0.28822152199999995</v>
      </c>
      <c r="G4" s="1">
        <f t="shared" si="2"/>
        <v>6.7836493999999997E-2</v>
      </c>
      <c r="H4" s="1">
        <f t="shared" si="3"/>
        <v>4.2500000000000003E-2</v>
      </c>
      <c r="I4" s="3">
        <v>-0.14019999999999899</v>
      </c>
      <c r="J4" s="3">
        <v>0.15920000000000001</v>
      </c>
      <c r="K4" s="1">
        <f t="shared" si="4"/>
        <v>8.9419074000000043E-3</v>
      </c>
      <c r="L4" s="4">
        <f t="shared" si="5"/>
        <v>0.14802152200000096</v>
      </c>
      <c r="M4" s="1">
        <f t="shared" si="6"/>
        <v>9.1363506000000011E-2</v>
      </c>
      <c r="N4" s="1"/>
      <c r="O4" s="1"/>
      <c r="P4" s="1"/>
    </row>
    <row r="5" spans="2:16">
      <c r="B5" s="2">
        <v>5.7534194400000002E-2</v>
      </c>
      <c r="C5" s="2">
        <v>-0.47363103899999998</v>
      </c>
      <c r="D5" s="2">
        <v>0.50519382499999999</v>
      </c>
      <c r="E5" s="1">
        <f t="shared" si="0"/>
        <v>5.7534194400000002E-2</v>
      </c>
      <c r="F5" s="1">
        <f t="shared" si="1"/>
        <v>-0.37463103899999994</v>
      </c>
      <c r="G5" s="1">
        <f t="shared" si="2"/>
        <v>0.31469382499999998</v>
      </c>
      <c r="H5" s="1">
        <f t="shared" si="3"/>
        <v>4.2500000000000003E-2</v>
      </c>
      <c r="I5" s="3">
        <v>-0.2142</v>
      </c>
      <c r="J5" s="3">
        <v>0.41120000000000001</v>
      </c>
      <c r="K5" s="1">
        <f t="shared" si="4"/>
        <v>1.5034194399999999E-2</v>
      </c>
      <c r="L5" s="4">
        <f t="shared" si="5"/>
        <v>0.16043103899999994</v>
      </c>
      <c r="M5" s="1">
        <f t="shared" si="6"/>
        <v>9.6506175000000027E-2</v>
      </c>
      <c r="N5" s="1"/>
      <c r="O5" s="1"/>
      <c r="P5" s="1"/>
    </row>
    <row r="6" spans="2:16">
      <c r="B6" s="2">
        <v>4.19894076E-2</v>
      </c>
      <c r="C6" s="2">
        <v>-0.48158769699999998</v>
      </c>
      <c r="D6" s="2">
        <v>0.36447761699999998</v>
      </c>
      <c r="E6" s="1">
        <f t="shared" si="0"/>
        <v>4.19894076E-2</v>
      </c>
      <c r="F6" s="1">
        <f t="shared" si="1"/>
        <v>-0.38258769699999995</v>
      </c>
      <c r="G6" s="1">
        <f t="shared" si="2"/>
        <v>0.17397761699999995</v>
      </c>
      <c r="H6" s="1">
        <f t="shared" si="3"/>
        <v>4.2500000000000003E-2</v>
      </c>
      <c r="I6" s="3">
        <v>-0.22919999999999999</v>
      </c>
      <c r="J6" s="3">
        <v>0.270199999999999</v>
      </c>
      <c r="K6" s="1">
        <f t="shared" si="4"/>
        <v>5.1059240000000256E-4</v>
      </c>
      <c r="L6" s="4">
        <f t="shared" si="5"/>
        <v>0.15338769699999996</v>
      </c>
      <c r="M6" s="1">
        <f t="shared" si="6"/>
        <v>9.6222382999999051E-2</v>
      </c>
      <c r="N6" s="1"/>
      <c r="O6" s="1"/>
      <c r="P6" s="1"/>
    </row>
    <row r="7" spans="2:16">
      <c r="B7" s="2">
        <v>2.6300635100000001E-2</v>
      </c>
      <c r="C7" s="2">
        <v>-0.49049281900000002</v>
      </c>
      <c r="D7" s="2">
        <v>0.222722331</v>
      </c>
      <c r="E7" s="1">
        <f t="shared" si="0"/>
        <v>2.6300635100000001E-2</v>
      </c>
      <c r="F7" s="1">
        <f t="shared" si="1"/>
        <v>-0.39149281899999999</v>
      </c>
      <c r="G7" s="1">
        <f t="shared" si="2"/>
        <v>3.2222330999999965E-2</v>
      </c>
      <c r="H7" s="1">
        <f t="shared" si="3"/>
        <v>4.2500000000000003E-2</v>
      </c>
      <c r="I7" s="3">
        <v>-0.245199999999999</v>
      </c>
      <c r="J7" s="3">
        <v>0.12819999999999901</v>
      </c>
      <c r="K7" s="1">
        <f t="shared" si="4"/>
        <v>1.6199364900000002E-2</v>
      </c>
      <c r="L7" s="4">
        <f t="shared" si="5"/>
        <v>0.14629281900000099</v>
      </c>
      <c r="M7" s="1">
        <f t="shared" si="6"/>
        <v>9.5977668999999044E-2</v>
      </c>
      <c r="N7" s="1"/>
      <c r="O7" s="1"/>
      <c r="P7" s="1"/>
    </row>
    <row r="8" spans="2:16">
      <c r="B8" s="2">
        <v>5.0382967100000002E-2</v>
      </c>
      <c r="C8" s="2">
        <v>-0.57695209999999997</v>
      </c>
      <c r="D8" s="2">
        <v>0.47057275799999998</v>
      </c>
      <c r="E8" s="1">
        <f t="shared" si="0"/>
        <v>5.0382967100000002E-2</v>
      </c>
      <c r="F8" s="1">
        <f t="shared" si="1"/>
        <v>-0.47795209999999999</v>
      </c>
      <c r="G8" s="1">
        <f t="shared" si="2"/>
        <v>0.28007275799999998</v>
      </c>
      <c r="H8" s="1">
        <f t="shared" si="3"/>
        <v>4.2500000000000003E-2</v>
      </c>
      <c r="I8" s="3">
        <v>-0.31919999999999898</v>
      </c>
      <c r="J8" s="3">
        <v>0.38119999999999898</v>
      </c>
      <c r="K8" s="1">
        <f t="shared" si="4"/>
        <v>7.882967099999999E-3</v>
      </c>
      <c r="L8" s="4">
        <f t="shared" si="5"/>
        <v>0.15875210000000101</v>
      </c>
      <c r="M8" s="1">
        <f t="shared" si="6"/>
        <v>0.10112724199999901</v>
      </c>
      <c r="N8" s="1"/>
      <c r="O8" s="1"/>
      <c r="P8" s="1"/>
    </row>
    <row r="9" spans="2:16">
      <c r="B9" s="2">
        <v>2.82378369E-2</v>
      </c>
      <c r="C9" s="2">
        <v>-0.58791226900000004</v>
      </c>
      <c r="D9" s="2">
        <v>0.269994923</v>
      </c>
      <c r="E9" s="1">
        <f t="shared" si="0"/>
        <v>2.82378369E-2</v>
      </c>
      <c r="F9" s="1">
        <f t="shared" si="1"/>
        <v>-0.48891226900000007</v>
      </c>
      <c r="G9" s="1">
        <f t="shared" si="2"/>
        <v>7.9494922999999967E-2</v>
      </c>
      <c r="H9" s="1">
        <f t="shared" si="3"/>
        <v>4.2500000000000003E-2</v>
      </c>
      <c r="I9" s="3">
        <v>-0.3402</v>
      </c>
      <c r="J9" s="3">
        <v>0.1802</v>
      </c>
      <c r="K9" s="1">
        <f t="shared" si="4"/>
        <v>1.4262163100000003E-2</v>
      </c>
      <c r="L9" s="4">
        <f t="shared" si="5"/>
        <v>0.14871226900000006</v>
      </c>
      <c r="M9" s="1">
        <f t="shared" si="6"/>
        <v>0.10070507700000003</v>
      </c>
      <c r="N9" s="1"/>
      <c r="O9" s="1"/>
      <c r="P9" s="1"/>
    </row>
    <row r="10" spans="2:16">
      <c r="B10" s="2">
        <v>3.8221586699999997E-2</v>
      </c>
      <c r="C10" s="2">
        <v>-0.62408260599999998</v>
      </c>
      <c r="D10" s="2">
        <v>0.37284447999999998</v>
      </c>
      <c r="E10" s="1">
        <f t="shared" si="0"/>
        <v>3.8221586699999997E-2</v>
      </c>
      <c r="F10" s="1">
        <f t="shared" si="1"/>
        <v>-0.52508260600000001</v>
      </c>
      <c r="G10" s="1">
        <f t="shared" si="2"/>
        <v>0.18234447999999995</v>
      </c>
      <c r="H10" s="1">
        <f t="shared" si="3"/>
        <v>4.2500000000000003E-2</v>
      </c>
      <c r="I10" s="3">
        <v>-0.37119999999999898</v>
      </c>
      <c r="J10" s="3">
        <v>0.28520000000000001</v>
      </c>
      <c r="K10" s="1">
        <f t="shared" si="4"/>
        <v>4.2784133000000057E-3</v>
      </c>
      <c r="L10" s="4">
        <f t="shared" si="5"/>
        <v>0.15388260600000103</v>
      </c>
      <c r="M10" s="1">
        <f t="shared" si="6"/>
        <v>0.10285552000000006</v>
      </c>
      <c r="N10" s="1"/>
      <c r="O10" s="1"/>
      <c r="P10" s="1"/>
    </row>
    <row r="11" spans="2:16">
      <c r="B11" s="2">
        <v>6.7635578999999998E-3</v>
      </c>
      <c r="C11" s="2">
        <v>-0.78408328900000002</v>
      </c>
      <c r="D11" s="2">
        <v>0.13155798299999999</v>
      </c>
      <c r="E11" s="1">
        <f t="shared" si="0"/>
        <v>6.7635578999999998E-3</v>
      </c>
      <c r="F11" s="1">
        <f t="shared" si="1"/>
        <v>-0.68508328900000004</v>
      </c>
      <c r="G11" s="1">
        <f t="shared" si="2"/>
        <v>-5.8942017000000041E-2</v>
      </c>
      <c r="H11" s="1">
        <f t="shared" si="3"/>
        <v>4.2500000000000003E-2</v>
      </c>
      <c r="I11" s="3">
        <v>-0.54320000000000002</v>
      </c>
      <c r="J11" s="3">
        <v>5.0200000000000002E-2</v>
      </c>
      <c r="K11" s="1">
        <f t="shared" si="4"/>
        <v>3.5736442100000002E-2</v>
      </c>
      <c r="L11" s="4">
        <f t="shared" si="5"/>
        <v>0.14188328900000002</v>
      </c>
      <c r="M11" s="1">
        <f t="shared" si="6"/>
        <v>0.10914201700000004</v>
      </c>
      <c r="N11" s="1"/>
      <c r="O11" s="1"/>
      <c r="P11" s="1"/>
    </row>
    <row r="12" spans="2:16">
      <c r="B12" s="2">
        <v>1.75990361E-2</v>
      </c>
      <c r="C12" s="2">
        <v>-0.78915924999999998</v>
      </c>
      <c r="D12" s="2">
        <v>0.23285372300000001</v>
      </c>
      <c r="E12" s="1">
        <f t="shared" si="0"/>
        <v>1.75990361E-2</v>
      </c>
      <c r="F12" s="1">
        <f t="shared" si="1"/>
        <v>-0.69015925</v>
      </c>
      <c r="G12" s="1">
        <f t="shared" si="2"/>
        <v>4.2353722999999982E-2</v>
      </c>
      <c r="H12" s="1">
        <f t="shared" si="3"/>
        <v>4.2500000000000003E-2</v>
      </c>
      <c r="I12" s="3">
        <v>-0.54320000000000002</v>
      </c>
      <c r="J12" s="3">
        <v>0.1522</v>
      </c>
      <c r="K12" s="1">
        <f t="shared" si="4"/>
        <v>2.4900963900000003E-2</v>
      </c>
      <c r="L12" s="4">
        <f t="shared" si="5"/>
        <v>0.14695924999999999</v>
      </c>
      <c r="M12" s="1">
        <f t="shared" si="6"/>
        <v>0.10984627700000002</v>
      </c>
      <c r="N12" s="1"/>
      <c r="O12" s="1"/>
      <c r="P12" s="1"/>
    </row>
    <row r="13" spans="2:16">
      <c r="B13" s="2">
        <v>2.8434514300000002E-2</v>
      </c>
      <c r="C13" s="2">
        <v>-0.79423521100000005</v>
      </c>
      <c r="D13" s="2">
        <v>0.33414946400000001</v>
      </c>
      <c r="E13" s="1">
        <f t="shared" si="0"/>
        <v>2.8434514300000002E-2</v>
      </c>
      <c r="F13" s="1">
        <f t="shared" si="1"/>
        <v>-0.69523521100000008</v>
      </c>
      <c r="G13" s="1">
        <f t="shared" si="2"/>
        <v>0.14364946399999998</v>
      </c>
      <c r="H13" s="1">
        <f t="shared" si="3"/>
        <v>4.2500000000000003E-2</v>
      </c>
      <c r="I13" s="3">
        <v>-0.54320000000000002</v>
      </c>
      <c r="J13" s="3">
        <v>0.25419999999999898</v>
      </c>
      <c r="K13" s="1">
        <f t="shared" si="4"/>
        <v>1.4065485700000002E-2</v>
      </c>
      <c r="L13" s="4">
        <f t="shared" si="5"/>
        <v>0.15203521100000006</v>
      </c>
      <c r="M13" s="1">
        <f t="shared" si="6"/>
        <v>0.11055053599999901</v>
      </c>
      <c r="N13" s="1"/>
      <c r="O13" s="1"/>
      <c r="P13" s="1"/>
    </row>
    <row r="14" spans="2:16">
      <c r="B14" s="2">
        <v>3.9163762300000002E-2</v>
      </c>
      <c r="C14" s="2">
        <v>-0.79926140700000003</v>
      </c>
      <c r="D14" s="2">
        <v>0.43445210899999998</v>
      </c>
      <c r="E14" s="1">
        <f t="shared" si="0"/>
        <v>3.9163762300000002E-2</v>
      </c>
      <c r="F14" s="1">
        <f t="shared" si="1"/>
        <v>-0.70026140700000006</v>
      </c>
      <c r="G14" s="1">
        <f t="shared" si="2"/>
        <v>0.24395210899999994</v>
      </c>
      <c r="H14" s="1">
        <f t="shared" si="3"/>
        <v>4.2500000000000003E-2</v>
      </c>
      <c r="I14" s="3">
        <v>-0.54320000000000002</v>
      </c>
      <c r="J14" s="3">
        <v>0.35520000000000002</v>
      </c>
      <c r="K14" s="1">
        <f t="shared" si="4"/>
        <v>3.3362377000000012E-3</v>
      </c>
      <c r="L14" s="4">
        <f t="shared" si="5"/>
        <v>0.15706140700000004</v>
      </c>
      <c r="M14" s="1">
        <f t="shared" si="6"/>
        <v>0.11124789100000007</v>
      </c>
      <c r="N14" s="1"/>
      <c r="O14" s="1"/>
      <c r="P14" s="1"/>
    </row>
    <row r="15" spans="2:16">
      <c r="B15" s="2">
        <v>4.99992405E-2</v>
      </c>
      <c r="C15" s="2">
        <v>-0.804337368</v>
      </c>
      <c r="D15" s="2">
        <v>0.53574784900000005</v>
      </c>
      <c r="E15" s="1">
        <f t="shared" si="0"/>
        <v>4.99992405E-2</v>
      </c>
      <c r="F15" s="1">
        <f t="shared" si="1"/>
        <v>-0.70533736800000002</v>
      </c>
      <c r="G15" s="1">
        <f t="shared" si="2"/>
        <v>0.34524784900000005</v>
      </c>
      <c r="H15" s="1">
        <f t="shared" si="3"/>
        <v>4.2500000000000003E-2</v>
      </c>
      <c r="I15" s="3">
        <v>-0.54320000000000002</v>
      </c>
      <c r="J15" s="3">
        <v>0.457199999999999</v>
      </c>
      <c r="K15" s="1">
        <f t="shared" si="4"/>
        <v>7.499240499999997E-3</v>
      </c>
      <c r="L15" s="4">
        <f t="shared" si="5"/>
        <v>0.162137368</v>
      </c>
      <c r="M15" s="1">
        <f t="shared" si="6"/>
        <v>0.11195215099999895</v>
      </c>
      <c r="N15" s="1"/>
      <c r="O15" s="1"/>
      <c r="P15" s="1"/>
    </row>
    <row r="16" spans="2:16">
      <c r="B16" s="2">
        <v>3.8563884999999998E-3</v>
      </c>
      <c r="C16" s="2">
        <v>-0.86094688200000002</v>
      </c>
      <c r="D16" s="2">
        <v>0.128017301</v>
      </c>
      <c r="E16" s="1">
        <f t="shared" si="0"/>
        <v>3.8563884999999998E-3</v>
      </c>
      <c r="F16" s="1">
        <f t="shared" si="1"/>
        <v>-0.76194688200000005</v>
      </c>
      <c r="G16" s="1">
        <f t="shared" si="2"/>
        <v>-6.248269900000003E-2</v>
      </c>
      <c r="H16" s="1">
        <f t="shared" si="3"/>
        <v>4.2500000000000003E-2</v>
      </c>
      <c r="I16" s="3">
        <v>-0.62019999999999997</v>
      </c>
      <c r="J16" s="3">
        <v>5.0200000000000002E-2</v>
      </c>
      <c r="K16" s="1">
        <f t="shared" si="4"/>
        <v>3.8643611500000001E-2</v>
      </c>
      <c r="L16" s="4">
        <f t="shared" si="5"/>
        <v>0.14174688200000007</v>
      </c>
      <c r="M16" s="1">
        <f t="shared" si="6"/>
        <v>0.11268269900000003</v>
      </c>
      <c r="N16" s="1"/>
      <c r="O16" s="1"/>
      <c r="P16" s="1"/>
    </row>
    <row r="17" spans="2:16">
      <c r="B17" s="2">
        <v>1.46918667E-2</v>
      </c>
      <c r="C17" s="2">
        <v>-0.86602284299999999</v>
      </c>
      <c r="D17" s="2">
        <v>0.229313041</v>
      </c>
      <c r="E17" s="1">
        <f t="shared" si="0"/>
        <v>1.46918667E-2</v>
      </c>
      <c r="F17" s="1">
        <f t="shared" si="1"/>
        <v>-0.76702284300000001</v>
      </c>
      <c r="G17" s="1">
        <f t="shared" si="2"/>
        <v>3.8813040999999965E-2</v>
      </c>
      <c r="H17" s="1">
        <f t="shared" si="3"/>
        <v>4.2500000000000003E-2</v>
      </c>
      <c r="I17" s="3">
        <v>-0.62019999999999997</v>
      </c>
      <c r="J17" s="3">
        <v>0.1522</v>
      </c>
      <c r="K17" s="1">
        <f t="shared" si="4"/>
        <v>2.7808133300000003E-2</v>
      </c>
      <c r="L17" s="4">
        <f t="shared" si="5"/>
        <v>0.14682284300000004</v>
      </c>
      <c r="M17" s="1">
        <f t="shared" si="6"/>
        <v>0.11338695900000004</v>
      </c>
      <c r="N17" s="1"/>
      <c r="O17" s="1"/>
      <c r="P17" s="1"/>
    </row>
    <row r="18" spans="2:16">
      <c r="B18" s="2">
        <v>2.5527344899999999E-2</v>
      </c>
      <c r="C18" s="2">
        <v>-0.87109880399999995</v>
      </c>
      <c r="D18" s="2">
        <v>0.33060878199999999</v>
      </c>
      <c r="E18" s="1">
        <f t="shared" si="0"/>
        <v>2.5527344899999999E-2</v>
      </c>
      <c r="F18" s="1">
        <f t="shared" si="1"/>
        <v>-0.77209880399999997</v>
      </c>
      <c r="G18" s="1">
        <f t="shared" si="2"/>
        <v>0.14010878199999996</v>
      </c>
      <c r="H18" s="1">
        <f t="shared" si="3"/>
        <v>4.2500000000000003E-2</v>
      </c>
      <c r="I18" s="3">
        <v>-0.62019999999999997</v>
      </c>
      <c r="J18" s="3">
        <v>0.25419999999999898</v>
      </c>
      <c r="K18" s="1">
        <f t="shared" si="4"/>
        <v>1.6972655100000004E-2</v>
      </c>
      <c r="L18" s="4">
        <f t="shared" si="5"/>
        <v>0.151898804</v>
      </c>
      <c r="M18" s="1">
        <f t="shared" si="6"/>
        <v>0.11409121799999902</v>
      </c>
      <c r="N18" s="1"/>
      <c r="O18" s="1"/>
      <c r="P18" s="1"/>
    </row>
    <row r="19" spans="2:16">
      <c r="B19" s="2">
        <v>3.6256592900000002E-2</v>
      </c>
      <c r="C19" s="2">
        <v>-0.87612500000000004</v>
      </c>
      <c r="D19" s="2">
        <v>0.43091142700000001</v>
      </c>
      <c r="E19" s="1">
        <f t="shared" si="0"/>
        <v>3.6256592900000002E-2</v>
      </c>
      <c r="F19" s="1">
        <f t="shared" si="1"/>
        <v>-0.77712500000000007</v>
      </c>
      <c r="G19" s="1">
        <f t="shared" si="2"/>
        <v>0.24041142699999998</v>
      </c>
      <c r="H19" s="1">
        <f t="shared" si="3"/>
        <v>4.2500000000000003E-2</v>
      </c>
      <c r="I19" s="3">
        <v>-0.62019999999999997</v>
      </c>
      <c r="J19" s="3">
        <v>0.35520000000000002</v>
      </c>
      <c r="K19" s="1">
        <f t="shared" si="4"/>
        <v>6.2434071000000008E-3</v>
      </c>
      <c r="L19" s="4">
        <f t="shared" si="5"/>
        <v>0.15692500000000009</v>
      </c>
      <c r="M19" s="1">
        <f t="shared" si="6"/>
        <v>0.11478857300000003</v>
      </c>
      <c r="N19" s="1"/>
      <c r="O19" s="1"/>
      <c r="P19" s="1"/>
    </row>
    <row r="20" spans="2:16">
      <c r="B20" s="2">
        <v>4.7092071100000001E-2</v>
      </c>
      <c r="C20" s="2">
        <v>-0.881200961</v>
      </c>
      <c r="D20" s="2">
        <v>0.53220716700000004</v>
      </c>
      <c r="E20" s="1">
        <f t="shared" si="0"/>
        <v>4.7092071100000001E-2</v>
      </c>
      <c r="F20" s="1">
        <f t="shared" si="1"/>
        <v>-0.78220096100000003</v>
      </c>
      <c r="G20" s="1">
        <f t="shared" si="2"/>
        <v>0.34170716700000003</v>
      </c>
      <c r="H20" s="1">
        <f t="shared" si="3"/>
        <v>4.2500000000000003E-2</v>
      </c>
      <c r="I20" s="3">
        <v>-0.62019999999999997</v>
      </c>
      <c r="J20" s="3">
        <v>0.457199999999999</v>
      </c>
      <c r="K20" s="1">
        <f t="shared" si="4"/>
        <v>4.5920710999999975E-3</v>
      </c>
      <c r="L20" s="4">
        <f t="shared" si="5"/>
        <v>0.16200096100000005</v>
      </c>
      <c r="M20" s="1">
        <f t="shared" si="6"/>
        <v>0.11549283299999896</v>
      </c>
      <c r="N20" s="1"/>
      <c r="O20" s="1"/>
      <c r="P20" s="1"/>
    </row>
    <row r="21" spans="2:16">
      <c r="B21" s="2">
        <v>9.8697450000000001E-4</v>
      </c>
      <c r="C21" s="2">
        <v>-0.93681224699999999</v>
      </c>
      <c r="D21" s="2">
        <v>0.124522602</v>
      </c>
      <c r="E21" s="1">
        <f t="shared" si="0"/>
        <v>9.8697450000000001E-4</v>
      </c>
      <c r="F21" s="1">
        <f t="shared" si="1"/>
        <v>-0.83781224700000001</v>
      </c>
      <c r="G21" s="1">
        <f t="shared" si="2"/>
        <v>-6.5977398000000034E-2</v>
      </c>
      <c r="H21" s="1">
        <f t="shared" si="3"/>
        <v>4.2500000000000003E-2</v>
      </c>
      <c r="I21" s="3">
        <v>-0.69620000000000004</v>
      </c>
      <c r="J21" s="3">
        <v>5.0200000000000002E-2</v>
      </c>
      <c r="K21" s="1">
        <f t="shared" si="4"/>
        <v>4.1513025500000002E-2</v>
      </c>
      <c r="L21" s="4">
        <f t="shared" si="5"/>
        <v>0.14161224699999997</v>
      </c>
      <c r="M21" s="1">
        <f t="shared" si="6"/>
        <v>0.11617739800000004</v>
      </c>
      <c r="N21" s="1"/>
      <c r="O21" s="1"/>
      <c r="P21" s="1"/>
    </row>
    <row r="22" spans="2:16">
      <c r="B22" s="2">
        <v>1.18224527E-2</v>
      </c>
      <c r="C22" s="2">
        <v>-0.94188820799999995</v>
      </c>
      <c r="D22" s="2">
        <v>0.22581834200000001</v>
      </c>
      <c r="E22" s="1">
        <f t="shared" si="0"/>
        <v>1.18224527E-2</v>
      </c>
      <c r="F22" s="1">
        <f t="shared" si="1"/>
        <v>-0.84288820799999997</v>
      </c>
      <c r="G22" s="1">
        <f t="shared" si="2"/>
        <v>3.5318341999999975E-2</v>
      </c>
      <c r="H22" s="1">
        <f t="shared" si="3"/>
        <v>4.2500000000000003E-2</v>
      </c>
      <c r="I22" s="3">
        <v>-0.69620000000000004</v>
      </c>
      <c r="J22" s="3">
        <v>0.1522</v>
      </c>
      <c r="K22" s="1">
        <f t="shared" si="4"/>
        <v>3.0677547300000003E-2</v>
      </c>
      <c r="L22" s="4">
        <f t="shared" si="5"/>
        <v>0.14668820799999993</v>
      </c>
      <c r="M22" s="1">
        <f t="shared" si="6"/>
        <v>0.11688165800000003</v>
      </c>
      <c r="N22" s="1"/>
      <c r="O22" s="1"/>
      <c r="P22" s="1"/>
    </row>
    <row r="23" spans="2:16">
      <c r="B23" s="2">
        <v>2.2657930900000001E-2</v>
      </c>
      <c r="C23" s="2">
        <v>-0.94696416800000005</v>
      </c>
      <c r="D23" s="2">
        <v>0.327114083</v>
      </c>
      <c r="E23" s="1">
        <f t="shared" si="0"/>
        <v>2.2657930900000001E-2</v>
      </c>
      <c r="F23" s="1">
        <f t="shared" si="1"/>
        <v>-0.84796416800000007</v>
      </c>
      <c r="G23" s="1">
        <f t="shared" si="2"/>
        <v>0.13661408299999997</v>
      </c>
      <c r="H23" s="1">
        <f t="shared" si="3"/>
        <v>4.2500000000000003E-2</v>
      </c>
      <c r="I23" s="3">
        <v>-0.69620000000000004</v>
      </c>
      <c r="J23" s="3">
        <v>0.25419999999999898</v>
      </c>
      <c r="K23" s="1">
        <f t="shared" si="4"/>
        <v>1.9842069100000002E-2</v>
      </c>
      <c r="L23" s="4">
        <f t="shared" si="5"/>
        <v>0.15176416800000003</v>
      </c>
      <c r="M23" s="1">
        <f t="shared" si="6"/>
        <v>0.11758591699999901</v>
      </c>
      <c r="N23" s="1"/>
      <c r="O23" s="1"/>
      <c r="P23" s="1"/>
    </row>
    <row r="24" spans="2:16">
      <c r="B24" s="2">
        <v>3.3387178900000002E-2</v>
      </c>
      <c r="C24" s="2">
        <v>-0.95199036500000001</v>
      </c>
      <c r="D24" s="2">
        <v>0.427416727</v>
      </c>
      <c r="E24" s="1">
        <f t="shared" si="0"/>
        <v>3.3387178900000002E-2</v>
      </c>
      <c r="F24" s="1">
        <f t="shared" si="1"/>
        <v>-0.85299036500000003</v>
      </c>
      <c r="G24" s="1">
        <f t="shared" si="2"/>
        <v>0.23691672699999997</v>
      </c>
      <c r="H24" s="1">
        <f t="shared" si="3"/>
        <v>4.2500000000000003E-2</v>
      </c>
      <c r="I24" s="3">
        <v>-0.69620000000000004</v>
      </c>
      <c r="J24" s="3">
        <v>0.35520000000000002</v>
      </c>
      <c r="K24" s="1">
        <f t="shared" si="4"/>
        <v>9.1128211000000015E-3</v>
      </c>
      <c r="L24" s="4">
        <f t="shared" si="5"/>
        <v>0.15679036499999999</v>
      </c>
      <c r="M24" s="1">
        <f t="shared" si="6"/>
        <v>0.11828327300000005</v>
      </c>
      <c r="N24" s="1"/>
      <c r="O24" s="1"/>
      <c r="P24" s="1"/>
    </row>
    <row r="25" spans="2:16">
      <c r="B25" s="2">
        <v>4.42226571E-2</v>
      </c>
      <c r="C25" s="2">
        <v>-0.95706632599999997</v>
      </c>
      <c r="D25" s="2">
        <v>0.52871246800000005</v>
      </c>
      <c r="E25" s="1">
        <f t="shared" si="0"/>
        <v>4.42226571E-2</v>
      </c>
      <c r="F25" s="1">
        <f t="shared" si="1"/>
        <v>-0.85806632599999999</v>
      </c>
      <c r="G25" s="1">
        <f t="shared" si="2"/>
        <v>0.33821246800000004</v>
      </c>
      <c r="H25" s="1">
        <f t="shared" si="3"/>
        <v>4.2500000000000003E-2</v>
      </c>
      <c r="I25" s="3">
        <v>-0.69620000000000004</v>
      </c>
      <c r="J25" s="3">
        <v>0.457199999999999</v>
      </c>
      <c r="K25" s="1">
        <f t="shared" si="4"/>
        <v>1.7226570999999968E-3</v>
      </c>
      <c r="L25" s="4">
        <f t="shared" si="5"/>
        <v>0.16186632599999995</v>
      </c>
      <c r="M25" s="1">
        <f t="shared" si="6"/>
        <v>0.11898753199999895</v>
      </c>
      <c r="N25" s="1"/>
      <c r="O25" s="1"/>
      <c r="P25" s="1"/>
    </row>
    <row r="26" spans="2:16">
      <c r="B26" s="2">
        <v>-1.8824395E-3</v>
      </c>
      <c r="C26" s="2">
        <v>-1.0126776099999999</v>
      </c>
      <c r="D26" s="2">
        <v>0.12102790200000001</v>
      </c>
      <c r="E26" s="1">
        <f t="shared" si="0"/>
        <v>-1.8824395E-3</v>
      </c>
      <c r="F26" s="1">
        <f t="shared" si="1"/>
        <v>-0.91367760999999992</v>
      </c>
      <c r="G26" s="1">
        <f t="shared" si="2"/>
        <v>-6.9472098000000024E-2</v>
      </c>
      <c r="H26" s="1">
        <f t="shared" si="3"/>
        <v>4.2500000000000003E-2</v>
      </c>
      <c r="I26" s="3">
        <v>-0.772199999999999</v>
      </c>
      <c r="J26" s="3">
        <v>5.0200000000000002E-2</v>
      </c>
      <c r="K26" s="1">
        <f t="shared" si="4"/>
        <v>4.4382439500000002E-2</v>
      </c>
      <c r="L26" s="4">
        <f t="shared" si="5"/>
        <v>0.14147761000000092</v>
      </c>
      <c r="M26" s="1">
        <f t="shared" si="6"/>
        <v>0.11967209800000003</v>
      </c>
      <c r="N26" s="1"/>
      <c r="O26" s="1"/>
      <c r="P26" s="1"/>
    </row>
    <row r="27" spans="2:16">
      <c r="B27" s="2">
        <v>8.9530387000000006E-3</v>
      </c>
      <c r="C27" s="2">
        <v>-1.01775357</v>
      </c>
      <c r="D27" s="2">
        <v>0.22232364299999999</v>
      </c>
      <c r="E27" s="1">
        <f t="shared" si="0"/>
        <v>8.9530387000000006E-3</v>
      </c>
      <c r="F27" s="1">
        <f t="shared" si="1"/>
        <v>-0.91875357000000002</v>
      </c>
      <c r="G27" s="1">
        <f t="shared" si="2"/>
        <v>3.1823642999999957E-2</v>
      </c>
      <c r="H27" s="1">
        <f t="shared" si="3"/>
        <v>4.2500000000000003E-2</v>
      </c>
      <c r="I27" s="3">
        <v>-0.772199999999999</v>
      </c>
      <c r="J27" s="3">
        <v>0.1522</v>
      </c>
      <c r="K27" s="1">
        <f t="shared" si="4"/>
        <v>3.3546961300000004E-2</v>
      </c>
      <c r="L27" s="4">
        <f t="shared" si="5"/>
        <v>0.14655357000000102</v>
      </c>
      <c r="M27" s="1">
        <f t="shared" si="6"/>
        <v>0.12037635700000004</v>
      </c>
      <c r="N27" s="1"/>
      <c r="O27" s="1"/>
      <c r="P27" s="1"/>
    </row>
    <row r="28" spans="2:16">
      <c r="B28" s="2">
        <v>1.9788516900000001E-2</v>
      </c>
      <c r="C28" s="2">
        <v>-1.0228295300000001</v>
      </c>
      <c r="D28" s="2">
        <v>0.32361938299999998</v>
      </c>
      <c r="E28" s="1">
        <f t="shared" si="0"/>
        <v>1.9788516900000001E-2</v>
      </c>
      <c r="F28" s="1">
        <f t="shared" si="1"/>
        <v>-0.92382953000000012</v>
      </c>
      <c r="G28" s="1">
        <f t="shared" si="2"/>
        <v>0.13311938299999995</v>
      </c>
      <c r="H28" s="1">
        <f t="shared" si="3"/>
        <v>4.2500000000000003E-2</v>
      </c>
      <c r="I28" s="3">
        <v>-0.772199999999999</v>
      </c>
      <c r="J28" s="3">
        <v>0.25419999999999898</v>
      </c>
      <c r="K28" s="1">
        <f t="shared" si="4"/>
        <v>2.2711483100000002E-2</v>
      </c>
      <c r="L28" s="4">
        <f t="shared" si="5"/>
        <v>0.15162953000000112</v>
      </c>
      <c r="M28" s="1">
        <f t="shared" si="6"/>
        <v>0.12108061699999903</v>
      </c>
      <c r="N28" s="1"/>
      <c r="O28" s="1"/>
      <c r="P28" s="1"/>
    </row>
    <row r="29" spans="2:16">
      <c r="B29" s="2">
        <v>3.0517764900000001E-2</v>
      </c>
      <c r="C29" s="2">
        <v>-1.02785573</v>
      </c>
      <c r="D29" s="2">
        <v>0.42392202800000001</v>
      </c>
      <c r="E29" s="1">
        <f t="shared" si="0"/>
        <v>3.0517764900000001E-2</v>
      </c>
      <c r="F29" s="1">
        <f t="shared" si="1"/>
        <v>-0.92885572999999999</v>
      </c>
      <c r="G29" s="1">
        <f t="shared" si="2"/>
        <v>0.23342202799999998</v>
      </c>
      <c r="H29" s="1">
        <f t="shared" si="3"/>
        <v>4.2500000000000003E-2</v>
      </c>
      <c r="I29" s="3">
        <v>-0.772199999999999</v>
      </c>
      <c r="J29" s="3">
        <v>0.35520000000000002</v>
      </c>
      <c r="K29" s="1">
        <f t="shared" si="4"/>
        <v>1.1982235100000002E-2</v>
      </c>
      <c r="L29" s="4">
        <f t="shared" si="5"/>
        <v>0.15665573000000099</v>
      </c>
      <c r="M29" s="1">
        <f t="shared" si="6"/>
        <v>0.12177797200000004</v>
      </c>
      <c r="N29" s="1"/>
      <c r="O29" s="1"/>
      <c r="P29" s="1"/>
    </row>
    <row r="30" spans="2:16">
      <c r="B30" s="2">
        <v>4.1353243099999999E-2</v>
      </c>
      <c r="C30" s="2">
        <v>-1.0329316900000001</v>
      </c>
      <c r="D30" s="2">
        <v>0.52521776899999995</v>
      </c>
      <c r="E30" s="1">
        <f t="shared" si="0"/>
        <v>4.1353243099999999E-2</v>
      </c>
      <c r="F30" s="1">
        <f t="shared" si="1"/>
        <v>-0.93393169000000009</v>
      </c>
      <c r="G30" s="1">
        <f t="shared" si="2"/>
        <v>0.33471776899999994</v>
      </c>
      <c r="H30" s="1">
        <f t="shared" si="3"/>
        <v>4.2500000000000003E-2</v>
      </c>
      <c r="I30" s="3">
        <v>-0.772199999999999</v>
      </c>
      <c r="J30" s="3">
        <v>0.457199999999999</v>
      </c>
      <c r="K30" s="1">
        <f t="shared" si="4"/>
        <v>1.1467569000000039E-3</v>
      </c>
      <c r="L30" s="4">
        <f t="shared" si="5"/>
        <v>0.16173169000000109</v>
      </c>
      <c r="M30" s="1">
        <f t="shared" si="6"/>
        <v>0.12248223099999905</v>
      </c>
      <c r="N30" s="1"/>
      <c r="O30" s="1"/>
      <c r="P30" s="1"/>
    </row>
    <row r="31" spans="2:16">
      <c r="B31" s="2">
        <v>-4.7518535000000001E-3</v>
      </c>
      <c r="C31" s="2">
        <v>-1.0885429799999999</v>
      </c>
      <c r="D31" s="2">
        <v>0.117533203</v>
      </c>
      <c r="E31" s="1">
        <f t="shared" si="0"/>
        <v>-4.7518535000000001E-3</v>
      </c>
      <c r="F31" s="1">
        <f t="shared" si="1"/>
        <v>-0.98954297999999996</v>
      </c>
      <c r="G31" s="1">
        <f t="shared" si="2"/>
        <v>-7.2966797000000028E-2</v>
      </c>
      <c r="H31" s="1">
        <f t="shared" si="3"/>
        <v>4.2500000000000003E-2</v>
      </c>
      <c r="I31" s="3">
        <v>-0.84819999999999995</v>
      </c>
      <c r="J31" s="3">
        <v>5.0200000000000002E-2</v>
      </c>
      <c r="K31" s="1">
        <f t="shared" si="4"/>
        <v>4.7251853500000003E-2</v>
      </c>
      <c r="L31" s="4">
        <f t="shared" si="5"/>
        <v>0.14134298000000001</v>
      </c>
      <c r="M31" s="1">
        <f t="shared" si="6"/>
        <v>0.12316679700000002</v>
      </c>
      <c r="N31" s="1"/>
      <c r="O31" s="1"/>
      <c r="P31" s="1"/>
    </row>
    <row r="32" spans="2:16">
      <c r="B32" s="2">
        <v>6.0836247E-3</v>
      </c>
      <c r="C32" s="2">
        <v>-1.09361894</v>
      </c>
      <c r="D32" s="2">
        <v>0.218828944</v>
      </c>
      <c r="E32" s="1">
        <f t="shared" si="0"/>
        <v>6.0836247E-3</v>
      </c>
      <c r="F32" s="1">
        <f t="shared" si="1"/>
        <v>-0.99461894000000006</v>
      </c>
      <c r="G32" s="1">
        <f t="shared" si="2"/>
        <v>2.8328943999999967E-2</v>
      </c>
      <c r="H32" s="1">
        <f t="shared" si="3"/>
        <v>4.2500000000000003E-2</v>
      </c>
      <c r="I32" s="3">
        <v>-0.84819999999999995</v>
      </c>
      <c r="J32" s="3">
        <v>0.1522</v>
      </c>
      <c r="K32" s="1">
        <f t="shared" si="4"/>
        <v>3.6416375300000005E-2</v>
      </c>
      <c r="L32" s="4">
        <f t="shared" si="5"/>
        <v>0.14641894000000011</v>
      </c>
      <c r="M32" s="1">
        <f t="shared" si="6"/>
        <v>0.12387105600000003</v>
      </c>
      <c r="N32" s="1"/>
      <c r="O32" s="1"/>
      <c r="P32" s="1"/>
    </row>
    <row r="33" spans="2:16">
      <c r="B33" s="2">
        <v>1.69191029E-2</v>
      </c>
      <c r="C33" s="2">
        <v>-1.0986948999999999</v>
      </c>
      <c r="D33" s="2">
        <v>0.32012468399999999</v>
      </c>
      <c r="E33" s="1">
        <f t="shared" si="0"/>
        <v>1.69191029E-2</v>
      </c>
      <c r="F33" s="1">
        <f t="shared" si="1"/>
        <v>-0.99969489999999994</v>
      </c>
      <c r="G33" s="1">
        <f t="shared" si="2"/>
        <v>0.12962468399999996</v>
      </c>
      <c r="H33" s="1">
        <f t="shared" si="3"/>
        <v>4.2500000000000003E-2</v>
      </c>
      <c r="I33" s="3">
        <v>-0.84819999999999995</v>
      </c>
      <c r="J33" s="3">
        <v>0.25419999999999898</v>
      </c>
      <c r="K33" s="1">
        <f t="shared" si="4"/>
        <v>2.5580897100000003E-2</v>
      </c>
      <c r="L33" s="4">
        <f t="shared" si="5"/>
        <v>0.15149489999999999</v>
      </c>
      <c r="M33" s="1">
        <f t="shared" si="6"/>
        <v>0.12457531599999902</v>
      </c>
      <c r="N33" s="1"/>
      <c r="O33" s="1"/>
      <c r="P33" s="1"/>
    </row>
    <row r="34" spans="2:16">
      <c r="B34" s="2">
        <v>2.76483509E-2</v>
      </c>
      <c r="C34" s="2">
        <v>-1.1037210900000001</v>
      </c>
      <c r="D34" s="2">
        <v>0.42042732900000002</v>
      </c>
      <c r="E34" s="1">
        <f t="shared" si="0"/>
        <v>2.76483509E-2</v>
      </c>
      <c r="F34" s="1">
        <f t="shared" ref="F34:F50" si="7">C34+$O$2</f>
        <v>-1.0047210900000001</v>
      </c>
      <c r="G34" s="1">
        <f t="shared" ref="G34:G50" si="8">D34-$P$2</f>
        <v>0.22992732899999999</v>
      </c>
      <c r="H34" s="1">
        <f t="shared" ref="H34:H50" si="9">$N$2</f>
        <v>4.2500000000000003E-2</v>
      </c>
      <c r="I34" s="3">
        <v>-0.84819999999999995</v>
      </c>
      <c r="J34" s="3">
        <v>0.35520000000000002</v>
      </c>
      <c r="K34" s="1">
        <f t="shared" ref="K34:K50" si="10">ABS(E34-$N$2)</f>
        <v>1.4851649100000003E-2</v>
      </c>
      <c r="L34" s="4">
        <f t="shared" si="5"/>
        <v>0.15652109000000014</v>
      </c>
      <c r="M34" s="1">
        <f t="shared" si="6"/>
        <v>0.12527267100000003</v>
      </c>
      <c r="N34" s="1"/>
      <c r="O34" s="1"/>
      <c r="P34" s="1"/>
    </row>
    <row r="35" spans="2:16">
      <c r="B35" s="2">
        <v>3.8483829099999999E-2</v>
      </c>
      <c r="C35" s="2">
        <v>-1.10879705</v>
      </c>
      <c r="D35" s="2">
        <v>0.52172306999999996</v>
      </c>
      <c r="E35" s="1">
        <f t="shared" si="0"/>
        <v>3.8483829099999999E-2</v>
      </c>
      <c r="F35" s="1">
        <f t="shared" si="7"/>
        <v>-1.00979705</v>
      </c>
      <c r="G35" s="1">
        <f t="shared" si="8"/>
        <v>0.33122306999999995</v>
      </c>
      <c r="H35" s="1">
        <f t="shared" si="9"/>
        <v>4.2500000000000003E-2</v>
      </c>
      <c r="I35" s="3">
        <v>-0.84819999999999995</v>
      </c>
      <c r="J35" s="3">
        <v>0.457199999999999</v>
      </c>
      <c r="K35" s="1">
        <f t="shared" si="10"/>
        <v>4.0161709000000045E-3</v>
      </c>
      <c r="L35" s="4">
        <f t="shared" si="5"/>
        <v>0.16159705000000002</v>
      </c>
      <c r="M35" s="1">
        <f t="shared" si="6"/>
        <v>0.12597692999999904</v>
      </c>
      <c r="N35" s="1"/>
      <c r="O35" s="1"/>
      <c r="P35" s="1"/>
    </row>
    <row r="36" spans="2:16">
      <c r="B36" s="2">
        <v>-7.6212674999999999E-3</v>
      </c>
      <c r="C36" s="2">
        <v>-1.16440834</v>
      </c>
      <c r="D36" s="2">
        <v>0.114038504</v>
      </c>
      <c r="E36" s="1">
        <f t="shared" si="0"/>
        <v>-7.6212674999999999E-3</v>
      </c>
      <c r="F36" s="1">
        <f t="shared" si="7"/>
        <v>-1.0654083400000001</v>
      </c>
      <c r="G36" s="1">
        <f t="shared" si="8"/>
        <v>-7.6461496000000032E-2</v>
      </c>
      <c r="H36" s="1">
        <f t="shared" si="9"/>
        <v>4.2500000000000003E-2</v>
      </c>
      <c r="I36" s="3">
        <v>-0.92420000000000002</v>
      </c>
      <c r="J36" s="3">
        <v>5.0200000000000002E-2</v>
      </c>
      <c r="K36" s="1">
        <f t="shared" si="10"/>
        <v>5.0121267500000004E-2</v>
      </c>
      <c r="L36" s="4">
        <f t="shared" si="5"/>
        <v>0.14120834000000004</v>
      </c>
      <c r="M36" s="1">
        <f t="shared" si="6"/>
        <v>0.12666149600000004</v>
      </c>
      <c r="N36" s="1"/>
      <c r="O36" s="1"/>
      <c r="P36" s="1"/>
    </row>
    <row r="37" spans="2:16">
      <c r="B37" s="2">
        <v>3.2142107000000001E-3</v>
      </c>
      <c r="C37" s="2">
        <v>-1.1694842999999999</v>
      </c>
      <c r="D37" s="2">
        <v>0.21533424400000001</v>
      </c>
      <c r="E37" s="1">
        <f t="shared" si="0"/>
        <v>3.2142107000000001E-3</v>
      </c>
      <c r="F37" s="1">
        <f t="shared" si="7"/>
        <v>-1.0704842999999999</v>
      </c>
      <c r="G37" s="1">
        <f t="shared" si="8"/>
        <v>2.4834243999999978E-2</v>
      </c>
      <c r="H37" s="1">
        <f t="shared" si="9"/>
        <v>4.2500000000000003E-2</v>
      </c>
      <c r="I37" s="3">
        <v>-0.92420000000000002</v>
      </c>
      <c r="J37" s="3">
        <v>0.1522</v>
      </c>
      <c r="K37" s="1">
        <f t="shared" si="10"/>
        <v>3.9285789300000006E-2</v>
      </c>
      <c r="L37" s="4">
        <f t="shared" si="5"/>
        <v>0.14628429999999992</v>
      </c>
      <c r="M37" s="1">
        <f t="shared" si="6"/>
        <v>0.12736575600000002</v>
      </c>
      <c r="N37" s="1"/>
      <c r="O37" s="1"/>
      <c r="P37" s="1"/>
    </row>
    <row r="38" spans="2:16">
      <c r="B38" s="2">
        <v>1.4049688899999999E-2</v>
      </c>
      <c r="C38" s="2">
        <v>-1.17456026</v>
      </c>
      <c r="D38" s="2">
        <v>0.316629985</v>
      </c>
      <c r="E38" s="1">
        <f t="shared" si="0"/>
        <v>1.4049688899999999E-2</v>
      </c>
      <c r="F38" s="1">
        <f t="shared" si="7"/>
        <v>-1.07556026</v>
      </c>
      <c r="G38" s="1">
        <f t="shared" si="8"/>
        <v>0.12612998499999997</v>
      </c>
      <c r="H38" s="1">
        <f t="shared" si="9"/>
        <v>4.2500000000000003E-2</v>
      </c>
      <c r="I38" s="3">
        <v>-0.92420000000000002</v>
      </c>
      <c r="J38" s="3">
        <v>0.25419999999999898</v>
      </c>
      <c r="K38" s="1">
        <f t="shared" si="10"/>
        <v>2.8450311100000004E-2</v>
      </c>
      <c r="L38" s="4">
        <f t="shared" si="5"/>
        <v>0.15136026000000002</v>
      </c>
      <c r="M38" s="1">
        <f t="shared" si="6"/>
        <v>0.12807001499999901</v>
      </c>
      <c r="N38" s="1"/>
      <c r="O38" s="1"/>
      <c r="P38" s="1"/>
    </row>
    <row r="39" spans="2:16">
      <c r="B39" s="2">
        <v>2.47789369E-2</v>
      </c>
      <c r="C39" s="2">
        <v>-1.1795864599999999</v>
      </c>
      <c r="D39" s="2">
        <v>0.41693263000000003</v>
      </c>
      <c r="E39" s="1">
        <f t="shared" si="0"/>
        <v>2.47789369E-2</v>
      </c>
      <c r="F39" s="1">
        <f t="shared" si="7"/>
        <v>-1.0805864599999999</v>
      </c>
      <c r="G39" s="1">
        <f t="shared" si="8"/>
        <v>0.22643263</v>
      </c>
      <c r="H39" s="1">
        <f t="shared" si="9"/>
        <v>4.2500000000000003E-2</v>
      </c>
      <c r="I39" s="3">
        <v>-0.92420000000000002</v>
      </c>
      <c r="J39" s="3">
        <v>0.35520000000000002</v>
      </c>
      <c r="K39" s="1">
        <f t="shared" si="10"/>
        <v>1.7721063100000004E-2</v>
      </c>
      <c r="L39" s="4">
        <f t="shared" si="5"/>
        <v>0.15638645999999989</v>
      </c>
      <c r="M39" s="1">
        <f t="shared" si="6"/>
        <v>0.12876737000000002</v>
      </c>
      <c r="N39" s="1"/>
      <c r="O39" s="1"/>
      <c r="P39" s="1"/>
    </row>
    <row r="40" spans="2:16">
      <c r="B40" s="2">
        <v>3.5614415099999998E-2</v>
      </c>
      <c r="C40" s="2">
        <v>-1.18466242</v>
      </c>
      <c r="D40" s="2">
        <v>0.51822836999999999</v>
      </c>
      <c r="E40" s="1">
        <f t="shared" si="0"/>
        <v>3.5614415099999998E-2</v>
      </c>
      <c r="F40" s="1">
        <f t="shared" si="7"/>
        <v>-1.08566242</v>
      </c>
      <c r="G40" s="1">
        <f t="shared" si="8"/>
        <v>0.32772836999999999</v>
      </c>
      <c r="H40" s="1">
        <f t="shared" si="9"/>
        <v>4.2500000000000003E-2</v>
      </c>
      <c r="I40" s="3">
        <v>-0.92420000000000002</v>
      </c>
      <c r="J40" s="3">
        <v>0.457199999999999</v>
      </c>
      <c r="K40" s="1">
        <f t="shared" si="10"/>
        <v>6.8855849000000052E-3</v>
      </c>
      <c r="L40" s="4">
        <f t="shared" si="5"/>
        <v>0.16146242</v>
      </c>
      <c r="M40" s="1">
        <f t="shared" si="6"/>
        <v>0.12947162999999901</v>
      </c>
      <c r="N40" s="1"/>
      <c r="O40" s="1"/>
      <c r="P40" s="1"/>
    </row>
    <row r="41" spans="2:16">
      <c r="B41" s="2">
        <v>-1.05284369E-2</v>
      </c>
      <c r="C41" s="2">
        <v>-1.2412719299999999</v>
      </c>
      <c r="D41" s="2">
        <v>0.110497822</v>
      </c>
      <c r="E41" s="1">
        <f t="shared" si="0"/>
        <v>-1.05284369E-2</v>
      </c>
      <c r="F41" s="1">
        <f t="shared" si="7"/>
        <v>-1.1422719299999999</v>
      </c>
      <c r="G41" s="1">
        <f t="shared" si="8"/>
        <v>-8.0002178000000035E-2</v>
      </c>
      <c r="H41" s="1">
        <f t="shared" si="9"/>
        <v>4.2500000000000003E-2</v>
      </c>
      <c r="I41" s="3">
        <v>-1.0012000000000001</v>
      </c>
      <c r="J41" s="3">
        <v>5.0200000000000002E-2</v>
      </c>
      <c r="K41" s="1">
        <f t="shared" si="10"/>
        <v>5.3028436900000003E-2</v>
      </c>
      <c r="L41" s="4">
        <f t="shared" si="5"/>
        <v>0.14107192999999985</v>
      </c>
      <c r="M41" s="1">
        <f t="shared" si="6"/>
        <v>0.13020217800000003</v>
      </c>
      <c r="N41" s="1"/>
      <c r="O41" s="1"/>
      <c r="P41" s="1"/>
    </row>
    <row r="42" spans="2:16">
      <c r="B42" s="2">
        <v>3.0704130000000002E-4</v>
      </c>
      <c r="C42" s="2">
        <v>-1.24634789</v>
      </c>
      <c r="D42" s="2">
        <v>0.21179356199999999</v>
      </c>
      <c r="E42" s="1">
        <f t="shared" si="0"/>
        <v>3.0704130000000002E-4</v>
      </c>
      <c r="F42" s="1">
        <f t="shared" si="7"/>
        <v>-1.14734789</v>
      </c>
      <c r="G42" s="1">
        <f t="shared" si="8"/>
        <v>2.129356199999996E-2</v>
      </c>
      <c r="H42" s="1">
        <f t="shared" si="9"/>
        <v>4.2500000000000003E-2</v>
      </c>
      <c r="I42" s="3">
        <v>-1.0012000000000001</v>
      </c>
      <c r="J42" s="3">
        <v>0.1522</v>
      </c>
      <c r="K42" s="1">
        <f t="shared" si="10"/>
        <v>4.2192958700000005E-2</v>
      </c>
      <c r="L42" s="4">
        <f t="shared" si="5"/>
        <v>0.14614788999999995</v>
      </c>
      <c r="M42" s="1">
        <f t="shared" si="6"/>
        <v>0.13090643800000004</v>
      </c>
      <c r="N42" s="1"/>
      <c r="O42" s="1"/>
      <c r="P42" s="1"/>
    </row>
    <row r="43" spans="2:16">
      <c r="B43" s="2">
        <v>1.11425195E-2</v>
      </c>
      <c r="C43" s="2">
        <v>-1.2514238600000001</v>
      </c>
      <c r="D43" s="2">
        <v>0.31308930299999999</v>
      </c>
      <c r="E43" s="1">
        <f t="shared" si="0"/>
        <v>1.11425195E-2</v>
      </c>
      <c r="F43" s="1">
        <f t="shared" si="7"/>
        <v>-1.1524238600000001</v>
      </c>
      <c r="G43" s="1">
        <f t="shared" si="8"/>
        <v>0.12258930299999996</v>
      </c>
      <c r="H43" s="1">
        <f t="shared" si="9"/>
        <v>4.2500000000000003E-2</v>
      </c>
      <c r="I43" s="3">
        <v>-1.0012000000000001</v>
      </c>
      <c r="J43" s="3">
        <v>0.25419999999999898</v>
      </c>
      <c r="K43" s="1">
        <f t="shared" si="10"/>
        <v>3.1357480500000007E-2</v>
      </c>
      <c r="L43" s="4">
        <f t="shared" si="5"/>
        <v>0.15122385999999999</v>
      </c>
      <c r="M43" s="1">
        <f t="shared" si="6"/>
        <v>0.13161069699999903</v>
      </c>
      <c r="N43" s="1"/>
      <c r="O43" s="1"/>
      <c r="P43" s="1"/>
    </row>
    <row r="44" spans="2:16">
      <c r="B44" s="2">
        <v>2.18717675E-2</v>
      </c>
      <c r="C44" s="2">
        <v>-1.25645005</v>
      </c>
      <c r="D44" s="2">
        <v>0.41339194800000001</v>
      </c>
      <c r="E44" s="1">
        <f t="shared" si="0"/>
        <v>2.18717675E-2</v>
      </c>
      <c r="F44" s="1">
        <f t="shared" si="7"/>
        <v>-1.15745005</v>
      </c>
      <c r="G44" s="1">
        <f t="shared" si="8"/>
        <v>0.22289194799999998</v>
      </c>
      <c r="H44" s="1">
        <f t="shared" si="9"/>
        <v>4.2500000000000003E-2</v>
      </c>
      <c r="I44" s="3">
        <v>-1.0012000000000001</v>
      </c>
      <c r="J44" s="3">
        <v>0.35520000000000002</v>
      </c>
      <c r="K44" s="1">
        <f t="shared" si="10"/>
        <v>2.0628232500000003E-2</v>
      </c>
      <c r="L44" s="4">
        <f t="shared" si="5"/>
        <v>0.15625004999999992</v>
      </c>
      <c r="M44" s="1">
        <f t="shared" si="6"/>
        <v>0.13230805200000004</v>
      </c>
      <c r="N44" s="1"/>
      <c r="O44" s="1"/>
      <c r="P44" s="1"/>
    </row>
    <row r="45" spans="2:16">
      <c r="B45" s="2">
        <v>3.2707245699999998E-2</v>
      </c>
      <c r="C45" s="2">
        <v>-1.2615260100000001</v>
      </c>
      <c r="D45" s="2">
        <v>0.51468768799999998</v>
      </c>
      <c r="E45" s="1">
        <f t="shared" si="0"/>
        <v>3.2707245699999998E-2</v>
      </c>
      <c r="F45" s="1">
        <f t="shared" si="7"/>
        <v>-1.1625260100000001</v>
      </c>
      <c r="G45" s="1">
        <f t="shared" si="8"/>
        <v>0.32418768799999997</v>
      </c>
      <c r="H45" s="1">
        <f t="shared" si="9"/>
        <v>4.2500000000000003E-2</v>
      </c>
      <c r="I45" s="3">
        <v>-1.0012000000000001</v>
      </c>
      <c r="J45" s="3">
        <v>0.457199999999999</v>
      </c>
      <c r="K45" s="1">
        <f t="shared" si="10"/>
        <v>9.7927543000000047E-3</v>
      </c>
      <c r="L45" s="4">
        <f t="shared" si="5"/>
        <v>0.16132601000000002</v>
      </c>
      <c r="M45" s="1">
        <f t="shared" si="6"/>
        <v>0.13301231199999902</v>
      </c>
      <c r="N45" s="1"/>
      <c r="O45" s="1"/>
      <c r="P45" s="1"/>
    </row>
    <row r="46" spans="2:16">
      <c r="B46" s="2">
        <v>-1.3397850899999999E-2</v>
      </c>
      <c r="C46" s="2">
        <v>-1.3171373</v>
      </c>
      <c r="D46" s="2">
        <v>0.10700312300000001</v>
      </c>
      <c r="E46" s="1">
        <f t="shared" si="0"/>
        <v>-1.3397850899999999E-2</v>
      </c>
      <c r="F46" s="1">
        <f t="shared" si="7"/>
        <v>-1.2181373</v>
      </c>
      <c r="G46" s="1">
        <f t="shared" si="8"/>
        <v>-8.3496877000000025E-2</v>
      </c>
      <c r="H46" s="1">
        <f t="shared" si="9"/>
        <v>4.2500000000000003E-2</v>
      </c>
      <c r="I46" s="3">
        <v>-1.0771999999999899</v>
      </c>
      <c r="J46" s="3">
        <v>5.0200000000000002E-2</v>
      </c>
      <c r="K46" s="1">
        <f t="shared" si="10"/>
        <v>5.5897850900000004E-2</v>
      </c>
      <c r="L46" s="4">
        <f t="shared" si="5"/>
        <v>0.14093730000001004</v>
      </c>
      <c r="M46" s="1">
        <f t="shared" si="6"/>
        <v>0.13369687700000002</v>
      </c>
      <c r="N46" s="1"/>
      <c r="O46" s="1"/>
      <c r="P46" s="1"/>
    </row>
    <row r="47" spans="2:16">
      <c r="B47" s="2">
        <v>-2.5623727000000001E-3</v>
      </c>
      <c r="C47" s="2">
        <v>-1.3222132600000001</v>
      </c>
      <c r="D47" s="2">
        <v>0.208298863</v>
      </c>
      <c r="E47" s="1">
        <f t="shared" si="0"/>
        <v>-2.5623727000000001E-3</v>
      </c>
      <c r="F47" s="1">
        <f t="shared" si="7"/>
        <v>-1.2232132600000001</v>
      </c>
      <c r="G47" s="1">
        <f t="shared" si="8"/>
        <v>1.779886299999997E-2</v>
      </c>
      <c r="H47" s="1">
        <f t="shared" si="9"/>
        <v>4.2500000000000003E-2</v>
      </c>
      <c r="I47" s="3">
        <v>-1.0771999999999899</v>
      </c>
      <c r="J47" s="3">
        <v>0.1522</v>
      </c>
      <c r="K47" s="1">
        <f t="shared" si="10"/>
        <v>4.5062372700000006E-2</v>
      </c>
      <c r="L47" s="4">
        <f t="shared" si="5"/>
        <v>0.14601326000001014</v>
      </c>
      <c r="M47" s="1">
        <f t="shared" si="6"/>
        <v>0.13440113700000003</v>
      </c>
      <c r="N47" s="1"/>
      <c r="O47" s="1"/>
      <c r="P47" s="1"/>
    </row>
    <row r="48" spans="2:16">
      <c r="B48" s="2">
        <v>8.2731055000000008E-3</v>
      </c>
      <c r="C48" s="2">
        <v>-1.3272892199999999</v>
      </c>
      <c r="D48" s="2">
        <v>0.309594604</v>
      </c>
      <c r="E48" s="1">
        <f t="shared" si="0"/>
        <v>8.2731055000000008E-3</v>
      </c>
      <c r="F48" s="1">
        <f t="shared" si="7"/>
        <v>-1.22828922</v>
      </c>
      <c r="G48" s="1">
        <f t="shared" si="8"/>
        <v>0.11909460399999997</v>
      </c>
      <c r="H48" s="1">
        <f t="shared" si="9"/>
        <v>4.2500000000000003E-2</v>
      </c>
      <c r="I48" s="3">
        <v>-1.0771999999999899</v>
      </c>
      <c r="J48" s="3">
        <v>0.25419999999999898</v>
      </c>
      <c r="K48" s="1">
        <f t="shared" si="10"/>
        <v>3.42268945E-2</v>
      </c>
      <c r="L48" s="4">
        <f t="shared" si="5"/>
        <v>0.15108922000001002</v>
      </c>
      <c r="M48" s="1">
        <f t="shared" si="6"/>
        <v>0.13510539599999902</v>
      </c>
      <c r="N48" s="1"/>
      <c r="O48" s="1"/>
      <c r="P48" s="1"/>
    </row>
    <row r="49" spans="2:16">
      <c r="B49" s="2">
        <v>1.9002353499999999E-2</v>
      </c>
      <c r="C49" s="2">
        <v>-1.33231542</v>
      </c>
      <c r="D49" s="2">
        <v>0.40989724900000002</v>
      </c>
      <c r="E49" s="1">
        <f t="shared" si="0"/>
        <v>1.9002353499999999E-2</v>
      </c>
      <c r="F49" s="1">
        <f t="shared" si="7"/>
        <v>-1.2333154200000001</v>
      </c>
      <c r="G49" s="1">
        <f t="shared" si="8"/>
        <v>0.21939724899999999</v>
      </c>
      <c r="H49" s="1">
        <f t="shared" si="9"/>
        <v>4.2500000000000003E-2</v>
      </c>
      <c r="I49" s="3">
        <v>-1.0771999999999899</v>
      </c>
      <c r="J49" s="3">
        <v>0.35520000000000002</v>
      </c>
      <c r="K49" s="1">
        <f t="shared" si="10"/>
        <v>2.3497646500000004E-2</v>
      </c>
      <c r="L49" s="4">
        <f t="shared" si="5"/>
        <v>0.15611542000001011</v>
      </c>
      <c r="M49" s="1">
        <f t="shared" si="6"/>
        <v>0.13580275100000003</v>
      </c>
      <c r="N49" s="1"/>
      <c r="O49" s="1"/>
      <c r="P49" s="1"/>
    </row>
    <row r="50" spans="2:16">
      <c r="B50" s="2">
        <v>2.9837831700000001E-2</v>
      </c>
      <c r="C50" s="2">
        <v>-1.3373913799999999</v>
      </c>
      <c r="D50" s="2">
        <v>0.51119298899999999</v>
      </c>
      <c r="E50" s="1">
        <f t="shared" si="0"/>
        <v>2.9837831700000001E-2</v>
      </c>
      <c r="F50" s="1">
        <f t="shared" si="7"/>
        <v>-1.2383913799999999</v>
      </c>
      <c r="G50" s="1">
        <f t="shared" si="8"/>
        <v>0.32069298899999998</v>
      </c>
      <c r="H50" s="1">
        <f t="shared" si="9"/>
        <v>4.2500000000000003E-2</v>
      </c>
      <c r="I50" s="3">
        <v>-1.0771999999999899</v>
      </c>
      <c r="J50" s="3">
        <v>0.457199999999999</v>
      </c>
      <c r="K50" s="1">
        <f t="shared" si="10"/>
        <v>1.2662168300000002E-2</v>
      </c>
      <c r="L50" s="4">
        <f t="shared" si="5"/>
        <v>0.16119138000000999</v>
      </c>
      <c r="M50" s="1">
        <f t="shared" si="6"/>
        <v>0.13650701099999901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11">AVERAGE(K2:K50)</f>
        <v>2.2016123871428574E-2</v>
      </c>
      <c r="L51" s="4">
        <f t="shared" si="11"/>
        <v>0.1518789015510216</v>
      </c>
      <c r="M51" s="1">
        <f t="shared" si="11"/>
        <v>0.11794713589795881</v>
      </c>
      <c r="N51" s="1"/>
      <c r="O51" s="1"/>
      <c r="P51" s="1"/>
    </row>
    <row r="52" spans="2:16">
      <c r="K52">
        <f>_xlfn.STDEV.P(K2:K50)</f>
        <v>1.5500683075372147E-2</v>
      </c>
      <c r="L52">
        <f>_xlfn.STDEV.P(L2:L50)</f>
        <v>6.8197085583086943E-3</v>
      </c>
      <c r="M52">
        <f>_xlfn.STDEV.P(M2:M50)</f>
        <v>1.2768624583910319E-2</v>
      </c>
    </row>
  </sheetData>
  <pageMargins left="0.75" right="0.75" top="1" bottom="1" header="0.51180555555555596" footer="0.51180555555555596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ColWidth="9" defaultRowHeight="12.75"/>
  <cols>
    <col min="2" max="3" width="13.28515625" bestFit="1" customWidth="1"/>
    <col min="4" max="7" width="12.5703125" bestFit="1" customWidth="1"/>
    <col min="8" max="10" width="8" bestFit="1" customWidth="1"/>
    <col min="11" max="11" width="12.42578125" bestFit="1" customWidth="1"/>
    <col min="12" max="12" width="6.7109375" bestFit="1" customWidth="1"/>
    <col min="13" max="13" width="12" bestFit="1" customWidth="1"/>
    <col min="14" max="14" width="7" bestFit="1" customWidth="1"/>
    <col min="15" max="15" width="6" bestFit="1" customWidth="1"/>
    <col min="16" max="16" width="7" bestFit="1" customWidth="1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10">
        <v>5.7414243500000003E-2</v>
      </c>
      <c r="C2" s="10">
        <v>-0.27784717199999998</v>
      </c>
      <c r="D2" s="10">
        <v>0.34952422300000002</v>
      </c>
      <c r="E2" s="1">
        <f t="shared" ref="E2:E50" si="0">B2</f>
        <v>5.7414243500000003E-2</v>
      </c>
      <c r="F2" s="1">
        <f t="shared" ref="F2:F50" si="1">C2+$O$2</f>
        <v>-0.22884717199999999</v>
      </c>
      <c r="G2" s="1">
        <f t="shared" ref="G2:G50" si="2">D2-$P$2</f>
        <v>0.17582422300000003</v>
      </c>
      <c r="H2" s="1">
        <f t="shared" ref="H2:H50" si="3">$N$2</f>
        <v>3.9500000000000007E-2</v>
      </c>
      <c r="I2" s="3">
        <v>-8.8200000000000001E-2</v>
      </c>
      <c r="J2" s="3">
        <v>0.25519999999999898</v>
      </c>
      <c r="K2" s="1">
        <f t="shared" ref="K2:K50" si="4">ABS(E2-$N$2)</f>
        <v>1.7914243499999996E-2</v>
      </c>
      <c r="L2" s="4">
        <f t="shared" ref="L2:M50" si="5">ABS(F2-I2)</f>
        <v>0.14064717199999999</v>
      </c>
      <c r="M2" s="1">
        <f t="shared" si="5"/>
        <v>7.9375776999998954E-2</v>
      </c>
      <c r="N2" s="9">
        <f>0.069-0.059/2</f>
        <v>3.9500000000000007E-2</v>
      </c>
      <c r="O2" s="9">
        <v>4.9000000000000002E-2</v>
      </c>
      <c r="P2" s="9">
        <f>0.1872-0.027/2</f>
        <v>0.17369999999999999</v>
      </c>
    </row>
    <row r="3" spans="2:16">
      <c r="B3" s="10">
        <v>7.3421970500000003E-2</v>
      </c>
      <c r="C3" s="10">
        <v>-0.303562624</v>
      </c>
      <c r="D3" s="10">
        <v>0.45373299499999997</v>
      </c>
      <c r="E3" s="1">
        <f t="shared" si="0"/>
        <v>7.3421970500000003E-2</v>
      </c>
      <c r="F3" s="1">
        <f t="shared" si="1"/>
        <v>-0.25456262400000002</v>
      </c>
      <c r="G3" s="1">
        <f t="shared" si="2"/>
        <v>0.28003299500000001</v>
      </c>
      <c r="H3" s="1">
        <f t="shared" si="3"/>
        <v>3.9500000000000007E-2</v>
      </c>
      <c r="I3" s="3">
        <v>-0.1192</v>
      </c>
      <c r="J3" s="3">
        <v>0.35919999999999902</v>
      </c>
      <c r="K3" s="1">
        <f t="shared" si="4"/>
        <v>3.3921970499999995E-2</v>
      </c>
      <c r="L3" s="4">
        <f t="shared" si="5"/>
        <v>0.13536262400000001</v>
      </c>
      <c r="M3" s="1">
        <f t="shared" si="5"/>
        <v>7.9167004999999013E-2</v>
      </c>
      <c r="N3" s="1"/>
      <c r="O3" s="1"/>
      <c r="P3" s="1"/>
    </row>
    <row r="4" spans="2:16">
      <c r="B4" s="10">
        <v>3.9403545099999999E-2</v>
      </c>
      <c r="C4" s="10">
        <v>-0.33452691000000001</v>
      </c>
      <c r="D4" s="10">
        <v>0.25796537800000002</v>
      </c>
      <c r="E4" s="1">
        <f t="shared" si="0"/>
        <v>3.9403545099999999E-2</v>
      </c>
      <c r="F4" s="1">
        <f t="shared" si="1"/>
        <v>-0.28552691000000002</v>
      </c>
      <c r="G4" s="1">
        <f t="shared" si="2"/>
        <v>8.426537800000003E-2</v>
      </c>
      <c r="H4" s="1">
        <f t="shared" si="3"/>
        <v>3.9500000000000007E-2</v>
      </c>
      <c r="I4" s="3">
        <v>-0.14019999999999899</v>
      </c>
      <c r="J4" s="3">
        <v>0.15920000000000001</v>
      </c>
      <c r="K4" s="1">
        <f t="shared" si="4"/>
        <v>9.6454900000007837E-5</v>
      </c>
      <c r="L4" s="4">
        <f t="shared" si="5"/>
        <v>0.14532691000000103</v>
      </c>
      <c r="M4" s="1">
        <f t="shared" si="5"/>
        <v>7.4934621999999979E-2</v>
      </c>
      <c r="N4" s="1"/>
      <c r="O4" s="1"/>
      <c r="P4" s="1"/>
    </row>
    <row r="5" spans="2:16">
      <c r="B5" s="10">
        <v>7.8236248800000005E-2</v>
      </c>
      <c r="C5" s="10">
        <v>-0.39572478799999999</v>
      </c>
      <c r="D5" s="10">
        <v>0.51040713599999998</v>
      </c>
      <c r="E5" s="1">
        <f t="shared" si="0"/>
        <v>7.8236248800000005E-2</v>
      </c>
      <c r="F5" s="1">
        <f t="shared" si="1"/>
        <v>-0.34672478800000001</v>
      </c>
      <c r="G5" s="1">
        <f t="shared" si="2"/>
        <v>0.33670713600000002</v>
      </c>
      <c r="H5" s="1">
        <f t="shared" si="3"/>
        <v>3.9500000000000007E-2</v>
      </c>
      <c r="I5" s="3">
        <v>-0.2142</v>
      </c>
      <c r="J5" s="3">
        <v>0.41120000000000001</v>
      </c>
      <c r="K5" s="1">
        <f t="shared" si="4"/>
        <v>3.8736248799999998E-2</v>
      </c>
      <c r="L5" s="4">
        <f t="shared" si="5"/>
        <v>0.132524788</v>
      </c>
      <c r="M5" s="1">
        <f t="shared" si="5"/>
        <v>7.4492863999999992E-2</v>
      </c>
      <c r="N5" s="1"/>
      <c r="O5" s="1"/>
      <c r="P5" s="1"/>
    </row>
    <row r="6" spans="2:16">
      <c r="B6" s="10">
        <v>5.42454354E-2</v>
      </c>
      <c r="C6" s="10">
        <v>-0.41774913000000002</v>
      </c>
      <c r="D6" s="10">
        <v>0.372402175</v>
      </c>
      <c r="E6" s="1">
        <f t="shared" si="0"/>
        <v>5.42454354E-2</v>
      </c>
      <c r="F6" s="1">
        <f t="shared" si="1"/>
        <v>-0.36874913000000004</v>
      </c>
      <c r="G6" s="1">
        <f t="shared" si="2"/>
        <v>0.19870217500000001</v>
      </c>
      <c r="H6" s="1">
        <f t="shared" si="3"/>
        <v>3.9500000000000007E-2</v>
      </c>
      <c r="I6" s="3">
        <v>-0.22919999999999999</v>
      </c>
      <c r="J6" s="3">
        <v>0.270199999999999</v>
      </c>
      <c r="K6" s="1">
        <f t="shared" si="4"/>
        <v>1.4745435399999993E-2</v>
      </c>
      <c r="L6" s="4">
        <f t="shared" si="5"/>
        <v>0.13954913000000005</v>
      </c>
      <c r="M6" s="1">
        <f t="shared" si="5"/>
        <v>7.1497824999998988E-2</v>
      </c>
      <c r="N6" s="1"/>
      <c r="O6" s="1"/>
      <c r="P6" s="1"/>
    </row>
    <row r="7" spans="2:16">
      <c r="B7" s="10">
        <v>3.0048622000000001E-2</v>
      </c>
      <c r="C7" s="10">
        <v>-0.44082109200000003</v>
      </c>
      <c r="D7" s="10">
        <v>0.23346982199999999</v>
      </c>
      <c r="E7" s="1">
        <f t="shared" si="0"/>
        <v>3.0048622000000001E-2</v>
      </c>
      <c r="F7" s="1">
        <f t="shared" si="1"/>
        <v>-0.39182109200000004</v>
      </c>
      <c r="G7" s="1">
        <f t="shared" si="2"/>
        <v>5.9769822E-2</v>
      </c>
      <c r="H7" s="1">
        <f t="shared" si="3"/>
        <v>3.9500000000000007E-2</v>
      </c>
      <c r="I7" s="3">
        <v>-0.245199999999999</v>
      </c>
      <c r="J7" s="3">
        <v>0.12819999999999901</v>
      </c>
      <c r="K7" s="1">
        <f t="shared" si="4"/>
        <v>9.4513780000000068E-3</v>
      </c>
      <c r="L7" s="4">
        <f t="shared" si="5"/>
        <v>0.14662109200000104</v>
      </c>
      <c r="M7" s="1">
        <f t="shared" si="5"/>
        <v>6.8430177999999009E-2</v>
      </c>
      <c r="N7" s="1"/>
      <c r="O7" s="1"/>
      <c r="P7" s="1"/>
    </row>
    <row r="8" spans="2:16">
      <c r="B8" s="10">
        <v>6.9047205099999995E-2</v>
      </c>
      <c r="C8" s="10">
        <v>-0.50196889</v>
      </c>
      <c r="D8" s="10">
        <v>0.48689645300000001</v>
      </c>
      <c r="E8" s="1">
        <f t="shared" si="0"/>
        <v>6.9047205099999995E-2</v>
      </c>
      <c r="F8" s="1">
        <f t="shared" si="1"/>
        <v>-0.45296889000000001</v>
      </c>
      <c r="G8" s="1">
        <f t="shared" si="2"/>
        <v>0.31319645299999999</v>
      </c>
      <c r="H8" s="1">
        <f t="shared" si="3"/>
        <v>3.9500000000000007E-2</v>
      </c>
      <c r="I8" s="3">
        <v>-0.31919999999999898</v>
      </c>
      <c r="J8" s="3">
        <v>0.38119999999999898</v>
      </c>
      <c r="K8" s="1">
        <f t="shared" si="4"/>
        <v>2.9547205099999987E-2</v>
      </c>
      <c r="L8" s="4">
        <f t="shared" si="5"/>
        <v>0.13376889000000103</v>
      </c>
      <c r="M8" s="1">
        <f t="shared" si="5"/>
        <v>6.8003546999998998E-2</v>
      </c>
      <c r="N8" s="1"/>
      <c r="O8" s="1"/>
      <c r="P8" s="1"/>
    </row>
    <row r="9" spans="2:16">
      <c r="B9" s="10">
        <v>3.4862900299999999E-2</v>
      </c>
      <c r="C9" s="10">
        <v>-0.53298325599999996</v>
      </c>
      <c r="D9" s="10">
        <v>0.290143963</v>
      </c>
      <c r="E9" s="1">
        <f t="shared" si="0"/>
        <v>3.4862900299999999E-2</v>
      </c>
      <c r="F9" s="1">
        <f t="shared" si="1"/>
        <v>-0.48398325599999997</v>
      </c>
      <c r="G9" s="1">
        <f t="shared" si="2"/>
        <v>0.11644396300000001</v>
      </c>
      <c r="H9" s="1">
        <f t="shared" si="3"/>
        <v>3.9500000000000007E-2</v>
      </c>
      <c r="I9" s="3">
        <v>-0.3402</v>
      </c>
      <c r="J9" s="3">
        <v>0.1802</v>
      </c>
      <c r="K9" s="1">
        <f t="shared" si="4"/>
        <v>4.637099700000008E-3</v>
      </c>
      <c r="L9" s="4">
        <f t="shared" si="5"/>
        <v>0.14378325599999997</v>
      </c>
      <c r="M9" s="1">
        <f t="shared" si="5"/>
        <v>6.3756036999999988E-2</v>
      </c>
      <c r="N9" s="1"/>
      <c r="O9" s="1"/>
      <c r="P9" s="1"/>
    </row>
    <row r="10" spans="2:16">
      <c r="B10" s="10">
        <v>5.1036506699999998E-2</v>
      </c>
      <c r="C10" s="10">
        <v>-0.55864862900000001</v>
      </c>
      <c r="D10" s="10">
        <v>0.39533760899999998</v>
      </c>
      <c r="E10" s="1">
        <f t="shared" si="0"/>
        <v>5.1036506699999998E-2</v>
      </c>
      <c r="F10" s="1">
        <f t="shared" si="1"/>
        <v>-0.50964862899999996</v>
      </c>
      <c r="G10" s="1">
        <f t="shared" si="2"/>
        <v>0.22163760899999999</v>
      </c>
      <c r="H10" s="1">
        <f t="shared" si="3"/>
        <v>3.9500000000000007E-2</v>
      </c>
      <c r="I10" s="3">
        <v>-0.37119999999999898</v>
      </c>
      <c r="J10" s="3">
        <v>0.28520000000000001</v>
      </c>
      <c r="K10" s="1">
        <f t="shared" si="4"/>
        <v>1.153650669999999E-2</v>
      </c>
      <c r="L10" s="4">
        <f t="shared" si="5"/>
        <v>0.13844862900000099</v>
      </c>
      <c r="M10" s="1">
        <f t="shared" si="5"/>
        <v>6.3562391000000024E-2</v>
      </c>
      <c r="N10" s="1"/>
      <c r="O10" s="1"/>
      <c r="P10" s="1"/>
    </row>
    <row r="11" spans="2:16">
      <c r="B11" s="10">
        <v>5.1540941599999999E-3</v>
      </c>
      <c r="C11" s="10">
        <v>-0.74199426099999999</v>
      </c>
      <c r="D11" s="10">
        <v>0.173779076</v>
      </c>
      <c r="E11" s="1">
        <f t="shared" si="0"/>
        <v>5.1540941599999999E-3</v>
      </c>
      <c r="F11" s="1">
        <f t="shared" si="1"/>
        <v>-0.69299426099999994</v>
      </c>
      <c r="G11" s="1">
        <f t="shared" si="2"/>
        <v>7.9076000000011248E-5</v>
      </c>
      <c r="H11" s="1">
        <f t="shared" si="3"/>
        <v>3.9500000000000007E-2</v>
      </c>
      <c r="I11" s="3">
        <v>-0.54320000000000002</v>
      </c>
      <c r="J11" s="3">
        <v>5.0200000000000002E-2</v>
      </c>
      <c r="K11" s="1">
        <f t="shared" si="4"/>
        <v>3.434590584000001E-2</v>
      </c>
      <c r="L11" s="4">
        <f t="shared" si="5"/>
        <v>0.14979426099999993</v>
      </c>
      <c r="M11" s="1">
        <f t="shared" si="5"/>
        <v>5.012092399999999E-2</v>
      </c>
      <c r="N11" s="1"/>
      <c r="O11" s="1"/>
      <c r="P11" s="1"/>
    </row>
    <row r="12" spans="2:16">
      <c r="B12" s="10">
        <v>2.2073799799999998E-2</v>
      </c>
      <c r="C12" s="10">
        <v>-0.73688612899999995</v>
      </c>
      <c r="D12" s="10">
        <v>0.27423618399999999</v>
      </c>
      <c r="E12" s="1">
        <f t="shared" si="0"/>
        <v>2.2073799799999998E-2</v>
      </c>
      <c r="F12" s="1">
        <f t="shared" si="1"/>
        <v>-0.6878861289999999</v>
      </c>
      <c r="G12" s="1">
        <f t="shared" si="2"/>
        <v>0.100536184</v>
      </c>
      <c r="H12" s="1">
        <f t="shared" si="3"/>
        <v>3.9500000000000007E-2</v>
      </c>
      <c r="I12" s="3">
        <v>-0.54320000000000002</v>
      </c>
      <c r="J12" s="3">
        <v>0.1522</v>
      </c>
      <c r="K12" s="1">
        <f t="shared" si="4"/>
        <v>1.7426200200000009E-2</v>
      </c>
      <c r="L12" s="4">
        <f t="shared" si="5"/>
        <v>0.14468612899999989</v>
      </c>
      <c r="M12" s="1">
        <f t="shared" si="5"/>
        <v>5.1663816000000001E-2</v>
      </c>
      <c r="N12" s="1"/>
      <c r="O12" s="1"/>
      <c r="P12" s="1"/>
    </row>
    <row r="13" spans="2:16">
      <c r="B13" s="10">
        <v>3.8993505400000003E-2</v>
      </c>
      <c r="C13" s="10">
        <v>-0.73177799700000001</v>
      </c>
      <c r="D13" s="10">
        <v>0.37469329200000001</v>
      </c>
      <c r="E13" s="1">
        <f t="shared" si="0"/>
        <v>3.8993505400000003E-2</v>
      </c>
      <c r="F13" s="1">
        <f t="shared" si="1"/>
        <v>-0.68277799699999997</v>
      </c>
      <c r="G13" s="1">
        <f t="shared" si="2"/>
        <v>0.20099329200000002</v>
      </c>
      <c r="H13" s="1">
        <f t="shared" si="3"/>
        <v>3.9500000000000007E-2</v>
      </c>
      <c r="I13" s="3">
        <v>-0.54320000000000002</v>
      </c>
      <c r="J13" s="3">
        <v>0.25419999999999898</v>
      </c>
      <c r="K13" s="1">
        <f t="shared" si="4"/>
        <v>5.0649460000000424E-4</v>
      </c>
      <c r="L13" s="4">
        <f t="shared" si="5"/>
        <v>0.13957799699999995</v>
      </c>
      <c r="M13" s="1">
        <f t="shared" si="5"/>
        <v>5.3206707999998964E-2</v>
      </c>
      <c r="N13" s="1"/>
      <c r="O13" s="1"/>
      <c r="P13" s="1"/>
    </row>
    <row r="14" spans="2:16">
      <c r="B14" s="10">
        <v>5.5747331599999998E-2</v>
      </c>
      <c r="C14" s="10">
        <v>-0.72671994500000003</v>
      </c>
      <c r="D14" s="10">
        <v>0.474165526</v>
      </c>
      <c r="E14" s="1">
        <f t="shared" si="0"/>
        <v>5.5747331599999998E-2</v>
      </c>
      <c r="F14" s="1">
        <f t="shared" si="1"/>
        <v>-0.67771994499999999</v>
      </c>
      <c r="G14" s="1">
        <f t="shared" si="2"/>
        <v>0.30046552599999998</v>
      </c>
      <c r="H14" s="1">
        <f t="shared" si="3"/>
        <v>3.9500000000000007E-2</v>
      </c>
      <c r="I14" s="3">
        <v>-0.54320000000000002</v>
      </c>
      <c r="J14" s="3">
        <v>0.35520000000000002</v>
      </c>
      <c r="K14" s="1">
        <f t="shared" si="4"/>
        <v>1.6247331599999991E-2</v>
      </c>
      <c r="L14" s="4">
        <f t="shared" si="5"/>
        <v>0.13451994499999997</v>
      </c>
      <c r="M14" s="1">
        <f t="shared" si="5"/>
        <v>5.4734474000000033E-2</v>
      </c>
      <c r="N14" s="1"/>
      <c r="O14" s="1"/>
      <c r="P14" s="1"/>
    </row>
    <row r="15" spans="2:16">
      <c r="B15" s="10">
        <v>7.2667037300000001E-2</v>
      </c>
      <c r="C15" s="10">
        <v>-0.72161181399999996</v>
      </c>
      <c r="D15" s="10">
        <v>0.57462263400000002</v>
      </c>
      <c r="E15" s="1">
        <f t="shared" si="0"/>
        <v>7.2667037300000001E-2</v>
      </c>
      <c r="F15" s="1">
        <f t="shared" si="1"/>
        <v>-0.67261181399999992</v>
      </c>
      <c r="G15" s="1">
        <f t="shared" si="2"/>
        <v>0.40092263400000006</v>
      </c>
      <c r="H15" s="1">
        <f t="shared" si="3"/>
        <v>3.9500000000000007E-2</v>
      </c>
      <c r="I15" s="3">
        <v>-0.54320000000000002</v>
      </c>
      <c r="J15" s="3">
        <v>0.457199999999999</v>
      </c>
      <c r="K15" s="1">
        <f t="shared" si="4"/>
        <v>3.3167037299999994E-2</v>
      </c>
      <c r="L15" s="4">
        <f t="shared" si="5"/>
        <v>0.1294118139999999</v>
      </c>
      <c r="M15" s="1">
        <f t="shared" si="5"/>
        <v>5.6277365999998941E-2</v>
      </c>
      <c r="N15" s="1"/>
      <c r="O15" s="1"/>
      <c r="P15" s="1"/>
    </row>
    <row r="16" spans="2:16">
      <c r="B16" s="10">
        <v>2.06481039E-3</v>
      </c>
      <c r="C16" s="10">
        <v>-0.81880484899999995</v>
      </c>
      <c r="D16" s="10">
        <v>0.17820512799999999</v>
      </c>
      <c r="E16" s="1">
        <f t="shared" si="0"/>
        <v>2.06481039E-3</v>
      </c>
      <c r="F16" s="1">
        <f t="shared" si="1"/>
        <v>-0.7698048489999999</v>
      </c>
      <c r="G16" s="1">
        <f t="shared" si="2"/>
        <v>4.5051279999999971E-3</v>
      </c>
      <c r="H16" s="1">
        <f t="shared" si="3"/>
        <v>3.9500000000000007E-2</v>
      </c>
      <c r="I16" s="3">
        <v>-0.62019999999999997</v>
      </c>
      <c r="J16" s="3">
        <v>5.0200000000000002E-2</v>
      </c>
      <c r="K16" s="1">
        <f t="shared" si="4"/>
        <v>3.7435189610000009E-2</v>
      </c>
      <c r="L16" s="4">
        <f t="shared" si="5"/>
        <v>0.14960484899999993</v>
      </c>
      <c r="M16" s="1">
        <f t="shared" si="5"/>
        <v>4.5694872000000004E-2</v>
      </c>
      <c r="N16" s="1"/>
      <c r="O16" s="1"/>
      <c r="P16" s="1"/>
    </row>
    <row r="17" spans="2:16">
      <c r="B17" s="10">
        <v>1.8984516E-2</v>
      </c>
      <c r="C17" s="10">
        <v>-0.81369671700000001</v>
      </c>
      <c r="D17" s="10">
        <v>0.27866223600000001</v>
      </c>
      <c r="E17" s="1">
        <f t="shared" si="0"/>
        <v>1.8984516E-2</v>
      </c>
      <c r="F17" s="1">
        <f t="shared" si="1"/>
        <v>-0.76469671699999997</v>
      </c>
      <c r="G17" s="1">
        <f t="shared" si="2"/>
        <v>0.10496223600000001</v>
      </c>
      <c r="H17" s="1">
        <f t="shared" si="3"/>
        <v>3.9500000000000007E-2</v>
      </c>
      <c r="I17" s="3">
        <v>-0.62019999999999997</v>
      </c>
      <c r="J17" s="3">
        <v>0.1522</v>
      </c>
      <c r="K17" s="1">
        <f t="shared" si="4"/>
        <v>2.0515484000000007E-2</v>
      </c>
      <c r="L17" s="4">
        <f t="shared" si="5"/>
        <v>0.144496717</v>
      </c>
      <c r="M17" s="1">
        <f t="shared" si="5"/>
        <v>4.7237763999999988E-2</v>
      </c>
      <c r="N17" s="1"/>
      <c r="O17" s="1"/>
      <c r="P17" s="1"/>
    </row>
    <row r="18" spans="2:16">
      <c r="B18" s="10">
        <v>3.5904221700000002E-2</v>
      </c>
      <c r="C18" s="10">
        <v>-0.80858858499999997</v>
      </c>
      <c r="D18" s="10">
        <v>0.37911934400000002</v>
      </c>
      <c r="E18" s="1">
        <f t="shared" si="0"/>
        <v>3.5904221700000002E-2</v>
      </c>
      <c r="F18" s="1">
        <f t="shared" si="1"/>
        <v>-0.75958858499999993</v>
      </c>
      <c r="G18" s="1">
        <f t="shared" si="2"/>
        <v>0.20541934400000003</v>
      </c>
      <c r="H18" s="1">
        <f t="shared" si="3"/>
        <v>3.9500000000000007E-2</v>
      </c>
      <c r="I18" s="3">
        <v>-0.62019999999999997</v>
      </c>
      <c r="J18" s="3">
        <v>0.25419999999999898</v>
      </c>
      <c r="K18" s="1">
        <f t="shared" si="4"/>
        <v>3.5957783000000049E-3</v>
      </c>
      <c r="L18" s="4">
        <f t="shared" si="5"/>
        <v>0.13938858499999995</v>
      </c>
      <c r="M18" s="1">
        <f t="shared" si="5"/>
        <v>4.8780655999998951E-2</v>
      </c>
      <c r="N18" s="1"/>
      <c r="O18" s="1"/>
      <c r="P18" s="1"/>
    </row>
    <row r="19" spans="2:16">
      <c r="B19" s="10">
        <v>5.2658047899999998E-2</v>
      </c>
      <c r="C19" s="10">
        <v>-0.80353053299999999</v>
      </c>
      <c r="D19" s="10">
        <v>0.47859157800000002</v>
      </c>
      <c r="E19" s="1">
        <f t="shared" si="0"/>
        <v>5.2658047899999998E-2</v>
      </c>
      <c r="F19" s="1">
        <f t="shared" si="1"/>
        <v>-0.75453053299999995</v>
      </c>
      <c r="G19" s="1">
        <f t="shared" si="2"/>
        <v>0.304891578</v>
      </c>
      <c r="H19" s="1">
        <f t="shared" si="3"/>
        <v>3.9500000000000007E-2</v>
      </c>
      <c r="I19" s="3">
        <v>-0.62019999999999997</v>
      </c>
      <c r="J19" s="3">
        <v>0.35520000000000002</v>
      </c>
      <c r="K19" s="1">
        <f t="shared" si="4"/>
        <v>1.315804789999999E-2</v>
      </c>
      <c r="L19" s="4">
        <f t="shared" si="5"/>
        <v>0.13433053299999997</v>
      </c>
      <c r="M19" s="1">
        <f t="shared" si="5"/>
        <v>5.0308422000000019E-2</v>
      </c>
      <c r="N19" s="1"/>
      <c r="O19" s="1"/>
      <c r="P19" s="1"/>
    </row>
    <row r="20" spans="2:16">
      <c r="B20" s="10">
        <v>6.9577753500000006E-2</v>
      </c>
      <c r="C20" s="10">
        <v>-0.79842240200000003</v>
      </c>
      <c r="D20" s="10">
        <v>0.57904868600000003</v>
      </c>
      <c r="E20" s="1">
        <f t="shared" si="0"/>
        <v>6.9577753500000006E-2</v>
      </c>
      <c r="F20" s="1">
        <f t="shared" si="1"/>
        <v>-0.74942240199999999</v>
      </c>
      <c r="G20" s="1">
        <f t="shared" si="2"/>
        <v>0.40534868600000007</v>
      </c>
      <c r="H20" s="1">
        <f t="shared" si="3"/>
        <v>3.9500000000000007E-2</v>
      </c>
      <c r="I20" s="3">
        <v>-0.62019999999999997</v>
      </c>
      <c r="J20" s="3">
        <v>0.457199999999999</v>
      </c>
      <c r="K20" s="1">
        <f t="shared" si="4"/>
        <v>3.0077753499999998E-2</v>
      </c>
      <c r="L20" s="4">
        <f t="shared" si="5"/>
        <v>0.12922240200000001</v>
      </c>
      <c r="M20" s="1">
        <f t="shared" si="5"/>
        <v>5.1851313999998927E-2</v>
      </c>
      <c r="N20" s="1"/>
      <c r="O20" s="1"/>
      <c r="P20" s="1"/>
    </row>
    <row r="21" spans="2:16">
      <c r="B21" s="10">
        <v>-9.8435280500000001E-4</v>
      </c>
      <c r="C21" s="10">
        <v>-0.89461789599999997</v>
      </c>
      <c r="D21" s="10">
        <v>0.18257369800000001</v>
      </c>
      <c r="E21" s="1">
        <f t="shared" si="0"/>
        <v>-9.8435280500000001E-4</v>
      </c>
      <c r="F21" s="1">
        <f t="shared" si="1"/>
        <v>-0.84561789599999992</v>
      </c>
      <c r="G21" s="1">
        <f t="shared" si="2"/>
        <v>8.8736980000000132E-3</v>
      </c>
      <c r="H21" s="1">
        <f t="shared" si="3"/>
        <v>3.9500000000000007E-2</v>
      </c>
      <c r="I21" s="3">
        <v>-0.69620000000000004</v>
      </c>
      <c r="J21" s="3">
        <v>5.0200000000000002E-2</v>
      </c>
      <c r="K21" s="1">
        <f t="shared" si="4"/>
        <v>4.0484352805000005E-2</v>
      </c>
      <c r="L21" s="4">
        <f t="shared" si="5"/>
        <v>0.14941789599999988</v>
      </c>
      <c r="M21" s="1">
        <f t="shared" si="5"/>
        <v>4.1326301999999988E-2</v>
      </c>
      <c r="N21" s="1"/>
      <c r="O21" s="1"/>
      <c r="P21" s="1"/>
    </row>
    <row r="22" spans="2:16">
      <c r="B22" s="10">
        <v>1.59353528E-2</v>
      </c>
      <c r="C22" s="10">
        <v>-0.88950976500000001</v>
      </c>
      <c r="D22" s="10">
        <v>0.28303080600000002</v>
      </c>
      <c r="E22" s="1">
        <f t="shared" si="0"/>
        <v>1.59353528E-2</v>
      </c>
      <c r="F22" s="1">
        <f t="shared" si="1"/>
        <v>-0.84050976499999996</v>
      </c>
      <c r="G22" s="1">
        <f t="shared" si="2"/>
        <v>0.10933080600000003</v>
      </c>
      <c r="H22" s="1">
        <f t="shared" si="3"/>
        <v>3.9500000000000007E-2</v>
      </c>
      <c r="I22" s="3">
        <v>-0.69620000000000004</v>
      </c>
      <c r="J22" s="3">
        <v>0.1522</v>
      </c>
      <c r="K22" s="1">
        <f t="shared" si="4"/>
        <v>2.3564647200000007E-2</v>
      </c>
      <c r="L22" s="4">
        <f t="shared" si="5"/>
        <v>0.14430976499999992</v>
      </c>
      <c r="M22" s="1">
        <f t="shared" si="5"/>
        <v>4.2869193999999972E-2</v>
      </c>
      <c r="N22" s="1"/>
      <c r="O22" s="1"/>
      <c r="P22" s="1"/>
    </row>
    <row r="23" spans="2:16">
      <c r="B23" s="10">
        <v>3.2855058499999999E-2</v>
      </c>
      <c r="C23" s="10">
        <v>-0.88440163299999996</v>
      </c>
      <c r="D23" s="10">
        <v>0.38348791399999999</v>
      </c>
      <c r="E23" s="1">
        <f t="shared" si="0"/>
        <v>3.2855058499999999E-2</v>
      </c>
      <c r="F23" s="1">
        <f t="shared" si="1"/>
        <v>-0.83540163299999992</v>
      </c>
      <c r="G23" s="1">
        <f t="shared" si="2"/>
        <v>0.20978791399999999</v>
      </c>
      <c r="H23" s="1">
        <f t="shared" si="3"/>
        <v>3.9500000000000007E-2</v>
      </c>
      <c r="I23" s="3">
        <v>-0.69620000000000004</v>
      </c>
      <c r="J23" s="3">
        <v>0.25419999999999898</v>
      </c>
      <c r="K23" s="1">
        <f t="shared" si="4"/>
        <v>6.6449415000000081E-3</v>
      </c>
      <c r="L23" s="4">
        <f t="shared" si="5"/>
        <v>0.13920163299999988</v>
      </c>
      <c r="M23" s="1">
        <f t="shared" si="5"/>
        <v>4.441208599999899E-2</v>
      </c>
      <c r="N23" s="1"/>
      <c r="O23" s="1"/>
      <c r="P23" s="1"/>
    </row>
    <row r="24" spans="2:16">
      <c r="B24" s="10">
        <v>4.9608884700000001E-2</v>
      </c>
      <c r="C24" s="10">
        <v>-0.87934358099999999</v>
      </c>
      <c r="D24" s="10">
        <v>0.48296014900000001</v>
      </c>
      <c r="E24" s="1">
        <f t="shared" si="0"/>
        <v>4.9608884700000001E-2</v>
      </c>
      <c r="F24" s="1">
        <f t="shared" si="1"/>
        <v>-0.83034358099999994</v>
      </c>
      <c r="G24" s="1">
        <f t="shared" si="2"/>
        <v>0.30926014899999998</v>
      </c>
      <c r="H24" s="1">
        <f t="shared" si="3"/>
        <v>3.9500000000000007E-2</v>
      </c>
      <c r="I24" s="3">
        <v>-0.69620000000000004</v>
      </c>
      <c r="J24" s="3">
        <v>0.35520000000000002</v>
      </c>
      <c r="K24" s="1">
        <f t="shared" si="4"/>
        <v>1.0108884699999994E-2</v>
      </c>
      <c r="L24" s="4">
        <f t="shared" si="5"/>
        <v>0.1341435809999999</v>
      </c>
      <c r="M24" s="1">
        <f t="shared" si="5"/>
        <v>4.5939851000000032E-2</v>
      </c>
      <c r="N24" s="1"/>
      <c r="O24" s="1"/>
      <c r="P24" s="1"/>
    </row>
    <row r="25" spans="2:16">
      <c r="B25" s="10">
        <v>6.6528590299999996E-2</v>
      </c>
      <c r="C25" s="10">
        <v>-0.87423544900000005</v>
      </c>
      <c r="D25" s="10">
        <v>0.58341725700000002</v>
      </c>
      <c r="E25" s="1">
        <f t="shared" si="0"/>
        <v>6.6528590299999996E-2</v>
      </c>
      <c r="F25" s="1">
        <f t="shared" si="1"/>
        <v>-0.82523544900000001</v>
      </c>
      <c r="G25" s="1">
        <f t="shared" si="2"/>
        <v>0.40971725700000006</v>
      </c>
      <c r="H25" s="1">
        <f t="shared" si="3"/>
        <v>3.9500000000000007E-2</v>
      </c>
      <c r="I25" s="3">
        <v>-0.69620000000000004</v>
      </c>
      <c r="J25" s="3">
        <v>0.457199999999999</v>
      </c>
      <c r="K25" s="1">
        <f t="shared" si="4"/>
        <v>2.7028590299999988E-2</v>
      </c>
      <c r="L25" s="4">
        <f t="shared" si="5"/>
        <v>0.12903544899999997</v>
      </c>
      <c r="M25" s="1">
        <f t="shared" si="5"/>
        <v>4.7482742999998939E-2</v>
      </c>
      <c r="N25" s="1"/>
      <c r="O25" s="1"/>
      <c r="P25" s="1"/>
    </row>
    <row r="26" spans="2:16">
      <c r="B26" s="10">
        <v>-4.03351601E-3</v>
      </c>
      <c r="C26" s="10">
        <v>-0.97043094399999996</v>
      </c>
      <c r="D26" s="10">
        <v>0.18694226899999999</v>
      </c>
      <c r="E26" s="1">
        <f t="shared" si="0"/>
        <v>-4.03351601E-3</v>
      </c>
      <c r="F26" s="1">
        <f t="shared" si="1"/>
        <v>-0.92143094399999992</v>
      </c>
      <c r="G26" s="1">
        <f t="shared" si="2"/>
        <v>1.3242269000000001E-2</v>
      </c>
      <c r="H26" s="1">
        <f t="shared" si="3"/>
        <v>3.9500000000000007E-2</v>
      </c>
      <c r="I26" s="3">
        <v>-0.772199999999999</v>
      </c>
      <c r="J26" s="3">
        <v>5.0200000000000002E-2</v>
      </c>
      <c r="K26" s="1">
        <f t="shared" si="4"/>
        <v>4.3533516010000009E-2</v>
      </c>
      <c r="L26" s="4">
        <f t="shared" si="5"/>
        <v>0.14923094400000092</v>
      </c>
      <c r="M26" s="1">
        <f t="shared" si="5"/>
        <v>3.6957731000000001E-2</v>
      </c>
      <c r="N26" s="1"/>
      <c r="O26" s="1"/>
      <c r="P26" s="1"/>
    </row>
    <row r="27" spans="2:16">
      <c r="B27" s="10">
        <v>1.28861896E-2</v>
      </c>
      <c r="C27" s="10">
        <v>-0.96532281200000003</v>
      </c>
      <c r="D27" s="10">
        <v>0.28739937700000001</v>
      </c>
      <c r="E27" s="1">
        <f t="shared" si="0"/>
        <v>1.28861896E-2</v>
      </c>
      <c r="F27" s="1">
        <f t="shared" si="1"/>
        <v>-0.91632281199999999</v>
      </c>
      <c r="G27" s="1">
        <f t="shared" si="2"/>
        <v>0.11369937700000002</v>
      </c>
      <c r="H27" s="1">
        <f t="shared" si="3"/>
        <v>3.9500000000000007E-2</v>
      </c>
      <c r="I27" s="3">
        <v>-0.772199999999999</v>
      </c>
      <c r="J27" s="3">
        <v>0.1522</v>
      </c>
      <c r="K27" s="1">
        <f t="shared" si="4"/>
        <v>2.6613810400000007E-2</v>
      </c>
      <c r="L27" s="4">
        <f t="shared" si="5"/>
        <v>0.14412281200000099</v>
      </c>
      <c r="M27" s="1">
        <f t="shared" si="5"/>
        <v>3.8500622999999984E-2</v>
      </c>
      <c r="N27" s="1"/>
      <c r="O27" s="1"/>
      <c r="P27" s="1"/>
    </row>
    <row r="28" spans="2:16">
      <c r="B28" s="10">
        <v>2.9805895299999999E-2</v>
      </c>
      <c r="C28" s="10">
        <v>-0.96021467999999999</v>
      </c>
      <c r="D28" s="10">
        <v>0.38785648499999997</v>
      </c>
      <c r="E28" s="1">
        <f t="shared" si="0"/>
        <v>2.9805895299999999E-2</v>
      </c>
      <c r="F28" s="1">
        <f t="shared" si="1"/>
        <v>-0.91121467999999994</v>
      </c>
      <c r="G28" s="1">
        <f t="shared" si="2"/>
        <v>0.21415648499999998</v>
      </c>
      <c r="H28" s="1">
        <f t="shared" si="3"/>
        <v>3.9500000000000007E-2</v>
      </c>
      <c r="I28" s="3">
        <v>-0.772199999999999</v>
      </c>
      <c r="J28" s="3">
        <v>0.25419999999999898</v>
      </c>
      <c r="K28" s="1">
        <f t="shared" si="4"/>
        <v>9.6941047000000079E-3</v>
      </c>
      <c r="L28" s="4">
        <f t="shared" si="5"/>
        <v>0.13901468000000095</v>
      </c>
      <c r="M28" s="1">
        <f t="shared" si="5"/>
        <v>4.0043514999999003E-2</v>
      </c>
      <c r="N28" s="1"/>
      <c r="O28" s="1"/>
      <c r="P28" s="1"/>
    </row>
    <row r="29" spans="2:16">
      <c r="B29" s="10">
        <v>4.6559721499999998E-2</v>
      </c>
      <c r="C29" s="10">
        <v>-0.95515662899999998</v>
      </c>
      <c r="D29" s="10">
        <v>0.48732871900000002</v>
      </c>
      <c r="E29" s="1">
        <f t="shared" si="0"/>
        <v>4.6559721499999998E-2</v>
      </c>
      <c r="F29" s="1">
        <f t="shared" si="1"/>
        <v>-0.90615662899999994</v>
      </c>
      <c r="G29" s="1">
        <f t="shared" si="2"/>
        <v>0.313628719</v>
      </c>
      <c r="H29" s="1">
        <f t="shared" si="3"/>
        <v>3.9500000000000007E-2</v>
      </c>
      <c r="I29" s="3">
        <v>-0.772199999999999</v>
      </c>
      <c r="J29" s="3">
        <v>0.35520000000000002</v>
      </c>
      <c r="K29" s="1">
        <f t="shared" si="4"/>
        <v>7.0597214999999908E-3</v>
      </c>
      <c r="L29" s="4">
        <f t="shared" si="5"/>
        <v>0.13395662900000094</v>
      </c>
      <c r="M29" s="1">
        <f t="shared" si="5"/>
        <v>4.1571281000000015E-2</v>
      </c>
      <c r="N29" s="1"/>
      <c r="O29" s="1"/>
      <c r="P29" s="1"/>
    </row>
    <row r="30" spans="2:16">
      <c r="B30" s="10">
        <v>6.3479427099999999E-2</v>
      </c>
      <c r="C30" s="10">
        <v>-0.95004849700000005</v>
      </c>
      <c r="D30" s="10">
        <v>0.58778582700000004</v>
      </c>
      <c r="E30" s="1">
        <f t="shared" si="0"/>
        <v>6.3479427099999999E-2</v>
      </c>
      <c r="F30" s="1">
        <f t="shared" si="1"/>
        <v>-0.901048497</v>
      </c>
      <c r="G30" s="1">
        <f t="shared" si="2"/>
        <v>0.41408582700000007</v>
      </c>
      <c r="H30" s="1">
        <f t="shared" si="3"/>
        <v>3.9500000000000007E-2</v>
      </c>
      <c r="I30" s="3">
        <v>-0.772199999999999</v>
      </c>
      <c r="J30" s="3">
        <v>0.457199999999999</v>
      </c>
      <c r="K30" s="1">
        <f t="shared" si="4"/>
        <v>2.3979427099999992E-2</v>
      </c>
      <c r="L30" s="4">
        <f t="shared" si="5"/>
        <v>0.12884849700000101</v>
      </c>
      <c r="M30" s="1">
        <f t="shared" si="5"/>
        <v>4.3114172999998923E-2</v>
      </c>
      <c r="N30" s="1"/>
      <c r="O30" s="1"/>
      <c r="P30" s="1"/>
    </row>
    <row r="31" spans="2:16">
      <c r="B31" s="10">
        <v>-7.0826792099999997E-3</v>
      </c>
      <c r="C31" s="10">
        <v>-1.04624399</v>
      </c>
      <c r="D31" s="10">
        <v>0.19131084000000001</v>
      </c>
      <c r="E31" s="1">
        <f t="shared" si="0"/>
        <v>-7.0826792099999997E-3</v>
      </c>
      <c r="F31" s="1">
        <f t="shared" si="1"/>
        <v>-0.99724398999999997</v>
      </c>
      <c r="G31" s="1">
        <f t="shared" si="2"/>
        <v>1.7610840000000016E-2</v>
      </c>
      <c r="H31" s="1">
        <f t="shared" si="3"/>
        <v>3.9500000000000007E-2</v>
      </c>
      <c r="I31" s="3">
        <v>-0.84819999999999995</v>
      </c>
      <c r="J31" s="3">
        <v>5.0200000000000002E-2</v>
      </c>
      <c r="K31" s="1">
        <f t="shared" si="4"/>
        <v>4.6582679210000005E-2</v>
      </c>
      <c r="L31" s="4">
        <f t="shared" si="5"/>
        <v>0.14904399000000002</v>
      </c>
      <c r="M31" s="1">
        <f t="shared" si="5"/>
        <v>3.2589159999999985E-2</v>
      </c>
      <c r="N31" s="1"/>
      <c r="O31" s="1"/>
      <c r="P31" s="1"/>
    </row>
    <row r="32" spans="2:16">
      <c r="B32" s="10">
        <v>9.8370264400000004E-3</v>
      </c>
      <c r="C32" s="10">
        <v>-1.04113586</v>
      </c>
      <c r="D32" s="10">
        <v>0.291767948</v>
      </c>
      <c r="E32" s="1">
        <f t="shared" si="0"/>
        <v>9.8370264400000004E-3</v>
      </c>
      <c r="F32" s="1">
        <f t="shared" si="1"/>
        <v>-0.99213585999999998</v>
      </c>
      <c r="G32" s="1">
        <f t="shared" si="2"/>
        <v>0.11806794800000001</v>
      </c>
      <c r="H32" s="1">
        <f t="shared" si="3"/>
        <v>3.9500000000000007E-2</v>
      </c>
      <c r="I32" s="3">
        <v>-0.84819999999999995</v>
      </c>
      <c r="J32" s="3">
        <v>0.1522</v>
      </c>
      <c r="K32" s="1">
        <f t="shared" si="4"/>
        <v>2.9662973560000007E-2</v>
      </c>
      <c r="L32" s="4">
        <f t="shared" si="5"/>
        <v>0.14393586000000003</v>
      </c>
      <c r="M32" s="1">
        <f t="shared" si="5"/>
        <v>3.4132051999999996E-2</v>
      </c>
      <c r="N32" s="1"/>
      <c r="O32" s="1"/>
      <c r="P32" s="1"/>
    </row>
    <row r="33" spans="2:16">
      <c r="B33" s="10">
        <v>2.67567321E-2</v>
      </c>
      <c r="C33" s="10">
        <v>-1.03602773</v>
      </c>
      <c r="D33" s="10">
        <v>0.39222505600000002</v>
      </c>
      <c r="E33" s="1">
        <f t="shared" si="0"/>
        <v>2.67567321E-2</v>
      </c>
      <c r="F33" s="1">
        <f t="shared" si="1"/>
        <v>-0.98702772999999999</v>
      </c>
      <c r="G33" s="1">
        <f t="shared" si="2"/>
        <v>0.21852505600000002</v>
      </c>
      <c r="H33" s="1">
        <f t="shared" si="3"/>
        <v>3.9500000000000007E-2</v>
      </c>
      <c r="I33" s="3">
        <v>-0.84819999999999995</v>
      </c>
      <c r="J33" s="3">
        <v>0.25419999999999898</v>
      </c>
      <c r="K33" s="1">
        <f t="shared" si="4"/>
        <v>1.2743267900000008E-2</v>
      </c>
      <c r="L33" s="4">
        <f t="shared" si="5"/>
        <v>0.13882773000000004</v>
      </c>
      <c r="M33" s="1">
        <f t="shared" si="5"/>
        <v>3.5674943999998959E-2</v>
      </c>
      <c r="N33" s="1"/>
      <c r="O33" s="1"/>
      <c r="P33" s="1"/>
    </row>
    <row r="34" spans="2:16">
      <c r="B34" s="10">
        <v>4.3510558300000002E-2</v>
      </c>
      <c r="C34" s="10">
        <v>-1.0309696800000001</v>
      </c>
      <c r="D34" s="10">
        <v>0.49169729000000001</v>
      </c>
      <c r="E34" s="1">
        <f t="shared" si="0"/>
        <v>4.3510558300000002E-2</v>
      </c>
      <c r="F34" s="1">
        <f t="shared" si="1"/>
        <v>-0.98196968000000007</v>
      </c>
      <c r="G34" s="1">
        <f t="shared" si="2"/>
        <v>0.31799728999999999</v>
      </c>
      <c r="H34" s="1">
        <f t="shared" si="3"/>
        <v>3.9500000000000007E-2</v>
      </c>
      <c r="I34" s="3">
        <v>-0.84819999999999995</v>
      </c>
      <c r="J34" s="3">
        <v>0.35520000000000002</v>
      </c>
      <c r="K34" s="1">
        <f t="shared" si="4"/>
        <v>4.0105582999999945E-3</v>
      </c>
      <c r="L34" s="4">
        <f t="shared" si="5"/>
        <v>0.13376968000000011</v>
      </c>
      <c r="M34" s="1">
        <f t="shared" si="5"/>
        <v>3.7202710000000028E-2</v>
      </c>
      <c r="N34" s="1"/>
      <c r="O34" s="1"/>
      <c r="P34" s="1"/>
    </row>
    <row r="35" spans="2:16">
      <c r="B35" s="10">
        <v>6.0430263900000003E-2</v>
      </c>
      <c r="C35" s="10">
        <v>-1.02586154</v>
      </c>
      <c r="D35" s="10">
        <v>0.59215439800000003</v>
      </c>
      <c r="E35" s="1">
        <f t="shared" si="0"/>
        <v>6.0430263900000003E-2</v>
      </c>
      <c r="F35" s="1">
        <f t="shared" si="1"/>
        <v>-0.97686153999999992</v>
      </c>
      <c r="G35" s="1">
        <f t="shared" si="2"/>
        <v>0.41845439800000006</v>
      </c>
      <c r="H35" s="1">
        <f t="shared" si="3"/>
        <v>3.9500000000000007E-2</v>
      </c>
      <c r="I35" s="3">
        <v>-0.84819999999999995</v>
      </c>
      <c r="J35" s="3">
        <v>0.457199999999999</v>
      </c>
      <c r="K35" s="1">
        <f t="shared" si="4"/>
        <v>2.0930263899999996E-2</v>
      </c>
      <c r="L35" s="4">
        <f t="shared" si="5"/>
        <v>0.12866153999999996</v>
      </c>
      <c r="M35" s="1">
        <f t="shared" si="5"/>
        <v>3.8745601999998935E-2</v>
      </c>
      <c r="N35" s="1"/>
      <c r="O35" s="1"/>
      <c r="P35" s="1"/>
    </row>
    <row r="36" spans="2:16">
      <c r="B36" s="10">
        <v>-1.01318424E-2</v>
      </c>
      <c r="C36" s="10">
        <v>-1.1220570400000001</v>
      </c>
      <c r="D36" s="10">
        <v>0.19567941</v>
      </c>
      <c r="E36" s="1">
        <f t="shared" si="0"/>
        <v>-1.01318424E-2</v>
      </c>
      <c r="F36" s="1">
        <f t="shared" si="1"/>
        <v>-1.0730570400000001</v>
      </c>
      <c r="G36" s="1">
        <f t="shared" si="2"/>
        <v>2.1979410000000005E-2</v>
      </c>
      <c r="H36" s="1">
        <f t="shared" si="3"/>
        <v>3.9500000000000007E-2</v>
      </c>
      <c r="I36" s="3">
        <v>-0.92420000000000002</v>
      </c>
      <c r="J36" s="3">
        <v>5.0200000000000002E-2</v>
      </c>
      <c r="K36" s="1">
        <f t="shared" si="4"/>
        <v>4.9631842400000008E-2</v>
      </c>
      <c r="L36" s="4">
        <f t="shared" si="5"/>
        <v>0.14885704000000011</v>
      </c>
      <c r="M36" s="1">
        <f t="shared" si="5"/>
        <v>2.8220589999999997E-2</v>
      </c>
      <c r="N36" s="1"/>
      <c r="O36" s="1"/>
      <c r="P36" s="1"/>
    </row>
    <row r="37" spans="2:16">
      <c r="B37" s="10">
        <v>6.7878632399999998E-3</v>
      </c>
      <c r="C37" s="10">
        <v>-1.1169489100000001</v>
      </c>
      <c r="D37" s="10">
        <v>0.29613651800000002</v>
      </c>
      <c r="E37" s="1">
        <f t="shared" si="0"/>
        <v>6.7878632399999998E-3</v>
      </c>
      <c r="F37" s="1">
        <f t="shared" si="1"/>
        <v>-1.0679489100000001</v>
      </c>
      <c r="G37" s="1">
        <f t="shared" si="2"/>
        <v>0.12243651800000002</v>
      </c>
      <c r="H37" s="1">
        <f t="shared" si="3"/>
        <v>3.9500000000000007E-2</v>
      </c>
      <c r="I37" s="3">
        <v>-0.92420000000000002</v>
      </c>
      <c r="J37" s="3">
        <v>0.1522</v>
      </c>
      <c r="K37" s="1">
        <f t="shared" si="4"/>
        <v>3.271213676000001E-2</v>
      </c>
      <c r="L37" s="4">
        <f t="shared" si="5"/>
        <v>0.14374891000000012</v>
      </c>
      <c r="M37" s="1">
        <f t="shared" si="5"/>
        <v>2.976348199999998E-2</v>
      </c>
      <c r="N37" s="1"/>
      <c r="O37" s="1"/>
      <c r="P37" s="1"/>
    </row>
    <row r="38" spans="2:16">
      <c r="B38" s="10">
        <v>2.37075689E-2</v>
      </c>
      <c r="C38" s="10">
        <v>-1.1118407800000001</v>
      </c>
      <c r="D38" s="10">
        <v>0.39659362599999998</v>
      </c>
      <c r="E38" s="1">
        <f t="shared" si="0"/>
        <v>2.37075689E-2</v>
      </c>
      <c r="F38" s="1">
        <f t="shared" si="1"/>
        <v>-1.0628407800000002</v>
      </c>
      <c r="G38" s="1">
        <f t="shared" si="2"/>
        <v>0.22289362599999998</v>
      </c>
      <c r="H38" s="1">
        <f t="shared" si="3"/>
        <v>3.9500000000000007E-2</v>
      </c>
      <c r="I38" s="3">
        <v>-0.92420000000000002</v>
      </c>
      <c r="J38" s="3">
        <v>0.25419999999999898</v>
      </c>
      <c r="K38" s="1">
        <f t="shared" si="4"/>
        <v>1.5792431100000007E-2</v>
      </c>
      <c r="L38" s="4">
        <f t="shared" si="5"/>
        <v>0.13864078000000013</v>
      </c>
      <c r="M38" s="1">
        <f t="shared" si="5"/>
        <v>3.1306373999998999E-2</v>
      </c>
      <c r="N38" s="1"/>
      <c r="O38" s="1"/>
      <c r="P38" s="1"/>
    </row>
    <row r="39" spans="2:16">
      <c r="B39" s="10">
        <v>4.0461395099999999E-2</v>
      </c>
      <c r="C39" s="10">
        <v>-1.10678272</v>
      </c>
      <c r="D39" s="10">
        <v>0.496065861</v>
      </c>
      <c r="E39" s="1">
        <f t="shared" si="0"/>
        <v>4.0461395099999999E-2</v>
      </c>
      <c r="F39" s="1">
        <f t="shared" si="1"/>
        <v>-1.0577827200000001</v>
      </c>
      <c r="G39" s="1">
        <f t="shared" si="2"/>
        <v>0.32236586099999998</v>
      </c>
      <c r="H39" s="1">
        <f t="shared" si="3"/>
        <v>3.9500000000000007E-2</v>
      </c>
      <c r="I39" s="3">
        <v>-0.92420000000000002</v>
      </c>
      <c r="J39" s="3">
        <v>0.35520000000000002</v>
      </c>
      <c r="K39" s="1">
        <f t="shared" si="4"/>
        <v>9.6139509999999123E-4</v>
      </c>
      <c r="L39" s="4">
        <f t="shared" si="5"/>
        <v>0.13358272000000004</v>
      </c>
      <c r="M39" s="1">
        <f t="shared" si="5"/>
        <v>3.283413900000004E-2</v>
      </c>
      <c r="N39" s="1"/>
      <c r="O39" s="1"/>
      <c r="P39" s="1"/>
    </row>
    <row r="40" spans="2:16">
      <c r="B40" s="10">
        <v>5.73811007E-2</v>
      </c>
      <c r="C40" s="10">
        <v>-1.10167459</v>
      </c>
      <c r="D40" s="10">
        <v>0.59652296900000001</v>
      </c>
      <c r="E40" s="1">
        <f t="shared" si="0"/>
        <v>5.73811007E-2</v>
      </c>
      <c r="F40" s="1">
        <f t="shared" si="1"/>
        <v>-1.0526745900000001</v>
      </c>
      <c r="G40" s="1">
        <f t="shared" si="2"/>
        <v>0.42282296900000005</v>
      </c>
      <c r="H40" s="1">
        <f t="shared" si="3"/>
        <v>3.9500000000000007E-2</v>
      </c>
      <c r="I40" s="3">
        <v>-0.92420000000000002</v>
      </c>
      <c r="J40" s="3">
        <v>0.457199999999999</v>
      </c>
      <c r="K40" s="1">
        <f t="shared" si="4"/>
        <v>1.7881100699999992E-2</v>
      </c>
      <c r="L40" s="4">
        <f t="shared" si="5"/>
        <v>0.12847459000000006</v>
      </c>
      <c r="M40" s="1">
        <f t="shared" si="5"/>
        <v>3.4377030999998948E-2</v>
      </c>
      <c r="N40" s="1"/>
      <c r="O40" s="1"/>
      <c r="P40" s="1"/>
    </row>
    <row r="41" spans="2:16">
      <c r="B41" s="10">
        <v>-1.3221126200000001E-2</v>
      </c>
      <c r="C41" s="10">
        <v>-1.1988676300000001</v>
      </c>
      <c r="D41" s="10">
        <v>0.20010546200000001</v>
      </c>
      <c r="E41" s="1">
        <f t="shared" si="0"/>
        <v>-1.3221126200000001E-2</v>
      </c>
      <c r="F41" s="1">
        <f t="shared" si="1"/>
        <v>-1.1498676300000001</v>
      </c>
      <c r="G41" s="1">
        <f t="shared" si="2"/>
        <v>2.6405462000000018E-2</v>
      </c>
      <c r="H41" s="1">
        <f t="shared" si="3"/>
        <v>3.9500000000000007E-2</v>
      </c>
      <c r="I41" s="3">
        <v>-1.0012000000000001</v>
      </c>
      <c r="J41" s="3">
        <v>5.0200000000000002E-2</v>
      </c>
      <c r="K41" s="1">
        <f t="shared" si="4"/>
        <v>5.272112620000001E-2</v>
      </c>
      <c r="L41" s="4">
        <f t="shared" si="5"/>
        <v>0.14866763000000005</v>
      </c>
      <c r="M41" s="1">
        <f t="shared" si="5"/>
        <v>2.3794537999999983E-2</v>
      </c>
      <c r="N41" s="1"/>
      <c r="O41" s="1"/>
      <c r="P41" s="1"/>
    </row>
    <row r="42" spans="2:16">
      <c r="B42" s="10">
        <v>3.6985794699999999E-3</v>
      </c>
      <c r="C42" s="10">
        <v>-1.1937595000000001</v>
      </c>
      <c r="D42" s="10">
        <v>0.30056256999999997</v>
      </c>
      <c r="E42" s="1">
        <f t="shared" si="0"/>
        <v>3.6985794699999999E-3</v>
      </c>
      <c r="F42" s="1">
        <f t="shared" si="1"/>
        <v>-1.1447595000000002</v>
      </c>
      <c r="G42" s="1">
        <f t="shared" si="2"/>
        <v>0.12686256999999998</v>
      </c>
      <c r="H42" s="1">
        <f t="shared" si="3"/>
        <v>3.9500000000000007E-2</v>
      </c>
      <c r="I42" s="3">
        <v>-1.0012000000000001</v>
      </c>
      <c r="J42" s="3">
        <v>0.1522</v>
      </c>
      <c r="K42" s="1">
        <f t="shared" si="4"/>
        <v>3.580142053000001E-2</v>
      </c>
      <c r="L42" s="4">
        <f t="shared" si="5"/>
        <v>0.14355950000000006</v>
      </c>
      <c r="M42" s="1">
        <f t="shared" si="5"/>
        <v>2.5337430000000022E-2</v>
      </c>
      <c r="N42" s="1"/>
      <c r="O42" s="1"/>
      <c r="P42" s="1"/>
    </row>
    <row r="43" spans="2:16">
      <c r="B43" s="10">
        <v>2.0618285100000001E-2</v>
      </c>
      <c r="C43" s="10">
        <v>-1.1886513599999999</v>
      </c>
      <c r="D43" s="10">
        <v>0.40101967799999999</v>
      </c>
      <c r="E43" s="1">
        <f t="shared" si="0"/>
        <v>2.0618285100000001E-2</v>
      </c>
      <c r="F43" s="1">
        <f t="shared" si="1"/>
        <v>-1.13965136</v>
      </c>
      <c r="G43" s="1">
        <f t="shared" si="2"/>
        <v>0.227319678</v>
      </c>
      <c r="H43" s="1">
        <f t="shared" si="3"/>
        <v>3.9500000000000007E-2</v>
      </c>
      <c r="I43" s="3">
        <v>-1.0012000000000001</v>
      </c>
      <c r="J43" s="3">
        <v>0.25419999999999898</v>
      </c>
      <c r="K43" s="1">
        <f t="shared" si="4"/>
        <v>1.8881714900000006E-2</v>
      </c>
      <c r="L43" s="4">
        <f t="shared" si="5"/>
        <v>0.13845135999999991</v>
      </c>
      <c r="M43" s="1">
        <f t="shared" si="5"/>
        <v>2.6880321999998985E-2</v>
      </c>
      <c r="N43" s="1"/>
      <c r="O43" s="1"/>
      <c r="P43" s="1"/>
    </row>
    <row r="44" spans="2:16">
      <c r="B44" s="10">
        <v>3.7372111299999997E-2</v>
      </c>
      <c r="C44" s="10">
        <v>-1.18359331</v>
      </c>
      <c r="D44" s="10">
        <v>0.50049191299999995</v>
      </c>
      <c r="E44" s="1">
        <f t="shared" si="0"/>
        <v>3.7372111299999997E-2</v>
      </c>
      <c r="F44" s="1">
        <f t="shared" si="1"/>
        <v>-1.1345933100000001</v>
      </c>
      <c r="G44" s="1">
        <f t="shared" si="2"/>
        <v>0.32679191299999999</v>
      </c>
      <c r="H44" s="1">
        <f t="shared" si="3"/>
        <v>3.9500000000000007E-2</v>
      </c>
      <c r="I44" s="3">
        <v>-1.0012000000000001</v>
      </c>
      <c r="J44" s="3">
        <v>0.35520000000000002</v>
      </c>
      <c r="K44" s="1">
        <f t="shared" si="4"/>
        <v>2.1278887000000107E-3</v>
      </c>
      <c r="L44" s="4">
        <f t="shared" si="5"/>
        <v>0.13339330999999999</v>
      </c>
      <c r="M44" s="1">
        <f t="shared" si="5"/>
        <v>2.8408087000000026E-2</v>
      </c>
      <c r="N44" s="1"/>
      <c r="O44" s="1"/>
      <c r="P44" s="1"/>
    </row>
    <row r="45" spans="2:16">
      <c r="B45" s="10">
        <v>5.4291816899999998E-2</v>
      </c>
      <c r="C45" s="10">
        <v>-1.17848518</v>
      </c>
      <c r="D45" s="10">
        <v>0.60094902100000003</v>
      </c>
      <c r="E45" s="1">
        <f t="shared" si="0"/>
        <v>5.4291816899999998E-2</v>
      </c>
      <c r="F45" s="1">
        <f t="shared" si="1"/>
        <v>-1.1294851800000001</v>
      </c>
      <c r="G45" s="1">
        <f t="shared" si="2"/>
        <v>0.42724902100000006</v>
      </c>
      <c r="H45" s="1">
        <f t="shared" si="3"/>
        <v>3.9500000000000007E-2</v>
      </c>
      <c r="I45" s="3">
        <v>-1.0012000000000001</v>
      </c>
      <c r="J45" s="3">
        <v>0.457199999999999</v>
      </c>
      <c r="K45" s="1">
        <f t="shared" si="4"/>
        <v>1.479181689999999E-2</v>
      </c>
      <c r="L45" s="4">
        <f t="shared" si="5"/>
        <v>0.12828518</v>
      </c>
      <c r="M45" s="1">
        <f t="shared" si="5"/>
        <v>2.9950978999998934E-2</v>
      </c>
      <c r="N45" s="1"/>
      <c r="O45" s="1"/>
      <c r="P45" s="1"/>
    </row>
    <row r="46" spans="2:16">
      <c r="B46" s="10">
        <v>-1.6270289399999999E-2</v>
      </c>
      <c r="C46" s="10">
        <v>-1.27468067</v>
      </c>
      <c r="D46" s="10">
        <v>0.204474033</v>
      </c>
      <c r="E46" s="1">
        <f t="shared" si="0"/>
        <v>-1.6270289399999999E-2</v>
      </c>
      <c r="F46" s="1">
        <f t="shared" si="1"/>
        <v>-1.22568067</v>
      </c>
      <c r="G46" s="1">
        <f t="shared" si="2"/>
        <v>3.0774033000000006E-2</v>
      </c>
      <c r="H46" s="1">
        <f t="shared" si="3"/>
        <v>3.9500000000000007E-2</v>
      </c>
      <c r="I46" s="3">
        <v>-1.0771999999999899</v>
      </c>
      <c r="J46" s="3">
        <v>5.0200000000000002E-2</v>
      </c>
      <c r="K46" s="1">
        <f t="shared" si="4"/>
        <v>5.5770289400000006E-2</v>
      </c>
      <c r="L46" s="4">
        <f t="shared" si="5"/>
        <v>0.14848067000001008</v>
      </c>
      <c r="M46" s="1">
        <f t="shared" si="5"/>
        <v>1.9425966999999995E-2</v>
      </c>
      <c r="N46" s="1"/>
      <c r="O46" s="1"/>
      <c r="P46" s="1"/>
    </row>
    <row r="47" spans="2:16">
      <c r="B47" s="10">
        <v>6.49416268E-4</v>
      </c>
      <c r="C47" s="10">
        <v>-1.26957254</v>
      </c>
      <c r="D47" s="10">
        <v>0.30493114100000002</v>
      </c>
      <c r="E47" s="1">
        <f t="shared" si="0"/>
        <v>6.49416268E-4</v>
      </c>
      <c r="F47" s="1">
        <f t="shared" si="1"/>
        <v>-1.22057254</v>
      </c>
      <c r="G47" s="1">
        <f t="shared" si="2"/>
        <v>0.13123114100000002</v>
      </c>
      <c r="H47" s="1">
        <f t="shared" si="3"/>
        <v>3.9500000000000007E-2</v>
      </c>
      <c r="I47" s="3">
        <v>-1.0771999999999899</v>
      </c>
      <c r="J47" s="3">
        <v>0.1522</v>
      </c>
      <c r="K47" s="1">
        <f t="shared" si="4"/>
        <v>3.885058373200001E-2</v>
      </c>
      <c r="L47" s="4">
        <f t="shared" si="5"/>
        <v>0.1433725400000101</v>
      </c>
      <c r="M47" s="1">
        <f t="shared" si="5"/>
        <v>2.0968858999999979E-2</v>
      </c>
      <c r="N47" s="1"/>
      <c r="O47" s="1"/>
      <c r="P47" s="1"/>
    </row>
    <row r="48" spans="2:16">
      <c r="B48" s="10">
        <v>1.7569121900000002E-2</v>
      </c>
      <c r="C48" s="10">
        <v>-1.26446441</v>
      </c>
      <c r="D48" s="10">
        <v>0.40538824899999998</v>
      </c>
      <c r="E48" s="1">
        <f t="shared" si="0"/>
        <v>1.7569121900000002E-2</v>
      </c>
      <c r="F48" s="1">
        <f t="shared" si="1"/>
        <v>-1.2154644100000001</v>
      </c>
      <c r="G48" s="1">
        <f t="shared" si="2"/>
        <v>0.23168824899999999</v>
      </c>
      <c r="H48" s="1">
        <f t="shared" si="3"/>
        <v>3.9500000000000007E-2</v>
      </c>
      <c r="I48" s="3">
        <v>-1.0771999999999899</v>
      </c>
      <c r="J48" s="3">
        <v>0.25419999999999898</v>
      </c>
      <c r="K48" s="1">
        <f t="shared" si="4"/>
        <v>2.1930878100000006E-2</v>
      </c>
      <c r="L48" s="4">
        <f t="shared" si="5"/>
        <v>0.13826441000001011</v>
      </c>
      <c r="M48" s="1">
        <f t="shared" si="5"/>
        <v>2.2511750999998997E-2</v>
      </c>
      <c r="N48" s="1"/>
      <c r="O48" s="1"/>
      <c r="P48" s="1"/>
    </row>
    <row r="49" spans="2:16">
      <c r="B49" s="10">
        <v>3.43229481E-2</v>
      </c>
      <c r="C49" s="10">
        <v>-1.2594063600000001</v>
      </c>
      <c r="D49" s="10">
        <v>0.50486048299999997</v>
      </c>
      <c r="E49" s="1">
        <f t="shared" si="0"/>
        <v>3.43229481E-2</v>
      </c>
      <c r="F49" s="1">
        <f t="shared" si="1"/>
        <v>-1.2104063600000001</v>
      </c>
      <c r="G49" s="1">
        <f t="shared" si="2"/>
        <v>0.33116048300000001</v>
      </c>
      <c r="H49" s="1">
        <f t="shared" si="3"/>
        <v>3.9500000000000007E-2</v>
      </c>
      <c r="I49" s="3">
        <v>-1.0771999999999899</v>
      </c>
      <c r="J49" s="3">
        <v>0.35520000000000002</v>
      </c>
      <c r="K49" s="1">
        <f t="shared" si="4"/>
        <v>5.177051900000007E-3</v>
      </c>
      <c r="L49" s="4">
        <f t="shared" si="5"/>
        <v>0.13320636000001018</v>
      </c>
      <c r="M49" s="1">
        <f t="shared" si="5"/>
        <v>2.403951700000001E-2</v>
      </c>
      <c r="N49" s="1"/>
      <c r="O49" s="1"/>
      <c r="P49" s="1"/>
    </row>
    <row r="50" spans="2:16">
      <c r="B50" s="10">
        <v>5.1242653700000002E-2</v>
      </c>
      <c r="C50" s="10">
        <v>-1.2542982300000001</v>
      </c>
      <c r="D50" s="10">
        <v>0.60531759100000004</v>
      </c>
      <c r="E50" s="1">
        <f t="shared" si="0"/>
        <v>5.1242653700000002E-2</v>
      </c>
      <c r="F50" s="1">
        <f t="shared" si="1"/>
        <v>-1.2052982300000001</v>
      </c>
      <c r="G50" s="1">
        <f t="shared" si="2"/>
        <v>0.43161759100000008</v>
      </c>
      <c r="H50" s="1">
        <f t="shared" si="3"/>
        <v>3.9500000000000007E-2</v>
      </c>
      <c r="I50" s="3">
        <v>-1.0771999999999899</v>
      </c>
      <c r="J50" s="3">
        <v>0.457199999999999</v>
      </c>
      <c r="K50" s="1">
        <f t="shared" si="4"/>
        <v>1.1742653699999994E-2</v>
      </c>
      <c r="L50" s="4">
        <f t="shared" si="5"/>
        <v>0.12809823000001019</v>
      </c>
      <c r="M50" s="1">
        <f t="shared" si="5"/>
        <v>2.5582408999998918E-2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6">AVERAGE(K2:K50)</f>
        <v>2.1928119074632664E-2</v>
      </c>
      <c r="L51" s="4">
        <f t="shared" si="6"/>
        <v>0.13905448242857263</v>
      </c>
      <c r="M51" s="1">
        <f t="shared" si="6"/>
        <v>4.4021632734693422E-2</v>
      </c>
      <c r="N51" s="1"/>
      <c r="O51" s="1"/>
      <c r="P51" s="1"/>
    </row>
    <row r="52" spans="2:16">
      <c r="K52">
        <f>_xlfn.STDEV.P(K2:K50)</f>
        <v>1.4691110100828035E-2</v>
      </c>
      <c r="L52">
        <f>_xlfn.STDEV.P(L2:L50)</f>
        <v>6.835376164634129E-3</v>
      </c>
      <c r="M52">
        <f>_xlfn.STDEV.P(M2:M50)</f>
        <v>1.6170553195900713E-2</v>
      </c>
    </row>
  </sheetData>
  <pageMargins left="0.75" right="0.75" top="1" bottom="1" header="0.51180555555555596" footer="0.51180555555555596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RowHeight="12.75"/>
  <cols>
    <col min="2" max="3" width="11.5703125" bestFit="1" customWidth="1"/>
    <col min="4" max="4" width="11" bestFit="1" customWidth="1"/>
    <col min="5" max="7" width="11.5703125" bestFit="1" customWidth="1"/>
    <col min="8" max="10" width="8" bestFit="1" customWidth="1"/>
    <col min="11" max="11" width="12" bestFit="1" customWidth="1"/>
    <col min="12" max="12" width="6.7109375" bestFit="1" customWidth="1"/>
    <col min="13" max="13" width="12" bestFit="1" customWidth="1"/>
    <col min="14" max="14" width="7" bestFit="1" customWidth="1"/>
    <col min="15" max="15" width="6" bestFit="1" customWidth="1"/>
    <col min="16" max="16" width="7" bestFit="1" customWidth="1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9">
        <v>5.699075E-2</v>
      </c>
      <c r="C2" s="9">
        <v>-0.27850701</v>
      </c>
      <c r="D2" s="9">
        <v>0.35042989000000002</v>
      </c>
      <c r="E2" s="1">
        <f t="shared" ref="E2:E50" si="0">B2</f>
        <v>5.699075E-2</v>
      </c>
      <c r="F2" s="1">
        <f t="shared" ref="F2:F50" si="1">C2+$O$2</f>
        <v>-0.22950701000000001</v>
      </c>
      <c r="G2" s="1">
        <f t="shared" ref="G2:G50" si="2">D2-$P$2</f>
        <v>0.17672989000000003</v>
      </c>
      <c r="H2" s="1">
        <f t="shared" ref="H2:H50" si="3">$N$2</f>
        <v>3.9500000000000007E-2</v>
      </c>
      <c r="I2" s="3">
        <v>-8.8200000000000001E-2</v>
      </c>
      <c r="J2" s="3">
        <v>0.25519999999999898</v>
      </c>
      <c r="K2" s="1">
        <f t="shared" ref="K2:K50" si="4">ABS(E2-$N$2)</f>
        <v>1.7490749999999992E-2</v>
      </c>
      <c r="L2" s="4">
        <f t="shared" ref="L2:M50" si="5">ABS(F2-I2)</f>
        <v>0.14130701000000001</v>
      </c>
      <c r="M2" s="1">
        <f t="shared" si="5"/>
        <v>7.8470109999998955E-2</v>
      </c>
      <c r="N2" s="9">
        <f>0.069-0.059/2</f>
        <v>3.9500000000000007E-2</v>
      </c>
      <c r="O2" s="9">
        <v>4.9000000000000002E-2</v>
      </c>
      <c r="P2" s="9">
        <f>0.1872-0.027/2</f>
        <v>0.17369999999999999</v>
      </c>
    </row>
    <row r="3" spans="2:16">
      <c r="B3" s="9">
        <v>7.2738860000000002E-2</v>
      </c>
      <c r="C3" s="9">
        <v>-0.30457942999999998</v>
      </c>
      <c r="D3" s="9">
        <v>0.45458949999999998</v>
      </c>
      <c r="E3" s="1">
        <f t="shared" si="0"/>
        <v>7.2738860000000002E-2</v>
      </c>
      <c r="F3" s="1">
        <f t="shared" si="1"/>
        <v>-0.25557943</v>
      </c>
      <c r="G3" s="1">
        <f t="shared" si="2"/>
        <v>0.28088950000000001</v>
      </c>
      <c r="H3" s="1">
        <f t="shared" si="3"/>
        <v>3.9500000000000007E-2</v>
      </c>
      <c r="I3" s="3">
        <v>-0.1192</v>
      </c>
      <c r="J3" s="3">
        <v>0.35919999999999902</v>
      </c>
      <c r="K3" s="1">
        <f t="shared" si="4"/>
        <v>3.3238859999999995E-2</v>
      </c>
      <c r="L3" s="4">
        <f t="shared" si="5"/>
        <v>0.13637943</v>
      </c>
      <c r="M3" s="1">
        <f t="shared" si="5"/>
        <v>7.8310499999999006E-2</v>
      </c>
      <c r="N3" s="1"/>
      <c r="O3" s="1"/>
      <c r="P3" s="1"/>
    </row>
    <row r="4" spans="2:16">
      <c r="B4" s="9">
        <v>3.8101740000000002E-2</v>
      </c>
      <c r="C4" s="9">
        <v>-0.33481022999999999</v>
      </c>
      <c r="D4" s="9">
        <v>0.25881573000000002</v>
      </c>
      <c r="E4" s="1">
        <f t="shared" si="0"/>
        <v>3.8101740000000002E-2</v>
      </c>
      <c r="F4" s="1">
        <f t="shared" si="1"/>
        <v>-0.28581023</v>
      </c>
      <c r="G4" s="1">
        <f t="shared" si="2"/>
        <v>8.5115730000000028E-2</v>
      </c>
      <c r="H4" s="1">
        <f t="shared" si="3"/>
        <v>3.9500000000000007E-2</v>
      </c>
      <c r="I4" s="3">
        <v>-0.14019999999999899</v>
      </c>
      <c r="J4" s="3">
        <v>0.15920000000000001</v>
      </c>
      <c r="K4" s="1">
        <f t="shared" si="4"/>
        <v>1.3982600000000053E-3</v>
      </c>
      <c r="L4" s="4">
        <f t="shared" si="5"/>
        <v>0.14561023000000101</v>
      </c>
      <c r="M4" s="1">
        <f t="shared" si="5"/>
        <v>7.408426999999998E-2</v>
      </c>
      <c r="N4" s="1"/>
      <c r="O4" s="1"/>
      <c r="P4" s="1"/>
    </row>
    <row r="5" spans="2:16">
      <c r="B5" s="9">
        <v>7.6320819999999998E-2</v>
      </c>
      <c r="C5" s="9">
        <v>-0.39687371999999999</v>
      </c>
      <c r="D5" s="9">
        <v>0.51113978000000004</v>
      </c>
      <c r="E5" s="1">
        <f t="shared" si="0"/>
        <v>7.6320819999999998E-2</v>
      </c>
      <c r="F5" s="1">
        <f t="shared" si="1"/>
        <v>-0.34787372</v>
      </c>
      <c r="G5" s="1">
        <f t="shared" si="2"/>
        <v>0.33743978000000008</v>
      </c>
      <c r="H5" s="1">
        <f t="shared" si="3"/>
        <v>3.9500000000000007E-2</v>
      </c>
      <c r="I5" s="3">
        <v>-0.2142</v>
      </c>
      <c r="J5" s="3">
        <v>0.41120000000000001</v>
      </c>
      <c r="K5" s="1">
        <f t="shared" si="4"/>
        <v>3.682081999999999E-2</v>
      </c>
      <c r="L5" s="4">
        <f t="shared" si="5"/>
        <v>0.13367372</v>
      </c>
      <c r="M5" s="1">
        <f t="shared" si="5"/>
        <v>7.3760219999999932E-2</v>
      </c>
      <c r="N5" s="1"/>
      <c r="O5" s="1"/>
      <c r="P5" s="1"/>
    </row>
    <row r="6" spans="2:16">
      <c r="B6" s="9">
        <v>5.1891130000000001E-2</v>
      </c>
      <c r="C6" s="9">
        <v>-0.41838083999999998</v>
      </c>
      <c r="D6" s="9">
        <v>0.37313024</v>
      </c>
      <c r="E6" s="1">
        <f t="shared" si="0"/>
        <v>5.1891130000000001E-2</v>
      </c>
      <c r="F6" s="1">
        <f t="shared" si="1"/>
        <v>-0.36938083999999999</v>
      </c>
      <c r="G6" s="1">
        <f t="shared" si="2"/>
        <v>0.19943024000000001</v>
      </c>
      <c r="H6" s="1">
        <f t="shared" si="3"/>
        <v>3.9500000000000007E-2</v>
      </c>
      <c r="I6" s="3">
        <v>-0.22919999999999999</v>
      </c>
      <c r="J6" s="3">
        <v>0.270199999999999</v>
      </c>
      <c r="K6" s="1">
        <f t="shared" si="4"/>
        <v>1.2391129999999993E-2</v>
      </c>
      <c r="L6" s="4">
        <f t="shared" si="5"/>
        <v>0.14018084</v>
      </c>
      <c r="M6" s="1">
        <f t="shared" si="5"/>
        <v>7.0769759999998988E-2</v>
      </c>
      <c r="N6" s="1"/>
      <c r="O6" s="1"/>
      <c r="P6" s="1"/>
    </row>
    <row r="7" spans="2:16">
      <c r="B7" s="9">
        <v>2.7239929999999999E-2</v>
      </c>
      <c r="C7" s="9">
        <v>-0.44093138999999998</v>
      </c>
      <c r="D7" s="9">
        <v>0.23419216000000001</v>
      </c>
      <c r="E7" s="1">
        <f t="shared" si="0"/>
        <v>2.7239929999999999E-2</v>
      </c>
      <c r="F7" s="1">
        <f t="shared" si="1"/>
        <v>-0.39193138999999999</v>
      </c>
      <c r="G7" s="1">
        <f t="shared" si="2"/>
        <v>6.0492160000000017E-2</v>
      </c>
      <c r="H7" s="1">
        <f t="shared" si="3"/>
        <v>3.9500000000000007E-2</v>
      </c>
      <c r="I7" s="3">
        <v>-0.245199999999999</v>
      </c>
      <c r="J7" s="3">
        <v>0.12819999999999901</v>
      </c>
      <c r="K7" s="1">
        <f t="shared" si="4"/>
        <v>1.2260070000000008E-2</v>
      </c>
      <c r="L7" s="4">
        <f t="shared" si="5"/>
        <v>0.14673139000000099</v>
      </c>
      <c r="M7" s="1">
        <f t="shared" si="5"/>
        <v>6.7707839999998992E-2</v>
      </c>
      <c r="N7" s="1"/>
      <c r="O7" s="1"/>
      <c r="P7" s="1"/>
    </row>
    <row r="8" spans="2:16">
      <c r="B8" s="9">
        <v>6.5626530000000002E-2</v>
      </c>
      <c r="C8" s="9">
        <v>-0.50294841000000001</v>
      </c>
      <c r="D8" s="9">
        <v>0.48750096999999998</v>
      </c>
      <c r="E8" s="1">
        <f t="shared" si="0"/>
        <v>6.5626530000000002E-2</v>
      </c>
      <c r="F8" s="1">
        <f t="shared" si="1"/>
        <v>-0.45394841000000002</v>
      </c>
      <c r="G8" s="1">
        <f t="shared" si="2"/>
        <v>0.31380096999999996</v>
      </c>
      <c r="H8" s="1">
        <f t="shared" si="3"/>
        <v>3.9500000000000007E-2</v>
      </c>
      <c r="I8" s="3">
        <v>-0.31919999999999898</v>
      </c>
      <c r="J8" s="3">
        <v>0.38119999999999898</v>
      </c>
      <c r="K8" s="1">
        <f t="shared" si="4"/>
        <v>2.6126529999999995E-2</v>
      </c>
      <c r="L8" s="4">
        <f t="shared" si="5"/>
        <v>0.13474841000000104</v>
      </c>
      <c r="M8" s="1">
        <f t="shared" si="5"/>
        <v>6.7399029999999027E-2</v>
      </c>
      <c r="N8" s="1"/>
      <c r="O8" s="1"/>
      <c r="P8" s="1"/>
    </row>
    <row r="9" spans="2:16">
      <c r="B9" s="9">
        <v>3.0821890000000001E-2</v>
      </c>
      <c r="C9" s="9">
        <v>-0.53322568000000004</v>
      </c>
      <c r="D9" s="9">
        <v>0.29074243</v>
      </c>
      <c r="E9" s="1">
        <f t="shared" si="0"/>
        <v>3.0821890000000001E-2</v>
      </c>
      <c r="F9" s="1">
        <f t="shared" si="1"/>
        <v>-0.48422568000000005</v>
      </c>
      <c r="G9" s="1">
        <f t="shared" si="2"/>
        <v>0.11704243</v>
      </c>
      <c r="H9" s="1">
        <f t="shared" si="3"/>
        <v>3.9500000000000007E-2</v>
      </c>
      <c r="I9" s="3">
        <v>-0.3402</v>
      </c>
      <c r="J9" s="3">
        <v>0.1802</v>
      </c>
      <c r="K9" s="1">
        <f t="shared" si="4"/>
        <v>8.6781100000000062E-3</v>
      </c>
      <c r="L9" s="4">
        <f t="shared" si="5"/>
        <v>0.14402568000000004</v>
      </c>
      <c r="M9" s="1">
        <f t="shared" si="5"/>
        <v>6.3157569999999996E-2</v>
      </c>
      <c r="N9" s="1"/>
      <c r="O9" s="1"/>
      <c r="P9" s="1"/>
    </row>
    <row r="10" spans="2:16">
      <c r="B10" s="9">
        <v>4.6737519999999998E-2</v>
      </c>
      <c r="C10" s="9">
        <v>-0.55925161999999995</v>
      </c>
      <c r="D10" s="9">
        <v>0.39588681999999997</v>
      </c>
      <c r="E10" s="1">
        <f t="shared" si="0"/>
        <v>4.6737519999999998E-2</v>
      </c>
      <c r="F10" s="1">
        <f t="shared" si="1"/>
        <v>-0.51025161999999991</v>
      </c>
      <c r="G10" s="1">
        <f t="shared" si="2"/>
        <v>0.22218681999999998</v>
      </c>
      <c r="H10" s="1">
        <f t="shared" si="3"/>
        <v>3.9500000000000007E-2</v>
      </c>
      <c r="I10" s="3">
        <v>-0.37119999999999898</v>
      </c>
      <c r="J10" s="3">
        <v>0.28520000000000001</v>
      </c>
      <c r="K10" s="1">
        <f t="shared" si="4"/>
        <v>7.2375199999999903E-3</v>
      </c>
      <c r="L10" s="4">
        <f t="shared" si="5"/>
        <v>0.13905162000000093</v>
      </c>
      <c r="M10" s="1">
        <f t="shared" si="5"/>
        <v>6.301318000000003E-2</v>
      </c>
      <c r="N10" s="1"/>
      <c r="O10" s="1"/>
      <c r="P10" s="1"/>
    </row>
    <row r="11" spans="2:16">
      <c r="B11" s="9">
        <v>-1.9149499999999999E-3</v>
      </c>
      <c r="C11" s="9">
        <v>-0.74164949999999996</v>
      </c>
      <c r="D11" s="9">
        <v>0.17413707</v>
      </c>
      <c r="E11" s="1">
        <f t="shared" si="0"/>
        <v>-1.9149499999999999E-3</v>
      </c>
      <c r="F11" s="1">
        <f t="shared" si="1"/>
        <v>-0.69264949999999992</v>
      </c>
      <c r="G11" s="1">
        <f t="shared" si="2"/>
        <v>4.3707000000001162E-4</v>
      </c>
      <c r="H11" s="1">
        <f t="shared" si="3"/>
        <v>3.9500000000000007E-2</v>
      </c>
      <c r="I11" s="3">
        <v>-0.54320000000000002</v>
      </c>
      <c r="J11" s="3">
        <v>5.0200000000000002E-2</v>
      </c>
      <c r="K11" s="1">
        <f t="shared" si="4"/>
        <v>4.1414950000000006E-2</v>
      </c>
      <c r="L11" s="4">
        <f t="shared" si="5"/>
        <v>0.1494494999999999</v>
      </c>
      <c r="M11" s="1">
        <f t="shared" si="5"/>
        <v>4.976292999999999E-2</v>
      </c>
      <c r="N11" s="1"/>
      <c r="O11" s="1"/>
      <c r="P11" s="1"/>
    </row>
    <row r="12" spans="2:16">
      <c r="B12" s="9">
        <v>1.5171759999999999E-2</v>
      </c>
      <c r="C12" s="9">
        <v>-0.73690920000000004</v>
      </c>
      <c r="D12" s="9">
        <v>0.27458394000000003</v>
      </c>
      <c r="E12" s="1">
        <f t="shared" si="0"/>
        <v>1.5171759999999999E-2</v>
      </c>
      <c r="F12" s="1">
        <f t="shared" si="1"/>
        <v>-0.6879092</v>
      </c>
      <c r="G12" s="1">
        <f t="shared" si="2"/>
        <v>0.10088394000000003</v>
      </c>
      <c r="H12" s="1">
        <f t="shared" si="3"/>
        <v>3.9500000000000007E-2</v>
      </c>
      <c r="I12" s="3">
        <v>-0.54320000000000002</v>
      </c>
      <c r="J12" s="3">
        <v>0.1522</v>
      </c>
      <c r="K12" s="1">
        <f t="shared" si="4"/>
        <v>2.4328240000000008E-2</v>
      </c>
      <c r="L12" s="4">
        <f t="shared" si="5"/>
        <v>0.14470919999999998</v>
      </c>
      <c r="M12" s="1">
        <f t="shared" si="5"/>
        <v>5.1316059999999969E-2</v>
      </c>
      <c r="N12" s="1"/>
      <c r="O12" s="1"/>
      <c r="P12" s="1"/>
    </row>
    <row r="13" spans="2:16">
      <c r="B13" s="9">
        <v>3.2258479999999999E-2</v>
      </c>
      <c r="C13" s="9">
        <v>-0.73216890000000001</v>
      </c>
      <c r="D13" s="9">
        <v>0.37503080999999999</v>
      </c>
      <c r="E13" s="1">
        <f t="shared" si="0"/>
        <v>3.2258479999999999E-2</v>
      </c>
      <c r="F13" s="1">
        <f t="shared" si="1"/>
        <v>-0.68316889999999997</v>
      </c>
      <c r="G13" s="1">
        <f t="shared" si="2"/>
        <v>0.20133081</v>
      </c>
      <c r="H13" s="1">
        <f t="shared" si="3"/>
        <v>3.9500000000000007E-2</v>
      </c>
      <c r="I13" s="3">
        <v>-0.54320000000000002</v>
      </c>
      <c r="J13" s="3">
        <v>0.25419999999999898</v>
      </c>
      <c r="K13" s="1">
        <f t="shared" si="4"/>
        <v>7.2415200000000082E-3</v>
      </c>
      <c r="L13" s="4">
        <f t="shared" si="5"/>
        <v>0.13996889999999995</v>
      </c>
      <c r="M13" s="1">
        <f t="shared" si="5"/>
        <v>5.2869189999998983E-2</v>
      </c>
      <c r="N13" s="1"/>
      <c r="O13" s="1"/>
      <c r="P13" s="1"/>
    </row>
    <row r="14" spans="2:16">
      <c r="B14" s="9">
        <v>4.917767E-2</v>
      </c>
      <c r="C14" s="9">
        <v>-0.72747508000000005</v>
      </c>
      <c r="D14" s="9">
        <v>0.47449290999999999</v>
      </c>
      <c r="E14" s="1">
        <f t="shared" si="0"/>
        <v>4.917767E-2</v>
      </c>
      <c r="F14" s="1">
        <f t="shared" si="1"/>
        <v>-0.67847508000000001</v>
      </c>
      <c r="G14" s="1">
        <f t="shared" si="2"/>
        <v>0.30079290999999997</v>
      </c>
      <c r="H14" s="1">
        <f t="shared" si="3"/>
        <v>3.9500000000000007E-2</v>
      </c>
      <c r="I14" s="3">
        <v>-0.54320000000000002</v>
      </c>
      <c r="J14" s="3">
        <v>0.35520000000000002</v>
      </c>
      <c r="K14" s="1">
        <f t="shared" si="4"/>
        <v>9.6776699999999924E-3</v>
      </c>
      <c r="L14" s="4">
        <f t="shared" si="5"/>
        <v>0.13527507999999999</v>
      </c>
      <c r="M14" s="1">
        <f t="shared" si="5"/>
        <v>5.4407090000000047E-2</v>
      </c>
      <c r="N14" s="1"/>
      <c r="O14" s="1"/>
      <c r="P14" s="1"/>
    </row>
    <row r="15" spans="2:16">
      <c r="B15" s="9">
        <v>6.6264390000000006E-2</v>
      </c>
      <c r="C15" s="9">
        <v>-0.72273478000000002</v>
      </c>
      <c r="D15" s="9">
        <v>0.57493978000000001</v>
      </c>
      <c r="E15" s="1">
        <f t="shared" si="0"/>
        <v>6.6264390000000006E-2</v>
      </c>
      <c r="F15" s="1">
        <f t="shared" si="1"/>
        <v>-0.67373477999999998</v>
      </c>
      <c r="G15" s="1">
        <f t="shared" si="2"/>
        <v>0.40123978000000005</v>
      </c>
      <c r="H15" s="1">
        <f t="shared" si="3"/>
        <v>3.9500000000000007E-2</v>
      </c>
      <c r="I15" s="3">
        <v>-0.54320000000000002</v>
      </c>
      <c r="J15" s="3">
        <v>0.457199999999999</v>
      </c>
      <c r="K15" s="1">
        <f t="shared" si="4"/>
        <v>2.6764389999999999E-2</v>
      </c>
      <c r="L15" s="4">
        <f t="shared" si="5"/>
        <v>0.13053477999999996</v>
      </c>
      <c r="M15" s="1">
        <f t="shared" si="5"/>
        <v>5.596021999999895E-2</v>
      </c>
      <c r="N15" s="1"/>
      <c r="O15" s="1"/>
      <c r="P15" s="1"/>
    </row>
    <row r="16" spans="2:16">
      <c r="B16" s="9">
        <v>-6.0720599999999998E-3</v>
      </c>
      <c r="C16" s="9">
        <v>-0.81841518000000002</v>
      </c>
      <c r="D16" s="9">
        <v>0.17846695000000001</v>
      </c>
      <c r="E16" s="1">
        <f t="shared" si="0"/>
        <v>-6.0720599999999998E-3</v>
      </c>
      <c r="F16" s="1">
        <f t="shared" si="1"/>
        <v>-0.76941517999999998</v>
      </c>
      <c r="G16" s="1">
        <f t="shared" si="2"/>
        <v>4.7669500000000198E-3</v>
      </c>
      <c r="H16" s="1">
        <f t="shared" si="3"/>
        <v>3.9500000000000007E-2</v>
      </c>
      <c r="I16" s="3">
        <v>-0.62019999999999997</v>
      </c>
      <c r="J16" s="3">
        <v>5.0200000000000002E-2</v>
      </c>
      <c r="K16" s="1">
        <f t="shared" si="4"/>
        <v>4.5572060000000005E-2</v>
      </c>
      <c r="L16" s="4">
        <f t="shared" si="5"/>
        <v>0.14921518</v>
      </c>
      <c r="M16" s="1">
        <f t="shared" si="5"/>
        <v>4.5433049999999982E-2</v>
      </c>
      <c r="N16" s="1"/>
      <c r="O16" s="1"/>
      <c r="P16" s="1"/>
    </row>
    <row r="17" spans="2:16">
      <c r="B17" s="9">
        <v>1.1014650000000001E-2</v>
      </c>
      <c r="C17" s="9">
        <v>-0.81367487999999999</v>
      </c>
      <c r="D17" s="9">
        <v>0.27891382999999997</v>
      </c>
      <c r="E17" s="1">
        <f t="shared" si="0"/>
        <v>1.1014650000000001E-2</v>
      </c>
      <c r="F17" s="1">
        <f t="shared" si="1"/>
        <v>-0.76467487999999995</v>
      </c>
      <c r="G17" s="1">
        <f t="shared" si="2"/>
        <v>0.10521382999999998</v>
      </c>
      <c r="H17" s="1">
        <f t="shared" si="3"/>
        <v>3.9500000000000007E-2</v>
      </c>
      <c r="I17" s="3">
        <v>-0.62019999999999997</v>
      </c>
      <c r="J17" s="3">
        <v>0.1522</v>
      </c>
      <c r="K17" s="1">
        <f t="shared" si="4"/>
        <v>2.8485350000000006E-2</v>
      </c>
      <c r="L17" s="4">
        <f t="shared" si="5"/>
        <v>0.14447487999999997</v>
      </c>
      <c r="M17" s="1">
        <f t="shared" si="5"/>
        <v>4.6986170000000022E-2</v>
      </c>
      <c r="N17" s="1"/>
      <c r="O17" s="1"/>
      <c r="P17" s="1"/>
    </row>
    <row r="18" spans="2:16">
      <c r="B18" s="9">
        <v>2.8101359999999999E-2</v>
      </c>
      <c r="C18" s="9">
        <v>-0.80893459000000001</v>
      </c>
      <c r="D18" s="9">
        <v>0.3793607</v>
      </c>
      <c r="E18" s="1">
        <f t="shared" si="0"/>
        <v>2.8101359999999999E-2</v>
      </c>
      <c r="F18" s="1">
        <f t="shared" si="1"/>
        <v>-0.75993458999999997</v>
      </c>
      <c r="G18" s="1">
        <f t="shared" si="2"/>
        <v>0.2056607</v>
      </c>
      <c r="H18" s="1">
        <f t="shared" si="3"/>
        <v>3.9500000000000007E-2</v>
      </c>
      <c r="I18" s="3">
        <v>-0.62019999999999997</v>
      </c>
      <c r="J18" s="3">
        <v>0.25419999999999898</v>
      </c>
      <c r="K18" s="1">
        <f t="shared" si="4"/>
        <v>1.1398640000000008E-2</v>
      </c>
      <c r="L18" s="4">
        <f t="shared" si="5"/>
        <v>0.13973458999999999</v>
      </c>
      <c r="M18" s="1">
        <f t="shared" si="5"/>
        <v>4.853929999999898E-2</v>
      </c>
      <c r="N18" s="1"/>
      <c r="O18" s="1"/>
      <c r="P18" s="1"/>
    </row>
    <row r="19" spans="2:16">
      <c r="B19" s="9">
        <v>4.5020560000000001E-2</v>
      </c>
      <c r="C19" s="9">
        <v>-0.80424076</v>
      </c>
      <c r="D19" s="9">
        <v>0.47882279</v>
      </c>
      <c r="E19" s="1">
        <f t="shared" si="0"/>
        <v>4.5020560000000001E-2</v>
      </c>
      <c r="F19" s="1">
        <f t="shared" si="1"/>
        <v>-0.75524075999999996</v>
      </c>
      <c r="G19" s="1">
        <f t="shared" si="2"/>
        <v>0.30512278999999998</v>
      </c>
      <c r="H19" s="1">
        <f t="shared" si="3"/>
        <v>3.9500000000000007E-2</v>
      </c>
      <c r="I19" s="3">
        <v>-0.62019999999999997</v>
      </c>
      <c r="J19" s="3">
        <v>0.35520000000000002</v>
      </c>
      <c r="K19" s="1">
        <f t="shared" si="4"/>
        <v>5.5205599999999938E-3</v>
      </c>
      <c r="L19" s="4">
        <f t="shared" si="5"/>
        <v>0.13504075999999998</v>
      </c>
      <c r="M19" s="1">
        <f t="shared" si="5"/>
        <v>5.0077210000000039E-2</v>
      </c>
      <c r="N19" s="1"/>
      <c r="O19" s="1"/>
      <c r="P19" s="1"/>
    </row>
    <row r="20" spans="2:16">
      <c r="B20" s="9">
        <v>6.2107280000000001E-2</v>
      </c>
      <c r="C20" s="9">
        <v>-0.79950045999999997</v>
      </c>
      <c r="D20" s="9">
        <v>0.57926966000000002</v>
      </c>
      <c r="E20" s="1">
        <f t="shared" si="0"/>
        <v>6.2107280000000001E-2</v>
      </c>
      <c r="F20" s="1">
        <f t="shared" si="1"/>
        <v>-0.75050045999999992</v>
      </c>
      <c r="G20" s="1">
        <f t="shared" si="2"/>
        <v>0.40556966000000005</v>
      </c>
      <c r="H20" s="1">
        <f t="shared" si="3"/>
        <v>3.9500000000000007E-2</v>
      </c>
      <c r="I20" s="3">
        <v>-0.62019999999999997</v>
      </c>
      <c r="J20" s="3">
        <v>0.457199999999999</v>
      </c>
      <c r="K20" s="1">
        <f t="shared" si="4"/>
        <v>2.2607279999999993E-2</v>
      </c>
      <c r="L20" s="4">
        <f t="shared" si="5"/>
        <v>0.13030045999999995</v>
      </c>
      <c r="M20" s="1">
        <f t="shared" si="5"/>
        <v>5.1630339999998942E-2</v>
      </c>
      <c r="N20" s="1"/>
      <c r="O20" s="1"/>
      <c r="P20" s="1"/>
    </row>
    <row r="21" spans="2:16">
      <c r="B21" s="9">
        <v>-1.0175190000000001E-2</v>
      </c>
      <c r="C21" s="9">
        <v>-0.89418390999999997</v>
      </c>
      <c r="D21" s="9">
        <v>0.18274061</v>
      </c>
      <c r="E21" s="1">
        <f t="shared" si="0"/>
        <v>-1.0175190000000001E-2</v>
      </c>
      <c r="F21" s="1">
        <f t="shared" si="1"/>
        <v>-0.84518390999999993</v>
      </c>
      <c r="G21" s="1">
        <f t="shared" si="2"/>
        <v>9.0406100000000045E-3</v>
      </c>
      <c r="H21" s="1">
        <f t="shared" si="3"/>
        <v>3.9500000000000007E-2</v>
      </c>
      <c r="I21" s="3">
        <v>-0.69620000000000004</v>
      </c>
      <c r="J21" s="3">
        <v>5.0200000000000002E-2</v>
      </c>
      <c r="K21" s="1">
        <f t="shared" si="4"/>
        <v>4.9675190000000008E-2</v>
      </c>
      <c r="L21" s="4">
        <f t="shared" si="5"/>
        <v>0.14898390999999989</v>
      </c>
      <c r="M21" s="1">
        <f t="shared" si="5"/>
        <v>4.1159389999999997E-2</v>
      </c>
      <c r="N21" s="1"/>
      <c r="O21" s="1"/>
      <c r="P21" s="1"/>
    </row>
    <row r="22" spans="2:16">
      <c r="B22" s="9">
        <v>6.9115299999999999E-3</v>
      </c>
      <c r="C22" s="9">
        <v>-0.88944361000000005</v>
      </c>
      <c r="D22" s="9">
        <v>0.28318747999999999</v>
      </c>
      <c r="E22" s="1">
        <f t="shared" si="0"/>
        <v>6.9115299999999999E-3</v>
      </c>
      <c r="F22" s="1">
        <f t="shared" si="1"/>
        <v>-0.84044361000000001</v>
      </c>
      <c r="G22" s="1">
        <f t="shared" si="2"/>
        <v>0.10948748</v>
      </c>
      <c r="H22" s="1">
        <f t="shared" si="3"/>
        <v>3.9500000000000007E-2</v>
      </c>
      <c r="I22" s="3">
        <v>-0.69620000000000004</v>
      </c>
      <c r="J22" s="3">
        <v>0.1522</v>
      </c>
      <c r="K22" s="1">
        <f t="shared" si="4"/>
        <v>3.2588470000000008E-2</v>
      </c>
      <c r="L22" s="4">
        <f t="shared" si="5"/>
        <v>0.14424360999999997</v>
      </c>
      <c r="M22" s="1">
        <f t="shared" si="5"/>
        <v>4.2712520000000004E-2</v>
      </c>
      <c r="N22" s="1"/>
      <c r="O22" s="1"/>
      <c r="P22" s="1"/>
    </row>
    <row r="23" spans="2:16">
      <c r="B23" s="9">
        <v>2.3998240000000001E-2</v>
      </c>
      <c r="C23" s="9">
        <v>-0.88470331000000002</v>
      </c>
      <c r="D23" s="9">
        <v>0.38363435000000001</v>
      </c>
      <c r="E23" s="1">
        <f t="shared" si="0"/>
        <v>2.3998240000000001E-2</v>
      </c>
      <c r="F23" s="1">
        <f t="shared" si="1"/>
        <v>-0.83570330999999998</v>
      </c>
      <c r="G23" s="1">
        <f t="shared" si="2"/>
        <v>0.20993435000000002</v>
      </c>
      <c r="H23" s="1">
        <f t="shared" si="3"/>
        <v>3.9500000000000007E-2</v>
      </c>
      <c r="I23" s="3">
        <v>-0.69620000000000004</v>
      </c>
      <c r="J23" s="3">
        <v>0.25419999999999898</v>
      </c>
      <c r="K23" s="1">
        <f t="shared" si="4"/>
        <v>1.5501760000000007E-2</v>
      </c>
      <c r="L23" s="4">
        <f t="shared" si="5"/>
        <v>0.13950330999999994</v>
      </c>
      <c r="M23" s="1">
        <f t="shared" si="5"/>
        <v>4.4265649999998963E-2</v>
      </c>
      <c r="N23" s="1"/>
      <c r="O23" s="1"/>
      <c r="P23" s="1"/>
    </row>
    <row r="24" spans="2:16">
      <c r="B24" s="9">
        <v>4.0917439999999999E-2</v>
      </c>
      <c r="C24" s="9">
        <v>-0.88000948999999995</v>
      </c>
      <c r="D24" s="9">
        <v>0.48309645000000001</v>
      </c>
      <c r="E24" s="1">
        <f t="shared" si="0"/>
        <v>4.0917439999999999E-2</v>
      </c>
      <c r="F24" s="1">
        <f t="shared" si="1"/>
        <v>-0.83100948999999991</v>
      </c>
      <c r="G24" s="1">
        <f t="shared" si="2"/>
        <v>0.30939645000000005</v>
      </c>
      <c r="H24" s="1">
        <f t="shared" si="3"/>
        <v>3.9500000000000007E-2</v>
      </c>
      <c r="I24" s="3">
        <v>-0.69620000000000004</v>
      </c>
      <c r="J24" s="3">
        <v>0.35520000000000002</v>
      </c>
      <c r="K24" s="1">
        <f t="shared" si="4"/>
        <v>1.417439999999992E-3</v>
      </c>
      <c r="L24" s="4">
        <f t="shared" si="5"/>
        <v>0.13480948999999987</v>
      </c>
      <c r="M24" s="1">
        <f t="shared" si="5"/>
        <v>4.5803549999999971E-2</v>
      </c>
      <c r="N24" s="1"/>
      <c r="O24" s="1"/>
      <c r="P24" s="1"/>
    </row>
    <row r="25" spans="2:16">
      <c r="B25" s="9">
        <v>5.8004149999999997E-2</v>
      </c>
      <c r="C25" s="9">
        <v>-0.87526919000000003</v>
      </c>
      <c r="D25" s="9">
        <v>0.58354331999999998</v>
      </c>
      <c r="E25" s="1">
        <f t="shared" si="0"/>
        <v>5.8004149999999997E-2</v>
      </c>
      <c r="F25" s="1">
        <f t="shared" si="1"/>
        <v>-0.82626918999999999</v>
      </c>
      <c r="G25" s="1">
        <f t="shared" si="2"/>
        <v>0.40984332000000001</v>
      </c>
      <c r="H25" s="1">
        <f t="shared" si="3"/>
        <v>3.9500000000000007E-2</v>
      </c>
      <c r="I25" s="3">
        <v>-0.69620000000000004</v>
      </c>
      <c r="J25" s="3">
        <v>0.457199999999999</v>
      </c>
      <c r="K25" s="1">
        <f t="shared" si="4"/>
        <v>1.850414999999999E-2</v>
      </c>
      <c r="L25" s="4">
        <f t="shared" si="5"/>
        <v>0.13006918999999995</v>
      </c>
      <c r="M25" s="1">
        <f t="shared" si="5"/>
        <v>4.7356679999998985E-2</v>
      </c>
      <c r="N25" s="1"/>
      <c r="O25" s="1"/>
      <c r="P25" s="1"/>
    </row>
    <row r="26" spans="2:16">
      <c r="B26" s="9">
        <v>-1.4278310000000001E-2</v>
      </c>
      <c r="C26" s="9">
        <v>-0.96995264000000003</v>
      </c>
      <c r="D26" s="9">
        <v>0.18701425999999999</v>
      </c>
      <c r="E26" s="1">
        <f t="shared" si="0"/>
        <v>-1.4278310000000001E-2</v>
      </c>
      <c r="F26" s="1">
        <f t="shared" si="1"/>
        <v>-0.92095263999999999</v>
      </c>
      <c r="G26" s="1">
        <f t="shared" si="2"/>
        <v>1.3314259999999994E-2</v>
      </c>
      <c r="H26" s="1">
        <f t="shared" si="3"/>
        <v>3.9500000000000007E-2</v>
      </c>
      <c r="I26" s="3">
        <v>-0.772199999999999</v>
      </c>
      <c r="J26" s="3">
        <v>5.0200000000000002E-2</v>
      </c>
      <c r="K26" s="1">
        <f t="shared" si="4"/>
        <v>5.377831000000001E-2</v>
      </c>
      <c r="L26" s="4">
        <f t="shared" si="5"/>
        <v>0.14875264000000099</v>
      </c>
      <c r="M26" s="1">
        <f t="shared" si="5"/>
        <v>3.6885740000000007E-2</v>
      </c>
      <c r="N26" s="1"/>
      <c r="O26" s="1"/>
      <c r="P26" s="1"/>
    </row>
    <row r="27" spans="2:16">
      <c r="B27" s="9">
        <v>2.8084E-3</v>
      </c>
      <c r="C27" s="9">
        <v>-0.96521234</v>
      </c>
      <c r="D27" s="9">
        <v>0.28746114</v>
      </c>
      <c r="E27" s="1">
        <f t="shared" si="0"/>
        <v>2.8084E-3</v>
      </c>
      <c r="F27" s="1">
        <f t="shared" si="1"/>
        <v>-0.91621233999999996</v>
      </c>
      <c r="G27" s="1">
        <f t="shared" si="2"/>
        <v>0.11376114000000001</v>
      </c>
      <c r="H27" s="1">
        <f t="shared" si="3"/>
        <v>3.9500000000000007E-2</v>
      </c>
      <c r="I27" s="3">
        <v>-0.772199999999999</v>
      </c>
      <c r="J27" s="3">
        <v>0.1522</v>
      </c>
      <c r="K27" s="1">
        <f t="shared" si="4"/>
        <v>3.6691600000000005E-2</v>
      </c>
      <c r="L27" s="4">
        <f t="shared" si="5"/>
        <v>0.14401234000000096</v>
      </c>
      <c r="M27" s="1">
        <f t="shared" si="5"/>
        <v>3.8438859999999991E-2</v>
      </c>
      <c r="N27" s="1"/>
      <c r="O27" s="1"/>
      <c r="P27" s="1"/>
    </row>
    <row r="28" spans="2:16">
      <c r="B28" s="9">
        <v>1.9895119999999999E-2</v>
      </c>
      <c r="C28" s="9">
        <v>-0.96047203999999997</v>
      </c>
      <c r="D28" s="9">
        <v>0.38790801000000003</v>
      </c>
      <c r="E28" s="1">
        <f t="shared" si="0"/>
        <v>1.9895119999999999E-2</v>
      </c>
      <c r="F28" s="1">
        <f t="shared" si="1"/>
        <v>-0.91147203999999993</v>
      </c>
      <c r="G28" s="1">
        <f t="shared" si="2"/>
        <v>0.21420801000000003</v>
      </c>
      <c r="H28" s="1">
        <f t="shared" si="3"/>
        <v>3.9500000000000007E-2</v>
      </c>
      <c r="I28" s="3">
        <v>-0.772199999999999</v>
      </c>
      <c r="J28" s="3">
        <v>0.25419999999999898</v>
      </c>
      <c r="K28" s="1">
        <f t="shared" si="4"/>
        <v>1.9604880000000009E-2</v>
      </c>
      <c r="L28" s="4">
        <f t="shared" si="5"/>
        <v>0.13927204000000093</v>
      </c>
      <c r="M28" s="1">
        <f t="shared" si="5"/>
        <v>3.999198999999895E-2</v>
      </c>
      <c r="N28" s="1"/>
      <c r="O28" s="1"/>
      <c r="P28" s="1"/>
    </row>
    <row r="29" spans="2:16">
      <c r="B29" s="9">
        <v>3.6814310000000003E-2</v>
      </c>
      <c r="C29" s="9">
        <v>-0.95577822000000001</v>
      </c>
      <c r="D29" s="9">
        <v>0.48737009999999997</v>
      </c>
      <c r="E29" s="1">
        <f t="shared" si="0"/>
        <v>3.6814310000000003E-2</v>
      </c>
      <c r="F29" s="1">
        <f t="shared" si="1"/>
        <v>-0.90677821999999997</v>
      </c>
      <c r="G29" s="1">
        <f t="shared" si="2"/>
        <v>0.31367009999999995</v>
      </c>
      <c r="H29" s="1">
        <f t="shared" si="3"/>
        <v>3.9500000000000007E-2</v>
      </c>
      <c r="I29" s="3">
        <v>-0.772199999999999</v>
      </c>
      <c r="J29" s="3">
        <v>0.35520000000000002</v>
      </c>
      <c r="K29" s="1">
        <f t="shared" si="4"/>
        <v>2.6856900000000045E-3</v>
      </c>
      <c r="L29" s="4">
        <f t="shared" si="5"/>
        <v>0.13457822000000097</v>
      </c>
      <c r="M29" s="1">
        <f t="shared" si="5"/>
        <v>4.1529900000000064E-2</v>
      </c>
      <c r="N29" s="1"/>
      <c r="O29" s="1"/>
      <c r="P29" s="1"/>
    </row>
    <row r="30" spans="2:16">
      <c r="B30" s="9">
        <v>5.3901030000000003E-2</v>
      </c>
      <c r="C30" s="9">
        <v>-0.95103791999999998</v>
      </c>
      <c r="D30" s="9">
        <v>0.58781696999999999</v>
      </c>
      <c r="E30" s="1">
        <f t="shared" si="0"/>
        <v>5.3901030000000003E-2</v>
      </c>
      <c r="F30" s="1">
        <f t="shared" si="1"/>
        <v>-0.90203791999999994</v>
      </c>
      <c r="G30" s="1">
        <f t="shared" si="2"/>
        <v>0.41411697000000003</v>
      </c>
      <c r="H30" s="1">
        <f t="shared" si="3"/>
        <v>3.9500000000000007E-2</v>
      </c>
      <c r="I30" s="3">
        <v>-0.772199999999999</v>
      </c>
      <c r="J30" s="3">
        <v>0.457199999999999</v>
      </c>
      <c r="K30" s="1">
        <f t="shared" si="4"/>
        <v>1.4401029999999995E-2</v>
      </c>
      <c r="L30" s="4">
        <f t="shared" si="5"/>
        <v>0.12983792000000094</v>
      </c>
      <c r="M30" s="1">
        <f t="shared" si="5"/>
        <v>4.3083029999998967E-2</v>
      </c>
      <c r="N30" s="1"/>
      <c r="O30" s="1"/>
      <c r="P30" s="1"/>
    </row>
    <row r="31" spans="2:16">
      <c r="B31" s="9">
        <v>-1.8381439999999999E-2</v>
      </c>
      <c r="C31" s="9">
        <v>-1.0457213700000001</v>
      </c>
      <c r="D31" s="9">
        <v>0.19128792</v>
      </c>
      <c r="E31" s="1">
        <f t="shared" si="0"/>
        <v>-1.8381439999999999E-2</v>
      </c>
      <c r="F31" s="1">
        <f t="shared" si="1"/>
        <v>-0.99672137000000005</v>
      </c>
      <c r="G31" s="1">
        <f t="shared" si="2"/>
        <v>1.7587920000000007E-2</v>
      </c>
      <c r="H31" s="1">
        <f t="shared" si="3"/>
        <v>3.9500000000000007E-2</v>
      </c>
      <c r="I31" s="3">
        <v>-0.84819999999999995</v>
      </c>
      <c r="J31" s="3">
        <v>5.0200000000000002E-2</v>
      </c>
      <c r="K31" s="1">
        <f t="shared" si="4"/>
        <v>5.7881440000000006E-2</v>
      </c>
      <c r="L31" s="4">
        <f t="shared" si="5"/>
        <v>0.1485213700000001</v>
      </c>
      <c r="M31" s="1">
        <f t="shared" si="5"/>
        <v>3.2612079999999995E-2</v>
      </c>
      <c r="N31" s="1"/>
      <c r="O31" s="1"/>
      <c r="P31" s="1"/>
    </row>
    <row r="32" spans="2:16">
      <c r="B32" s="9">
        <v>-1.2947200000000001E-3</v>
      </c>
      <c r="C32" s="9">
        <v>-1.04098107</v>
      </c>
      <c r="D32" s="9">
        <v>0.29173479000000002</v>
      </c>
      <c r="E32" s="1">
        <f t="shared" si="0"/>
        <v>-1.2947200000000001E-3</v>
      </c>
      <c r="F32" s="1">
        <f t="shared" si="1"/>
        <v>-0.99198106999999991</v>
      </c>
      <c r="G32" s="1">
        <f t="shared" si="2"/>
        <v>0.11803479000000003</v>
      </c>
      <c r="H32" s="1">
        <f t="shared" si="3"/>
        <v>3.9500000000000007E-2</v>
      </c>
      <c r="I32" s="3">
        <v>-0.84819999999999995</v>
      </c>
      <c r="J32" s="3">
        <v>0.1522</v>
      </c>
      <c r="K32" s="1">
        <f t="shared" si="4"/>
        <v>4.0794720000000007E-2</v>
      </c>
      <c r="L32" s="4">
        <f t="shared" si="5"/>
        <v>0.14378106999999996</v>
      </c>
      <c r="M32" s="1">
        <f t="shared" si="5"/>
        <v>3.4165209999999974E-2</v>
      </c>
      <c r="N32" s="1"/>
      <c r="O32" s="1"/>
      <c r="P32" s="1"/>
    </row>
    <row r="33" spans="2:16">
      <c r="B33" s="9">
        <v>1.5791989999999999E-2</v>
      </c>
      <c r="C33" s="9">
        <v>-1.03624077</v>
      </c>
      <c r="D33" s="9">
        <v>0.39218165999999999</v>
      </c>
      <c r="E33" s="1">
        <f t="shared" si="0"/>
        <v>1.5791989999999999E-2</v>
      </c>
      <c r="F33" s="1">
        <f t="shared" si="1"/>
        <v>-0.98724076999999999</v>
      </c>
      <c r="G33" s="1">
        <f t="shared" si="2"/>
        <v>0.21848165999999999</v>
      </c>
      <c r="H33" s="1">
        <f t="shared" si="3"/>
        <v>3.9500000000000007E-2</v>
      </c>
      <c r="I33" s="3">
        <v>-0.84819999999999995</v>
      </c>
      <c r="J33" s="3">
        <v>0.25419999999999898</v>
      </c>
      <c r="K33" s="1">
        <f t="shared" si="4"/>
        <v>2.3708010000000009E-2</v>
      </c>
      <c r="L33" s="4">
        <f t="shared" si="5"/>
        <v>0.13904077000000004</v>
      </c>
      <c r="M33" s="1">
        <f t="shared" si="5"/>
        <v>3.5718339999998988E-2</v>
      </c>
      <c r="N33" s="1"/>
      <c r="O33" s="1"/>
      <c r="P33" s="1"/>
    </row>
    <row r="34" spans="2:16">
      <c r="B34" s="9">
        <v>3.2711190000000001E-2</v>
      </c>
      <c r="C34" s="9">
        <v>-1.0315469500000001</v>
      </c>
      <c r="D34" s="9">
        <v>0.49164375999999999</v>
      </c>
      <c r="E34" s="1">
        <f t="shared" si="0"/>
        <v>3.2711190000000001E-2</v>
      </c>
      <c r="F34" s="1">
        <f t="shared" si="1"/>
        <v>-0.98254695000000003</v>
      </c>
      <c r="G34" s="1">
        <f t="shared" si="2"/>
        <v>0.31794376000000002</v>
      </c>
      <c r="H34" s="1">
        <f t="shared" si="3"/>
        <v>3.9500000000000007E-2</v>
      </c>
      <c r="I34" s="3">
        <v>-0.84819999999999995</v>
      </c>
      <c r="J34" s="3">
        <v>0.35520000000000002</v>
      </c>
      <c r="K34" s="1">
        <f t="shared" si="4"/>
        <v>6.7888100000000062E-3</v>
      </c>
      <c r="L34" s="4">
        <f t="shared" si="5"/>
        <v>0.13434695000000008</v>
      </c>
      <c r="M34" s="1">
        <f t="shared" si="5"/>
        <v>3.7256239999999996E-2</v>
      </c>
      <c r="N34" s="1"/>
      <c r="O34" s="1"/>
      <c r="P34" s="1"/>
    </row>
    <row r="35" spans="2:16">
      <c r="B35" s="9">
        <v>4.9797899999999999E-2</v>
      </c>
      <c r="C35" s="9">
        <v>-1.0268066499999999</v>
      </c>
      <c r="D35" s="9">
        <v>0.59209062999999995</v>
      </c>
      <c r="E35" s="1">
        <f t="shared" si="0"/>
        <v>4.9797899999999999E-2</v>
      </c>
      <c r="F35" s="1">
        <f t="shared" si="1"/>
        <v>-0.97780664999999989</v>
      </c>
      <c r="G35" s="1">
        <f t="shared" si="2"/>
        <v>0.41839062999999999</v>
      </c>
      <c r="H35" s="1">
        <f t="shared" si="3"/>
        <v>3.9500000000000007E-2</v>
      </c>
      <c r="I35" s="3">
        <v>-0.84819999999999995</v>
      </c>
      <c r="J35" s="3">
        <v>0.457199999999999</v>
      </c>
      <c r="K35" s="1">
        <f t="shared" si="4"/>
        <v>1.0297899999999992E-2</v>
      </c>
      <c r="L35" s="4">
        <f t="shared" si="5"/>
        <v>0.12960664999999993</v>
      </c>
      <c r="M35" s="1">
        <f t="shared" si="5"/>
        <v>3.880936999999901E-2</v>
      </c>
      <c r="N35" s="1"/>
      <c r="O35" s="1"/>
      <c r="P35" s="1"/>
    </row>
    <row r="36" spans="2:16">
      <c r="B36" s="9">
        <v>-2.2484560000000001E-2</v>
      </c>
      <c r="C36" s="9">
        <v>-1.1214900999999999</v>
      </c>
      <c r="D36" s="9">
        <v>0.19556156999999999</v>
      </c>
      <c r="E36" s="1">
        <f t="shared" si="0"/>
        <v>-2.2484560000000001E-2</v>
      </c>
      <c r="F36" s="1">
        <f t="shared" si="1"/>
        <v>-1.0724901</v>
      </c>
      <c r="G36" s="1">
        <f t="shared" si="2"/>
        <v>2.1861569999999997E-2</v>
      </c>
      <c r="H36" s="1">
        <f t="shared" si="3"/>
        <v>3.9500000000000007E-2</v>
      </c>
      <c r="I36" s="3">
        <v>-0.92420000000000002</v>
      </c>
      <c r="J36" s="3">
        <v>5.0200000000000002E-2</v>
      </c>
      <c r="K36" s="1">
        <f t="shared" si="4"/>
        <v>6.1984560000000008E-2</v>
      </c>
      <c r="L36" s="4">
        <f t="shared" si="5"/>
        <v>0.14829009999999998</v>
      </c>
      <c r="M36" s="1">
        <f t="shared" si="5"/>
        <v>2.8338430000000005E-2</v>
      </c>
      <c r="N36" s="1"/>
      <c r="O36" s="1"/>
      <c r="P36" s="1"/>
    </row>
    <row r="37" spans="2:16">
      <c r="B37" s="9">
        <v>-5.39785E-3</v>
      </c>
      <c r="C37" s="9">
        <v>-1.1167498</v>
      </c>
      <c r="D37" s="9">
        <v>0.29600843999999998</v>
      </c>
      <c r="E37" s="1">
        <f t="shared" si="0"/>
        <v>-5.39785E-3</v>
      </c>
      <c r="F37" s="1">
        <f t="shared" si="1"/>
        <v>-1.0677498000000001</v>
      </c>
      <c r="G37" s="1">
        <f t="shared" si="2"/>
        <v>0.12230843999999999</v>
      </c>
      <c r="H37" s="1">
        <f t="shared" si="3"/>
        <v>3.9500000000000007E-2</v>
      </c>
      <c r="I37" s="3">
        <v>-0.92420000000000002</v>
      </c>
      <c r="J37" s="3">
        <v>0.1522</v>
      </c>
      <c r="K37" s="1">
        <f t="shared" si="4"/>
        <v>4.489785000000001E-2</v>
      </c>
      <c r="L37" s="4">
        <f t="shared" si="5"/>
        <v>0.14354980000000006</v>
      </c>
      <c r="M37" s="1">
        <f t="shared" si="5"/>
        <v>2.9891560000000011E-2</v>
      </c>
      <c r="N37" s="1"/>
      <c r="O37" s="1"/>
      <c r="P37" s="1"/>
    </row>
    <row r="38" spans="2:16">
      <c r="B38" s="9">
        <v>1.1688870000000001E-2</v>
      </c>
      <c r="C38" s="9">
        <v>-1.1120095000000001</v>
      </c>
      <c r="D38" s="9">
        <v>0.39645532</v>
      </c>
      <c r="E38" s="1">
        <f t="shared" si="0"/>
        <v>1.1688870000000001E-2</v>
      </c>
      <c r="F38" s="1">
        <f t="shared" si="1"/>
        <v>-1.0630095000000002</v>
      </c>
      <c r="G38" s="1">
        <f t="shared" si="2"/>
        <v>0.22275532000000001</v>
      </c>
      <c r="H38" s="1">
        <f t="shared" si="3"/>
        <v>3.9500000000000007E-2</v>
      </c>
      <c r="I38" s="3">
        <v>-0.92420000000000002</v>
      </c>
      <c r="J38" s="3">
        <v>0.25419999999999898</v>
      </c>
      <c r="K38" s="1">
        <f t="shared" si="4"/>
        <v>2.7811130000000007E-2</v>
      </c>
      <c r="L38" s="4">
        <f t="shared" si="5"/>
        <v>0.13880950000000014</v>
      </c>
      <c r="M38" s="1">
        <f t="shared" si="5"/>
        <v>3.1444679999998976E-2</v>
      </c>
      <c r="N38" s="1"/>
      <c r="O38" s="1"/>
      <c r="P38" s="1"/>
    </row>
    <row r="39" spans="2:16">
      <c r="B39" s="9">
        <v>2.8608069999999999E-2</v>
      </c>
      <c r="C39" s="9">
        <v>-1.1073156799999999</v>
      </c>
      <c r="D39" s="9">
        <v>0.49591741</v>
      </c>
      <c r="E39" s="1">
        <f t="shared" si="0"/>
        <v>2.8608069999999999E-2</v>
      </c>
      <c r="F39" s="1">
        <f t="shared" si="1"/>
        <v>-1.05831568</v>
      </c>
      <c r="G39" s="1">
        <f t="shared" si="2"/>
        <v>0.32221741000000004</v>
      </c>
      <c r="H39" s="1">
        <f t="shared" si="3"/>
        <v>3.9500000000000007E-2</v>
      </c>
      <c r="I39" s="3">
        <v>-0.92420000000000002</v>
      </c>
      <c r="J39" s="3">
        <v>0.35520000000000002</v>
      </c>
      <c r="K39" s="1">
        <f t="shared" si="4"/>
        <v>1.0891930000000008E-2</v>
      </c>
      <c r="L39" s="4">
        <f t="shared" si="5"/>
        <v>0.13411567999999996</v>
      </c>
      <c r="M39" s="1">
        <f t="shared" si="5"/>
        <v>3.2982589999999978E-2</v>
      </c>
      <c r="N39" s="1"/>
      <c r="O39" s="1"/>
      <c r="P39" s="1"/>
    </row>
    <row r="40" spans="2:16">
      <c r="B40" s="9">
        <v>4.5694779999999997E-2</v>
      </c>
      <c r="C40" s="9">
        <v>-1.10257538</v>
      </c>
      <c r="D40" s="9">
        <v>0.59636427999999997</v>
      </c>
      <c r="E40" s="1">
        <f t="shared" si="0"/>
        <v>4.5694779999999997E-2</v>
      </c>
      <c r="F40" s="1">
        <f t="shared" si="1"/>
        <v>-1.0535753800000001</v>
      </c>
      <c r="G40" s="1">
        <f t="shared" si="2"/>
        <v>0.42266428</v>
      </c>
      <c r="H40" s="1">
        <f t="shared" si="3"/>
        <v>3.9500000000000007E-2</v>
      </c>
      <c r="I40" s="3">
        <v>-0.92420000000000002</v>
      </c>
      <c r="J40" s="3">
        <v>0.457199999999999</v>
      </c>
      <c r="K40" s="1">
        <f t="shared" si="4"/>
        <v>6.19477999999999E-3</v>
      </c>
      <c r="L40" s="4">
        <f t="shared" si="5"/>
        <v>0.12937538000000004</v>
      </c>
      <c r="M40" s="1">
        <f t="shared" si="5"/>
        <v>3.4535719999998993E-2</v>
      </c>
      <c r="N40" s="1"/>
      <c r="O40" s="1"/>
      <c r="P40" s="1"/>
    </row>
    <row r="41" spans="2:16">
      <c r="B41" s="9">
        <v>-2.6641669999999999E-2</v>
      </c>
      <c r="C41" s="9">
        <v>-1.19825578</v>
      </c>
      <c r="D41" s="9">
        <v>0.19989145999999999</v>
      </c>
      <c r="E41" s="1">
        <f t="shared" si="0"/>
        <v>-2.6641669999999999E-2</v>
      </c>
      <c r="F41" s="1">
        <f t="shared" si="1"/>
        <v>-1.1492557800000001</v>
      </c>
      <c r="G41" s="1">
        <f t="shared" si="2"/>
        <v>2.619146E-2</v>
      </c>
      <c r="H41" s="1">
        <f t="shared" si="3"/>
        <v>3.9500000000000007E-2</v>
      </c>
      <c r="I41" s="3">
        <v>-1.0012000000000001</v>
      </c>
      <c r="J41" s="3">
        <v>5.0200000000000002E-2</v>
      </c>
      <c r="K41" s="1">
        <f t="shared" si="4"/>
        <v>6.6141670000000014E-2</v>
      </c>
      <c r="L41" s="4">
        <f t="shared" si="5"/>
        <v>0.14805577999999997</v>
      </c>
      <c r="M41" s="1">
        <f t="shared" si="5"/>
        <v>2.4008540000000002E-2</v>
      </c>
      <c r="N41" s="1"/>
      <c r="O41" s="1"/>
      <c r="P41" s="1"/>
    </row>
    <row r="42" spans="2:16">
      <c r="B42" s="9">
        <v>-9.5549599999999995E-3</v>
      </c>
      <c r="C42" s="9">
        <v>-1.1935154800000001</v>
      </c>
      <c r="D42" s="9">
        <v>0.30033832999999999</v>
      </c>
      <c r="E42" s="1">
        <f t="shared" si="0"/>
        <v>-9.5549599999999995E-3</v>
      </c>
      <c r="F42" s="1">
        <f t="shared" si="1"/>
        <v>-1.1445154800000001</v>
      </c>
      <c r="G42" s="1">
        <f t="shared" si="2"/>
        <v>0.12663832999999999</v>
      </c>
      <c r="H42" s="1">
        <f t="shared" si="3"/>
        <v>3.9500000000000007E-2</v>
      </c>
      <c r="I42" s="3">
        <v>-1.0012000000000001</v>
      </c>
      <c r="J42" s="3">
        <v>0.1522</v>
      </c>
      <c r="K42" s="1">
        <f t="shared" si="4"/>
        <v>4.9054960000000009E-2</v>
      </c>
      <c r="L42" s="4">
        <f t="shared" si="5"/>
        <v>0.14331548000000005</v>
      </c>
      <c r="M42" s="1">
        <f t="shared" si="5"/>
        <v>2.5561670000000009E-2</v>
      </c>
      <c r="N42" s="1"/>
      <c r="O42" s="1"/>
      <c r="P42" s="1"/>
    </row>
    <row r="43" spans="2:16">
      <c r="B43" s="9">
        <v>7.5317600000000002E-3</v>
      </c>
      <c r="C43" s="9">
        <v>-1.1887751900000001</v>
      </c>
      <c r="D43" s="9">
        <v>0.40078520000000001</v>
      </c>
      <c r="E43" s="1">
        <f t="shared" si="0"/>
        <v>7.5317600000000002E-3</v>
      </c>
      <c r="F43" s="1">
        <f t="shared" si="1"/>
        <v>-1.1397751900000002</v>
      </c>
      <c r="G43" s="1">
        <f t="shared" si="2"/>
        <v>0.22708520000000001</v>
      </c>
      <c r="H43" s="1">
        <f t="shared" si="3"/>
        <v>3.9500000000000007E-2</v>
      </c>
      <c r="I43" s="3">
        <v>-1.0012000000000001</v>
      </c>
      <c r="J43" s="3">
        <v>0.25419999999999898</v>
      </c>
      <c r="K43" s="1">
        <f t="shared" si="4"/>
        <v>3.1968240000000009E-2</v>
      </c>
      <c r="L43" s="4">
        <f t="shared" si="5"/>
        <v>0.13857519000000007</v>
      </c>
      <c r="M43" s="1">
        <f t="shared" si="5"/>
        <v>2.7114799999998968E-2</v>
      </c>
      <c r="N43" s="1"/>
      <c r="O43" s="1"/>
      <c r="P43" s="1"/>
    </row>
    <row r="44" spans="2:16">
      <c r="B44" s="9">
        <v>2.4450949999999999E-2</v>
      </c>
      <c r="C44" s="9">
        <v>-1.18408136</v>
      </c>
      <c r="D44" s="9">
        <v>0.50024729999999995</v>
      </c>
      <c r="E44" s="1">
        <f t="shared" si="0"/>
        <v>2.4450949999999999E-2</v>
      </c>
      <c r="F44" s="1">
        <f t="shared" si="1"/>
        <v>-1.13508136</v>
      </c>
      <c r="G44" s="1">
        <f t="shared" si="2"/>
        <v>0.32654729999999998</v>
      </c>
      <c r="H44" s="1">
        <f t="shared" si="3"/>
        <v>3.9500000000000007E-2</v>
      </c>
      <c r="I44" s="3">
        <v>-1.0012000000000001</v>
      </c>
      <c r="J44" s="3">
        <v>0.35520000000000002</v>
      </c>
      <c r="K44" s="1">
        <f t="shared" si="4"/>
        <v>1.5049050000000008E-2</v>
      </c>
      <c r="L44" s="4">
        <f t="shared" si="5"/>
        <v>0.13388135999999995</v>
      </c>
      <c r="M44" s="1">
        <f t="shared" si="5"/>
        <v>2.8652700000000031E-2</v>
      </c>
      <c r="N44" s="1"/>
      <c r="O44" s="1"/>
      <c r="P44" s="1"/>
    </row>
    <row r="45" spans="2:16">
      <c r="B45" s="9">
        <v>4.1537669999999999E-2</v>
      </c>
      <c r="C45" s="9">
        <v>-1.1793410600000001</v>
      </c>
      <c r="D45" s="9">
        <v>0.60069417000000003</v>
      </c>
      <c r="E45" s="1">
        <f t="shared" si="0"/>
        <v>4.1537669999999999E-2</v>
      </c>
      <c r="F45" s="1">
        <f t="shared" si="1"/>
        <v>-1.1303410600000001</v>
      </c>
      <c r="G45" s="1">
        <f t="shared" si="2"/>
        <v>0.42699417000000006</v>
      </c>
      <c r="H45" s="1">
        <f t="shared" si="3"/>
        <v>3.9500000000000007E-2</v>
      </c>
      <c r="I45" s="3">
        <v>-1.0012000000000001</v>
      </c>
      <c r="J45" s="3">
        <v>0.457199999999999</v>
      </c>
      <c r="K45" s="1">
        <f t="shared" si="4"/>
        <v>2.0376699999999914E-3</v>
      </c>
      <c r="L45" s="4">
        <f t="shared" si="5"/>
        <v>0.12914106000000003</v>
      </c>
      <c r="M45" s="1">
        <f t="shared" si="5"/>
        <v>3.0205829999998934E-2</v>
      </c>
      <c r="N45" s="1"/>
      <c r="O45" s="1"/>
      <c r="P45" s="1"/>
    </row>
    <row r="46" spans="2:16">
      <c r="B46" s="9">
        <v>-3.0744799999999999E-2</v>
      </c>
      <c r="C46" s="9">
        <v>-1.2740245100000001</v>
      </c>
      <c r="D46" s="9">
        <v>0.20416512000000001</v>
      </c>
      <c r="E46" s="1">
        <f t="shared" si="0"/>
        <v>-3.0744799999999999E-2</v>
      </c>
      <c r="F46" s="1">
        <f t="shared" si="1"/>
        <v>-1.2250245100000001</v>
      </c>
      <c r="G46" s="1">
        <f t="shared" si="2"/>
        <v>3.0465120000000012E-2</v>
      </c>
      <c r="H46" s="1">
        <f t="shared" si="3"/>
        <v>3.9500000000000007E-2</v>
      </c>
      <c r="I46" s="3">
        <v>-1.0771999999999899</v>
      </c>
      <c r="J46" s="3">
        <v>5.0200000000000002E-2</v>
      </c>
      <c r="K46" s="1">
        <f t="shared" si="4"/>
        <v>7.024480000000001E-2</v>
      </c>
      <c r="L46" s="4">
        <f t="shared" si="5"/>
        <v>0.14782451000001018</v>
      </c>
      <c r="M46" s="1">
        <f t="shared" si="5"/>
        <v>1.9734879999999989E-2</v>
      </c>
      <c r="N46" s="1"/>
      <c r="O46" s="1"/>
      <c r="P46" s="1"/>
    </row>
    <row r="47" spans="2:16">
      <c r="B47" s="9">
        <v>-1.365808E-2</v>
      </c>
      <c r="C47" s="9">
        <v>-1.2692842099999999</v>
      </c>
      <c r="D47" s="9">
        <v>0.30461199</v>
      </c>
      <c r="E47" s="1">
        <f t="shared" si="0"/>
        <v>-1.365808E-2</v>
      </c>
      <c r="F47" s="1">
        <f t="shared" si="1"/>
        <v>-1.22028421</v>
      </c>
      <c r="G47" s="1">
        <f t="shared" si="2"/>
        <v>0.13091199000000001</v>
      </c>
      <c r="H47" s="1">
        <f t="shared" si="3"/>
        <v>3.9500000000000007E-2</v>
      </c>
      <c r="I47" s="3">
        <v>-1.0771999999999899</v>
      </c>
      <c r="J47" s="3">
        <v>0.1522</v>
      </c>
      <c r="K47" s="1">
        <f t="shared" si="4"/>
        <v>5.315808000000001E-2</v>
      </c>
      <c r="L47" s="4">
        <f t="shared" si="5"/>
        <v>0.14308421000001004</v>
      </c>
      <c r="M47" s="1">
        <f t="shared" si="5"/>
        <v>2.1288009999999996E-2</v>
      </c>
      <c r="N47" s="1"/>
      <c r="O47" s="1"/>
      <c r="P47" s="1"/>
    </row>
    <row r="48" spans="2:16">
      <c r="B48" s="9">
        <v>3.4286299999999998E-3</v>
      </c>
      <c r="C48" s="9">
        <v>-1.26454391</v>
      </c>
      <c r="D48" s="9">
        <v>0.40505886000000002</v>
      </c>
      <c r="E48" s="1">
        <f t="shared" si="0"/>
        <v>3.4286299999999998E-3</v>
      </c>
      <c r="F48" s="1">
        <f t="shared" si="1"/>
        <v>-1.2155439100000001</v>
      </c>
      <c r="G48" s="1">
        <f t="shared" si="2"/>
        <v>0.23135886000000003</v>
      </c>
      <c r="H48" s="1">
        <f t="shared" si="3"/>
        <v>3.9500000000000007E-2</v>
      </c>
      <c r="I48" s="3">
        <v>-1.0771999999999899</v>
      </c>
      <c r="J48" s="3">
        <v>0.25419999999999898</v>
      </c>
      <c r="K48" s="1">
        <f t="shared" si="4"/>
        <v>3.6071370000000005E-2</v>
      </c>
      <c r="L48" s="4">
        <f t="shared" si="5"/>
        <v>0.13834391000001012</v>
      </c>
      <c r="M48" s="1">
        <f t="shared" si="5"/>
        <v>2.2841139999998955E-2</v>
      </c>
      <c r="N48" s="1"/>
      <c r="O48" s="1"/>
      <c r="P48" s="1"/>
    </row>
    <row r="49" spans="2:16">
      <c r="B49" s="9">
        <v>2.0347830000000001E-2</v>
      </c>
      <c r="C49" s="9">
        <v>-1.25985009</v>
      </c>
      <c r="D49" s="9">
        <v>0.50452094999999997</v>
      </c>
      <c r="E49" s="1">
        <f t="shared" si="0"/>
        <v>2.0347830000000001E-2</v>
      </c>
      <c r="F49" s="1">
        <f t="shared" si="1"/>
        <v>-1.2108500900000001</v>
      </c>
      <c r="G49" s="1">
        <f t="shared" si="2"/>
        <v>0.33082095</v>
      </c>
      <c r="H49" s="1">
        <f t="shared" si="3"/>
        <v>3.9500000000000007E-2</v>
      </c>
      <c r="I49" s="3">
        <v>-1.0771999999999899</v>
      </c>
      <c r="J49" s="3">
        <v>0.35520000000000002</v>
      </c>
      <c r="K49" s="1">
        <f t="shared" si="4"/>
        <v>1.9152170000000007E-2</v>
      </c>
      <c r="L49" s="4">
        <f t="shared" si="5"/>
        <v>0.13365009000001016</v>
      </c>
      <c r="M49" s="1">
        <f t="shared" si="5"/>
        <v>2.4379050000000013E-2</v>
      </c>
      <c r="N49" s="1"/>
      <c r="O49" s="1"/>
      <c r="P49" s="1"/>
    </row>
    <row r="50" spans="2:16">
      <c r="B50" s="9">
        <v>3.7434540000000002E-2</v>
      </c>
      <c r="C50" s="9">
        <v>-1.2551097899999999</v>
      </c>
      <c r="D50" s="9">
        <v>0.60496782000000004</v>
      </c>
      <c r="E50" s="1">
        <f t="shared" si="0"/>
        <v>3.7434540000000002E-2</v>
      </c>
      <c r="F50" s="1">
        <f t="shared" si="1"/>
        <v>-1.20610979</v>
      </c>
      <c r="G50" s="1">
        <f t="shared" si="2"/>
        <v>0.43126782000000008</v>
      </c>
      <c r="H50" s="1">
        <f t="shared" si="3"/>
        <v>3.9500000000000007E-2</v>
      </c>
      <c r="I50" s="3">
        <v>-1.0771999999999899</v>
      </c>
      <c r="J50" s="3">
        <v>0.457199999999999</v>
      </c>
      <c r="K50" s="1">
        <f t="shared" si="4"/>
        <v>2.0654600000000051E-3</v>
      </c>
      <c r="L50" s="4">
        <f t="shared" si="5"/>
        <v>0.12890979000001002</v>
      </c>
      <c r="M50" s="1">
        <f t="shared" si="5"/>
        <v>2.5932179999998917E-2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6">AVERAGE(K2:K50)</f>
        <v>2.5708078163265313E-2</v>
      </c>
      <c r="L51" s="4">
        <f t="shared" si="6"/>
        <v>0.13936108122449101</v>
      </c>
      <c r="M51" s="1">
        <f t="shared" si="6"/>
        <v>4.3884783061224057E-2</v>
      </c>
      <c r="N51" s="1"/>
      <c r="O51" s="1"/>
      <c r="P51" s="1"/>
    </row>
    <row r="52" spans="2:16">
      <c r="K52">
        <f>_xlfn.STDEV.P(K2:K50)</f>
        <v>1.8714956132611527E-2</v>
      </c>
      <c r="L52">
        <f>_xlfn.STDEV.P(L2:L50)</f>
        <v>6.3599025475104178E-3</v>
      </c>
      <c r="M52">
        <f>_xlfn.STDEV.P(M2:M50)</f>
        <v>1.5828927912105661E-2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topLeftCell="A19" workbookViewId="0">
      <selection activeCell="M50" sqref="K2:M50"/>
    </sheetView>
  </sheetViews>
  <sheetFormatPr defaultRowHeight="12.75"/>
  <cols>
    <col min="2" max="3" width="13.28515625" bestFit="1" customWidth="1"/>
    <col min="4" max="7" width="12.5703125" bestFit="1" customWidth="1"/>
    <col min="8" max="10" width="8" bestFit="1" customWidth="1"/>
    <col min="11" max="11" width="12" bestFit="1" customWidth="1"/>
    <col min="12" max="12" width="6.7109375" bestFit="1" customWidth="1"/>
    <col min="13" max="13" width="12" bestFit="1" customWidth="1"/>
    <col min="14" max="14" width="7" bestFit="1" customWidth="1"/>
    <col min="15" max="15" width="6" bestFit="1" customWidth="1"/>
    <col min="16" max="16" width="7" bestFit="1" customWidth="1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10">
        <v>5.61294819E-2</v>
      </c>
      <c r="C2" s="10">
        <v>-0.27750673399999998</v>
      </c>
      <c r="D2" s="10">
        <v>0.3503346</v>
      </c>
      <c r="E2" s="1">
        <f t="shared" ref="E2:E50" si="0">B2</f>
        <v>5.61294819E-2</v>
      </c>
      <c r="F2" s="1">
        <f t="shared" ref="F2:F50" si="1">C2+$O$2</f>
        <v>-0.22850673399999999</v>
      </c>
      <c r="G2" s="1">
        <f t="shared" ref="G2:G50" si="2">D2-$P$2</f>
        <v>0.1766346</v>
      </c>
      <c r="H2" s="1">
        <f t="shared" ref="H2:H50" si="3">$N$2</f>
        <v>3.9500000000000007E-2</v>
      </c>
      <c r="I2" s="3">
        <v>-8.8200000000000001E-2</v>
      </c>
      <c r="J2" s="3">
        <v>0.25519999999999898</v>
      </c>
      <c r="K2" s="1">
        <f t="shared" ref="K2:K50" si="4">ABS(E2-$N$2)</f>
        <v>1.6629481899999993E-2</v>
      </c>
      <c r="L2" s="4">
        <f t="shared" ref="L2:M50" si="5">ABS(F2-I2)</f>
        <v>0.14030673399999999</v>
      </c>
      <c r="M2" s="1">
        <f t="shared" si="5"/>
        <v>7.856539999999898E-2</v>
      </c>
      <c r="N2" s="9">
        <f>0.069-0.059/2</f>
        <v>3.9500000000000007E-2</v>
      </c>
      <c r="O2" s="9">
        <v>4.9000000000000002E-2</v>
      </c>
      <c r="P2" s="9">
        <f>0.1872-0.027/2</f>
        <v>0.17369999999999999</v>
      </c>
    </row>
    <row r="3" spans="2:16">
      <c r="B3" s="10">
        <v>7.1775364999999994E-2</v>
      </c>
      <c r="C3" s="10">
        <v>-0.30318075300000003</v>
      </c>
      <c r="D3" s="10">
        <v>0.45460852299999999</v>
      </c>
      <c r="E3" s="1">
        <f t="shared" si="0"/>
        <v>7.1775364999999994E-2</v>
      </c>
      <c r="F3" s="1">
        <f t="shared" si="1"/>
        <v>-0.25418075300000004</v>
      </c>
      <c r="G3" s="1">
        <f t="shared" si="2"/>
        <v>0.28090852300000002</v>
      </c>
      <c r="H3" s="1">
        <f t="shared" si="3"/>
        <v>3.9500000000000007E-2</v>
      </c>
      <c r="I3" s="3">
        <v>-0.1192</v>
      </c>
      <c r="J3" s="3">
        <v>0.35919999999999902</v>
      </c>
      <c r="K3" s="1">
        <f t="shared" si="4"/>
        <v>3.2275364999999986E-2</v>
      </c>
      <c r="L3" s="4">
        <f t="shared" si="5"/>
        <v>0.13498075300000004</v>
      </c>
      <c r="M3" s="1">
        <f t="shared" si="5"/>
        <v>7.8291476999998999E-2</v>
      </c>
      <c r="N3" s="1"/>
      <c r="O3" s="1"/>
      <c r="P3" s="1"/>
    </row>
    <row r="4" spans="2:16">
      <c r="B4" s="10">
        <v>3.7756734799999997E-2</v>
      </c>
      <c r="C4" s="10">
        <v>-0.33418599799999998</v>
      </c>
      <c r="D4" s="10">
        <v>0.25884742500000002</v>
      </c>
      <c r="E4" s="1">
        <f t="shared" si="0"/>
        <v>3.7756734799999997E-2</v>
      </c>
      <c r="F4" s="1">
        <f t="shared" si="1"/>
        <v>-0.285185998</v>
      </c>
      <c r="G4" s="1">
        <f t="shared" si="2"/>
        <v>8.5147425000000027E-2</v>
      </c>
      <c r="H4" s="1">
        <f t="shared" si="3"/>
        <v>3.9500000000000007E-2</v>
      </c>
      <c r="I4" s="3">
        <v>-0.14019999999999899</v>
      </c>
      <c r="J4" s="3">
        <v>0.15920000000000001</v>
      </c>
      <c r="K4" s="1">
        <f t="shared" si="4"/>
        <v>1.7432652000000104E-3</v>
      </c>
      <c r="L4" s="4">
        <f t="shared" si="5"/>
        <v>0.144985998000001</v>
      </c>
      <c r="M4" s="1">
        <f t="shared" si="5"/>
        <v>7.4052574999999982E-2</v>
      </c>
      <c r="N4" s="1"/>
      <c r="O4" s="1"/>
      <c r="P4" s="1"/>
    </row>
    <row r="5" spans="2:16">
      <c r="B5" s="10">
        <v>7.5722293600000004E-2</v>
      </c>
      <c r="C5" s="10">
        <v>-0.39528401600000002</v>
      </c>
      <c r="D5" s="10">
        <v>0.511445225</v>
      </c>
      <c r="E5" s="1">
        <f t="shared" si="0"/>
        <v>7.5722293600000004E-2</v>
      </c>
      <c r="F5" s="1">
        <f t="shared" si="1"/>
        <v>-0.34628401600000003</v>
      </c>
      <c r="G5" s="1">
        <f t="shared" si="2"/>
        <v>0.33774522500000004</v>
      </c>
      <c r="H5" s="1">
        <f t="shared" si="3"/>
        <v>3.9500000000000007E-2</v>
      </c>
      <c r="I5" s="3">
        <v>-0.2142</v>
      </c>
      <c r="J5" s="3">
        <v>0.41120000000000001</v>
      </c>
      <c r="K5" s="1">
        <f t="shared" si="4"/>
        <v>3.6222293599999997E-2</v>
      </c>
      <c r="L5" s="4">
        <f t="shared" si="5"/>
        <v>0.13208401600000003</v>
      </c>
      <c r="M5" s="1">
        <f t="shared" si="5"/>
        <v>7.3454774999999972E-2</v>
      </c>
      <c r="N5" s="1"/>
      <c r="O5" s="1"/>
      <c r="P5" s="1"/>
    </row>
    <row r="6" spans="2:16">
      <c r="B6" s="10">
        <v>5.1729652199999997E-2</v>
      </c>
      <c r="C6" s="10">
        <v>-0.41733714100000002</v>
      </c>
      <c r="D6" s="10">
        <v>0.37344517799999999</v>
      </c>
      <c r="E6" s="1">
        <f t="shared" si="0"/>
        <v>5.1729652199999997E-2</v>
      </c>
      <c r="F6" s="1">
        <f t="shared" si="1"/>
        <v>-0.36833714100000003</v>
      </c>
      <c r="G6" s="1">
        <f t="shared" si="2"/>
        <v>0.199745178</v>
      </c>
      <c r="H6" s="1">
        <f t="shared" si="3"/>
        <v>3.9500000000000007E-2</v>
      </c>
      <c r="I6" s="3">
        <v>-0.22919999999999999</v>
      </c>
      <c r="J6" s="3">
        <v>0.270199999999999</v>
      </c>
      <c r="K6" s="1">
        <f t="shared" si="4"/>
        <v>1.2229652199999989E-2</v>
      </c>
      <c r="L6" s="4">
        <f t="shared" si="5"/>
        <v>0.13913714100000005</v>
      </c>
      <c r="M6" s="1">
        <f t="shared" si="5"/>
        <v>7.0454821999999001E-2</v>
      </c>
      <c r="N6" s="1"/>
      <c r="O6" s="1"/>
      <c r="P6" s="1"/>
    </row>
    <row r="7" spans="2:16">
      <c r="B7" s="10">
        <v>2.7523281899999998E-2</v>
      </c>
      <c r="C7" s="10">
        <v>-0.44043766000000001</v>
      </c>
      <c r="D7" s="10">
        <v>0.23451923499999999</v>
      </c>
      <c r="E7" s="1">
        <f t="shared" si="0"/>
        <v>2.7523281899999998E-2</v>
      </c>
      <c r="F7" s="1">
        <f t="shared" si="1"/>
        <v>-0.39143766000000002</v>
      </c>
      <c r="G7" s="1">
        <f t="shared" si="2"/>
        <v>6.0819234999999999E-2</v>
      </c>
      <c r="H7" s="1">
        <f t="shared" si="3"/>
        <v>3.9500000000000007E-2</v>
      </c>
      <c r="I7" s="3">
        <v>-0.245199999999999</v>
      </c>
      <c r="J7" s="3">
        <v>0.12819999999999901</v>
      </c>
      <c r="K7" s="1">
        <f t="shared" si="4"/>
        <v>1.1976718100000009E-2</v>
      </c>
      <c r="L7" s="4">
        <f t="shared" si="5"/>
        <v>0.14623766000000102</v>
      </c>
      <c r="M7" s="1">
        <f t="shared" si="5"/>
        <v>6.738076499999901E-2</v>
      </c>
      <c r="N7" s="1"/>
      <c r="O7" s="1"/>
      <c r="P7" s="1"/>
    </row>
    <row r="8" spans="2:16">
      <c r="B8" s="10">
        <v>6.5653814599999999E-2</v>
      </c>
      <c r="C8" s="10">
        <v>-0.50148534300000003</v>
      </c>
      <c r="D8" s="10">
        <v>0.48810204800000001</v>
      </c>
      <c r="E8" s="1">
        <f t="shared" si="0"/>
        <v>6.5653814599999999E-2</v>
      </c>
      <c r="F8" s="1">
        <f t="shared" si="1"/>
        <v>-0.45248534300000004</v>
      </c>
      <c r="G8" s="1">
        <f t="shared" si="2"/>
        <v>0.31440204800000005</v>
      </c>
      <c r="H8" s="1">
        <f t="shared" si="3"/>
        <v>3.9500000000000007E-2</v>
      </c>
      <c r="I8" s="3">
        <v>-0.31919999999999898</v>
      </c>
      <c r="J8" s="3">
        <v>0.38119999999999898</v>
      </c>
      <c r="K8" s="1">
        <f t="shared" si="4"/>
        <v>2.6153814599999992E-2</v>
      </c>
      <c r="L8" s="4">
        <f t="shared" si="5"/>
        <v>0.13328534300000106</v>
      </c>
      <c r="M8" s="1">
        <f t="shared" si="5"/>
        <v>6.6797951999998939E-2</v>
      </c>
      <c r="N8" s="1"/>
      <c r="O8" s="1"/>
      <c r="P8" s="1"/>
    </row>
    <row r="9" spans="2:16">
      <c r="B9" s="10">
        <v>3.14702106E-2</v>
      </c>
      <c r="C9" s="10">
        <v>-0.532540923</v>
      </c>
      <c r="D9" s="10">
        <v>0.29135593700000001</v>
      </c>
      <c r="E9" s="1">
        <f t="shared" si="0"/>
        <v>3.14702106E-2</v>
      </c>
      <c r="F9" s="1">
        <f t="shared" si="1"/>
        <v>-0.48354092300000001</v>
      </c>
      <c r="G9" s="1">
        <f t="shared" si="2"/>
        <v>0.11765593700000002</v>
      </c>
      <c r="H9" s="1">
        <f t="shared" si="3"/>
        <v>3.9500000000000007E-2</v>
      </c>
      <c r="I9" s="3">
        <v>-0.3402</v>
      </c>
      <c r="J9" s="3">
        <v>0.1802</v>
      </c>
      <c r="K9" s="1">
        <f t="shared" si="4"/>
        <v>8.0297894000000078E-3</v>
      </c>
      <c r="L9" s="4">
        <f t="shared" si="5"/>
        <v>0.14334092300000001</v>
      </c>
      <c r="M9" s="1">
        <f t="shared" si="5"/>
        <v>6.2544062999999983E-2</v>
      </c>
      <c r="N9" s="1"/>
      <c r="O9" s="1"/>
      <c r="P9" s="1"/>
    </row>
    <row r="10" spans="2:16">
      <c r="B10" s="10">
        <v>4.7281067599999997E-2</v>
      </c>
      <c r="C10" s="10">
        <v>-0.55816460700000003</v>
      </c>
      <c r="D10" s="10">
        <v>0.39661487299999998</v>
      </c>
      <c r="E10" s="1">
        <f t="shared" si="0"/>
        <v>4.7281067599999997E-2</v>
      </c>
      <c r="F10" s="1">
        <f t="shared" si="1"/>
        <v>-0.50916460699999999</v>
      </c>
      <c r="G10" s="1">
        <f t="shared" si="2"/>
        <v>0.22291487299999999</v>
      </c>
      <c r="H10" s="1">
        <f t="shared" si="3"/>
        <v>3.9500000000000007E-2</v>
      </c>
      <c r="I10" s="3">
        <v>-0.37119999999999898</v>
      </c>
      <c r="J10" s="3">
        <v>0.28520000000000001</v>
      </c>
      <c r="K10" s="1">
        <f t="shared" si="4"/>
        <v>7.7810675999999898E-3</v>
      </c>
      <c r="L10" s="4">
        <f t="shared" si="5"/>
        <v>0.13796460700000102</v>
      </c>
      <c r="M10" s="1">
        <f t="shared" si="5"/>
        <v>6.2285127000000023E-2</v>
      </c>
      <c r="N10" s="1"/>
      <c r="O10" s="1"/>
      <c r="P10" s="1"/>
    </row>
    <row r="11" spans="2:16">
      <c r="B11" s="10">
        <v>1.2636452699999999E-4</v>
      </c>
      <c r="C11" s="10">
        <v>-0.74148760499999999</v>
      </c>
      <c r="D11" s="10">
        <v>0.175304881</v>
      </c>
      <c r="E11" s="1">
        <f t="shared" si="0"/>
        <v>1.2636452699999999E-4</v>
      </c>
      <c r="F11" s="1">
        <f t="shared" si="1"/>
        <v>-0.69248760499999995</v>
      </c>
      <c r="G11" s="1">
        <f t="shared" si="2"/>
        <v>1.6048810000000024E-3</v>
      </c>
      <c r="H11" s="1">
        <f t="shared" si="3"/>
        <v>3.9500000000000007E-2</v>
      </c>
      <c r="I11" s="3">
        <v>-0.54320000000000002</v>
      </c>
      <c r="J11" s="3">
        <v>5.0200000000000002E-2</v>
      </c>
      <c r="K11" s="1">
        <f t="shared" si="4"/>
        <v>3.9373635473000004E-2</v>
      </c>
      <c r="L11" s="4">
        <f t="shared" si="5"/>
        <v>0.14928760499999993</v>
      </c>
      <c r="M11" s="1">
        <f t="shared" si="5"/>
        <v>4.8595118999999999E-2</v>
      </c>
      <c r="N11" s="1"/>
      <c r="O11" s="1"/>
      <c r="P11" s="1"/>
    </row>
    <row r="12" spans="2:16">
      <c r="B12" s="10">
        <v>1.6953701099999999E-2</v>
      </c>
      <c r="C12" s="10">
        <v>-0.73635344000000003</v>
      </c>
      <c r="D12" s="10">
        <v>0.27577617599999998</v>
      </c>
      <c r="E12" s="1">
        <f t="shared" si="0"/>
        <v>1.6953701099999999E-2</v>
      </c>
      <c r="F12" s="1">
        <f t="shared" si="1"/>
        <v>-0.68735343999999998</v>
      </c>
      <c r="G12" s="1">
        <f t="shared" si="2"/>
        <v>0.10207617599999999</v>
      </c>
      <c r="H12" s="1">
        <f t="shared" si="3"/>
        <v>3.9500000000000007E-2</v>
      </c>
      <c r="I12" s="3">
        <v>-0.54320000000000002</v>
      </c>
      <c r="J12" s="3">
        <v>0.1522</v>
      </c>
      <c r="K12" s="1">
        <f t="shared" si="4"/>
        <v>2.2546298900000008E-2</v>
      </c>
      <c r="L12" s="4">
        <f t="shared" si="5"/>
        <v>0.14415343999999997</v>
      </c>
      <c r="M12" s="1">
        <f t="shared" si="5"/>
        <v>5.0123824000000011E-2</v>
      </c>
      <c r="N12" s="1"/>
      <c r="O12" s="1"/>
      <c r="P12" s="1"/>
    </row>
    <row r="13" spans="2:16">
      <c r="B13" s="10">
        <v>3.3781037700000002E-2</v>
      </c>
      <c r="C13" s="10">
        <v>-0.73121927499999995</v>
      </c>
      <c r="D13" s="10">
        <v>0.37624746999999997</v>
      </c>
      <c r="E13" s="1">
        <f t="shared" si="0"/>
        <v>3.3781037700000002E-2</v>
      </c>
      <c r="F13" s="1">
        <f t="shared" si="1"/>
        <v>-0.6822192749999999</v>
      </c>
      <c r="G13" s="1">
        <f t="shared" si="2"/>
        <v>0.20254746999999998</v>
      </c>
      <c r="H13" s="1">
        <f t="shared" si="3"/>
        <v>3.9500000000000007E-2</v>
      </c>
      <c r="I13" s="3">
        <v>-0.54320000000000002</v>
      </c>
      <c r="J13" s="3">
        <v>0.25419999999999898</v>
      </c>
      <c r="K13" s="1">
        <f t="shared" si="4"/>
        <v>5.7189623000000051E-3</v>
      </c>
      <c r="L13" s="4">
        <f t="shared" si="5"/>
        <v>0.13901927499999989</v>
      </c>
      <c r="M13" s="1">
        <f t="shared" si="5"/>
        <v>5.1652529999999003E-2</v>
      </c>
      <c r="N13" s="1"/>
      <c r="O13" s="1"/>
      <c r="P13" s="1"/>
    </row>
    <row r="14" spans="2:16">
      <c r="B14" s="10">
        <v>5.0443400399999998E-2</v>
      </c>
      <c r="C14" s="10">
        <v>-0.72613544600000002</v>
      </c>
      <c r="D14" s="10">
        <v>0.47573375299999998</v>
      </c>
      <c r="E14" s="1">
        <f t="shared" si="0"/>
        <v>5.0443400399999998E-2</v>
      </c>
      <c r="F14" s="1">
        <f t="shared" si="1"/>
        <v>-0.67713544599999997</v>
      </c>
      <c r="G14" s="1">
        <f t="shared" si="2"/>
        <v>0.30203375300000002</v>
      </c>
      <c r="H14" s="1">
        <f t="shared" si="3"/>
        <v>3.9500000000000007E-2</v>
      </c>
      <c r="I14" s="3">
        <v>-0.54320000000000002</v>
      </c>
      <c r="J14" s="3">
        <v>0.35520000000000002</v>
      </c>
      <c r="K14" s="1">
        <f t="shared" si="4"/>
        <v>1.094340039999999E-2</v>
      </c>
      <c r="L14" s="4">
        <f t="shared" si="5"/>
        <v>0.13393544599999996</v>
      </c>
      <c r="M14" s="1">
        <f t="shared" si="5"/>
        <v>5.3166247E-2</v>
      </c>
      <c r="N14" s="1"/>
      <c r="O14" s="1"/>
      <c r="P14" s="1"/>
    </row>
    <row r="15" spans="2:16">
      <c r="B15" s="10">
        <v>6.7270736999999997E-2</v>
      </c>
      <c r="C15" s="10">
        <v>-0.72100128100000005</v>
      </c>
      <c r="D15" s="10">
        <v>0.57620504800000005</v>
      </c>
      <c r="E15" s="1">
        <f t="shared" si="0"/>
        <v>6.7270736999999997E-2</v>
      </c>
      <c r="F15" s="1">
        <f t="shared" si="1"/>
        <v>-0.67200128100000001</v>
      </c>
      <c r="G15" s="1">
        <f t="shared" si="2"/>
        <v>0.40250504800000009</v>
      </c>
      <c r="H15" s="1">
        <f t="shared" si="3"/>
        <v>3.9500000000000007E-2</v>
      </c>
      <c r="I15" s="3">
        <v>-0.54320000000000002</v>
      </c>
      <c r="J15" s="3">
        <v>0.457199999999999</v>
      </c>
      <c r="K15" s="1">
        <f t="shared" si="4"/>
        <v>2.777073699999999E-2</v>
      </c>
      <c r="L15" s="4">
        <f t="shared" si="5"/>
        <v>0.12880128099999999</v>
      </c>
      <c r="M15" s="1">
        <f t="shared" si="5"/>
        <v>5.4694951999998909E-2</v>
      </c>
      <c r="N15" s="1"/>
      <c r="O15" s="1"/>
      <c r="P15" s="1"/>
    </row>
    <row r="16" spans="2:16">
      <c r="B16" s="10">
        <v>-3.6277612100000002E-3</v>
      </c>
      <c r="C16" s="10">
        <v>-0.81826120899999999</v>
      </c>
      <c r="D16" s="10">
        <v>0.17985683</v>
      </c>
      <c r="E16" s="1">
        <f t="shared" si="0"/>
        <v>-3.6277612100000002E-3</v>
      </c>
      <c r="F16" s="1">
        <f t="shared" si="1"/>
        <v>-0.76926120899999995</v>
      </c>
      <c r="G16" s="1">
        <f t="shared" si="2"/>
        <v>6.156830000000002E-3</v>
      </c>
      <c r="H16" s="1">
        <f t="shared" si="3"/>
        <v>3.9500000000000007E-2</v>
      </c>
      <c r="I16" s="3">
        <v>-0.62019999999999997</v>
      </c>
      <c r="J16" s="3">
        <v>5.0200000000000002E-2</v>
      </c>
      <c r="K16" s="1">
        <f t="shared" si="4"/>
        <v>4.3127761210000004E-2</v>
      </c>
      <c r="L16" s="4">
        <f t="shared" si="5"/>
        <v>0.14906120899999997</v>
      </c>
      <c r="M16" s="1">
        <f t="shared" si="5"/>
        <v>4.404317E-2</v>
      </c>
      <c r="N16" s="1"/>
      <c r="O16" s="1"/>
      <c r="P16" s="1"/>
    </row>
    <row r="17" spans="2:16">
      <c r="B17" s="10">
        <v>1.31995754E-2</v>
      </c>
      <c r="C17" s="10">
        <v>-0.81312704400000002</v>
      </c>
      <c r="D17" s="10">
        <v>0.28032812499999998</v>
      </c>
      <c r="E17" s="1">
        <f t="shared" si="0"/>
        <v>1.31995754E-2</v>
      </c>
      <c r="F17" s="1">
        <f t="shared" si="1"/>
        <v>-0.76412704399999998</v>
      </c>
      <c r="G17" s="1">
        <f t="shared" si="2"/>
        <v>0.10662812499999999</v>
      </c>
      <c r="H17" s="1">
        <f t="shared" si="3"/>
        <v>3.9500000000000007E-2</v>
      </c>
      <c r="I17" s="3">
        <v>-0.62019999999999997</v>
      </c>
      <c r="J17" s="3">
        <v>0.1522</v>
      </c>
      <c r="K17" s="1">
        <f t="shared" si="4"/>
        <v>2.6300424600000007E-2</v>
      </c>
      <c r="L17" s="4">
        <f t="shared" si="5"/>
        <v>0.143927044</v>
      </c>
      <c r="M17" s="1">
        <f t="shared" si="5"/>
        <v>4.5571875000000012E-2</v>
      </c>
      <c r="N17" s="1"/>
      <c r="O17" s="1"/>
      <c r="P17" s="1"/>
    </row>
    <row r="18" spans="2:16">
      <c r="B18" s="10">
        <v>3.0026911999999999E-2</v>
      </c>
      <c r="C18" s="10">
        <v>-0.80799288000000002</v>
      </c>
      <c r="D18" s="10">
        <v>0.38079942</v>
      </c>
      <c r="E18" s="1">
        <f t="shared" si="0"/>
        <v>3.0026911999999999E-2</v>
      </c>
      <c r="F18" s="1">
        <f t="shared" si="1"/>
        <v>-0.75899287999999998</v>
      </c>
      <c r="G18" s="1">
        <f t="shared" si="2"/>
        <v>0.20709942000000001</v>
      </c>
      <c r="H18" s="1">
        <f t="shared" si="3"/>
        <v>3.9500000000000007E-2</v>
      </c>
      <c r="I18" s="3">
        <v>-0.62019999999999997</v>
      </c>
      <c r="J18" s="3">
        <v>0.25419999999999898</v>
      </c>
      <c r="K18" s="1">
        <f t="shared" si="4"/>
        <v>9.473088000000008E-3</v>
      </c>
      <c r="L18" s="4">
        <f t="shared" si="5"/>
        <v>0.13879288000000001</v>
      </c>
      <c r="M18" s="1">
        <f t="shared" si="5"/>
        <v>4.7100579999998976E-2</v>
      </c>
      <c r="N18" s="1"/>
      <c r="O18" s="1"/>
      <c r="P18" s="1"/>
    </row>
    <row r="19" spans="2:16">
      <c r="B19" s="10">
        <v>4.6689274699999998E-2</v>
      </c>
      <c r="C19" s="10">
        <v>-0.80290905000000001</v>
      </c>
      <c r="D19" s="10">
        <v>0.48028570199999998</v>
      </c>
      <c r="E19" s="1">
        <f t="shared" si="0"/>
        <v>4.6689274699999998E-2</v>
      </c>
      <c r="F19" s="1">
        <f t="shared" si="1"/>
        <v>-0.75390904999999997</v>
      </c>
      <c r="G19" s="1">
        <f t="shared" si="2"/>
        <v>0.30658570200000002</v>
      </c>
      <c r="H19" s="1">
        <f t="shared" si="3"/>
        <v>3.9500000000000007E-2</v>
      </c>
      <c r="I19" s="3">
        <v>-0.62019999999999997</v>
      </c>
      <c r="J19" s="3">
        <v>0.35520000000000002</v>
      </c>
      <c r="K19" s="1">
        <f t="shared" si="4"/>
        <v>7.189274699999991E-3</v>
      </c>
      <c r="L19" s="4">
        <f t="shared" si="5"/>
        <v>0.13370905</v>
      </c>
      <c r="M19" s="1">
        <f t="shared" si="5"/>
        <v>4.8614298E-2</v>
      </c>
      <c r="N19" s="1"/>
      <c r="O19" s="1"/>
      <c r="P19" s="1"/>
    </row>
    <row r="20" spans="2:16">
      <c r="B20" s="10">
        <v>6.3516611299999998E-2</v>
      </c>
      <c r="C20" s="10">
        <v>-0.79777488500000004</v>
      </c>
      <c r="D20" s="10">
        <v>0.58075699700000005</v>
      </c>
      <c r="E20" s="1">
        <f t="shared" si="0"/>
        <v>6.3516611299999998E-2</v>
      </c>
      <c r="F20" s="1">
        <f t="shared" si="1"/>
        <v>-0.748774885</v>
      </c>
      <c r="G20" s="1">
        <f t="shared" si="2"/>
        <v>0.40705699700000009</v>
      </c>
      <c r="H20" s="1">
        <f t="shared" si="3"/>
        <v>3.9500000000000007E-2</v>
      </c>
      <c r="I20" s="3">
        <v>-0.62019999999999997</v>
      </c>
      <c r="J20" s="3">
        <v>0.457199999999999</v>
      </c>
      <c r="K20" s="1">
        <f t="shared" si="4"/>
        <v>2.401661129999999E-2</v>
      </c>
      <c r="L20" s="4">
        <f t="shared" si="5"/>
        <v>0.12857488500000003</v>
      </c>
      <c r="M20" s="1">
        <f t="shared" si="5"/>
        <v>5.0143002999998909E-2</v>
      </c>
      <c r="N20" s="1"/>
      <c r="O20" s="1"/>
      <c r="P20" s="1"/>
    </row>
    <row r="21" spans="2:16">
      <c r="B21" s="10">
        <v>-7.3331320599999998E-3</v>
      </c>
      <c r="C21" s="10">
        <v>-0.89403775299999999</v>
      </c>
      <c r="D21" s="10">
        <v>0.184349664</v>
      </c>
      <c r="E21" s="1">
        <f t="shared" si="0"/>
        <v>-7.3331320599999998E-3</v>
      </c>
      <c r="F21" s="1">
        <f t="shared" si="1"/>
        <v>-0.84503775299999995</v>
      </c>
      <c r="G21" s="1">
        <f t="shared" si="2"/>
        <v>1.0649664000000003E-2</v>
      </c>
      <c r="H21" s="1">
        <f t="shared" si="3"/>
        <v>3.9500000000000007E-2</v>
      </c>
      <c r="I21" s="3">
        <v>-0.69620000000000004</v>
      </c>
      <c r="J21" s="3">
        <v>5.0200000000000002E-2</v>
      </c>
      <c r="K21" s="1">
        <f t="shared" si="4"/>
        <v>4.6833132060000005E-2</v>
      </c>
      <c r="L21" s="4">
        <f t="shared" si="5"/>
        <v>0.14883775299999991</v>
      </c>
      <c r="M21" s="1">
        <f t="shared" si="5"/>
        <v>3.9550335999999998E-2</v>
      </c>
      <c r="N21" s="1"/>
      <c r="O21" s="1"/>
      <c r="P21" s="1"/>
    </row>
    <row r="22" spans="2:16">
      <c r="B22" s="10">
        <v>9.4942045400000005E-3</v>
      </c>
      <c r="C22" s="10">
        <v>-0.88890358899999999</v>
      </c>
      <c r="D22" s="10">
        <v>0.28482095800000001</v>
      </c>
      <c r="E22" s="1">
        <f t="shared" si="0"/>
        <v>9.4942045400000005E-3</v>
      </c>
      <c r="F22" s="1">
        <f t="shared" si="1"/>
        <v>-0.83990358899999995</v>
      </c>
      <c r="G22" s="1">
        <f t="shared" si="2"/>
        <v>0.11112095800000002</v>
      </c>
      <c r="H22" s="1">
        <f t="shared" si="3"/>
        <v>3.9500000000000007E-2</v>
      </c>
      <c r="I22" s="3">
        <v>-0.69620000000000004</v>
      </c>
      <c r="J22" s="3">
        <v>0.1522</v>
      </c>
      <c r="K22" s="1">
        <f t="shared" si="4"/>
        <v>3.0005795460000005E-2</v>
      </c>
      <c r="L22" s="4">
        <f t="shared" si="5"/>
        <v>0.14370358899999991</v>
      </c>
      <c r="M22" s="1">
        <f t="shared" si="5"/>
        <v>4.1079041999999982E-2</v>
      </c>
      <c r="N22" s="1"/>
      <c r="O22" s="1"/>
      <c r="P22" s="1"/>
    </row>
    <row r="23" spans="2:16">
      <c r="B23" s="10">
        <v>2.6321541100000002E-2</v>
      </c>
      <c r="C23" s="10">
        <v>-0.88376942400000003</v>
      </c>
      <c r="D23" s="10">
        <v>0.38529225299999997</v>
      </c>
      <c r="E23" s="1">
        <f t="shared" si="0"/>
        <v>2.6321541100000002E-2</v>
      </c>
      <c r="F23" s="1">
        <f t="shared" si="1"/>
        <v>-0.83476942399999998</v>
      </c>
      <c r="G23" s="1">
        <f t="shared" si="2"/>
        <v>0.21159225299999998</v>
      </c>
      <c r="H23" s="1">
        <f t="shared" si="3"/>
        <v>3.9500000000000007E-2</v>
      </c>
      <c r="I23" s="3">
        <v>-0.69620000000000004</v>
      </c>
      <c r="J23" s="3">
        <v>0.25419999999999898</v>
      </c>
      <c r="K23" s="1">
        <f t="shared" si="4"/>
        <v>1.3178458900000006E-2</v>
      </c>
      <c r="L23" s="4">
        <f t="shared" si="5"/>
        <v>0.13856942399999994</v>
      </c>
      <c r="M23" s="1">
        <f t="shared" si="5"/>
        <v>4.2607746999999002E-2</v>
      </c>
      <c r="N23" s="1"/>
      <c r="O23" s="1"/>
      <c r="P23" s="1"/>
    </row>
    <row r="24" spans="2:16">
      <c r="B24" s="10">
        <v>4.2983903900000002E-2</v>
      </c>
      <c r="C24" s="10">
        <v>-0.87868559400000001</v>
      </c>
      <c r="D24" s="10">
        <v>0.48477853500000001</v>
      </c>
      <c r="E24" s="1">
        <f t="shared" si="0"/>
        <v>4.2983903900000002E-2</v>
      </c>
      <c r="F24" s="1">
        <f t="shared" si="1"/>
        <v>-0.82968559399999997</v>
      </c>
      <c r="G24" s="1">
        <f t="shared" si="2"/>
        <v>0.31107853500000004</v>
      </c>
      <c r="H24" s="1">
        <f t="shared" si="3"/>
        <v>3.9500000000000007E-2</v>
      </c>
      <c r="I24" s="3">
        <v>-0.69620000000000004</v>
      </c>
      <c r="J24" s="3">
        <v>0.35520000000000002</v>
      </c>
      <c r="K24" s="1">
        <f t="shared" si="4"/>
        <v>3.4839038999999947E-3</v>
      </c>
      <c r="L24" s="4">
        <f t="shared" si="5"/>
        <v>0.13348559399999993</v>
      </c>
      <c r="M24" s="1">
        <f t="shared" si="5"/>
        <v>4.4121464999999971E-2</v>
      </c>
      <c r="N24" s="1"/>
      <c r="O24" s="1"/>
      <c r="P24" s="1"/>
    </row>
    <row r="25" spans="2:16">
      <c r="B25" s="10">
        <v>5.9811240500000001E-2</v>
      </c>
      <c r="C25" s="10">
        <v>-0.87355143000000002</v>
      </c>
      <c r="D25" s="10">
        <v>0.58524982999999997</v>
      </c>
      <c r="E25" s="1">
        <f t="shared" si="0"/>
        <v>5.9811240500000001E-2</v>
      </c>
      <c r="F25" s="1">
        <f t="shared" si="1"/>
        <v>-0.82455142999999997</v>
      </c>
      <c r="G25" s="1">
        <f t="shared" si="2"/>
        <v>0.41154983000000001</v>
      </c>
      <c r="H25" s="1">
        <f t="shared" si="3"/>
        <v>3.9500000000000007E-2</v>
      </c>
      <c r="I25" s="3">
        <v>-0.69620000000000004</v>
      </c>
      <c r="J25" s="3">
        <v>0.457199999999999</v>
      </c>
      <c r="K25" s="1">
        <f t="shared" si="4"/>
        <v>2.0311240499999994E-2</v>
      </c>
      <c r="L25" s="4">
        <f t="shared" si="5"/>
        <v>0.12835142999999993</v>
      </c>
      <c r="M25" s="1">
        <f t="shared" si="5"/>
        <v>4.5650169999998991E-2</v>
      </c>
      <c r="N25" s="1"/>
      <c r="O25" s="1"/>
      <c r="P25" s="1"/>
    </row>
    <row r="26" spans="2:16">
      <c r="B26" s="10">
        <v>-1.10385029E-2</v>
      </c>
      <c r="C26" s="10">
        <v>-0.96981429799999996</v>
      </c>
      <c r="D26" s="10">
        <v>0.188842497</v>
      </c>
      <c r="E26" s="1">
        <f t="shared" si="0"/>
        <v>-1.10385029E-2</v>
      </c>
      <c r="F26" s="1">
        <f t="shared" si="1"/>
        <v>-0.92081429799999992</v>
      </c>
      <c r="G26" s="1">
        <f t="shared" si="2"/>
        <v>1.5142497000000005E-2</v>
      </c>
      <c r="H26" s="1">
        <f t="shared" si="3"/>
        <v>3.9500000000000007E-2</v>
      </c>
      <c r="I26" s="3">
        <v>-0.772199999999999</v>
      </c>
      <c r="J26" s="3">
        <v>5.0200000000000002E-2</v>
      </c>
      <c r="K26" s="1">
        <f t="shared" si="4"/>
        <v>5.0538502900000004E-2</v>
      </c>
      <c r="L26" s="4">
        <f t="shared" si="5"/>
        <v>0.14861429800000092</v>
      </c>
      <c r="M26" s="1">
        <f t="shared" si="5"/>
        <v>3.5057502999999997E-2</v>
      </c>
      <c r="N26" s="1"/>
      <c r="O26" s="1"/>
      <c r="P26" s="1"/>
    </row>
    <row r="27" spans="2:16">
      <c r="B27" s="10">
        <v>5.78883369E-3</v>
      </c>
      <c r="C27" s="10">
        <v>-0.964680133</v>
      </c>
      <c r="D27" s="10">
        <v>0.28931379200000001</v>
      </c>
      <c r="E27" s="1">
        <f t="shared" si="0"/>
        <v>5.78883369E-3</v>
      </c>
      <c r="F27" s="1">
        <f t="shared" si="1"/>
        <v>-0.91568013299999995</v>
      </c>
      <c r="G27" s="1">
        <f t="shared" si="2"/>
        <v>0.11561379200000002</v>
      </c>
      <c r="H27" s="1">
        <f t="shared" si="3"/>
        <v>3.9500000000000007E-2</v>
      </c>
      <c r="I27" s="3">
        <v>-0.772199999999999</v>
      </c>
      <c r="J27" s="3">
        <v>0.1522</v>
      </c>
      <c r="K27" s="1">
        <f t="shared" si="4"/>
        <v>3.3711166310000006E-2</v>
      </c>
      <c r="L27" s="4">
        <f t="shared" si="5"/>
        <v>0.14348013300000095</v>
      </c>
      <c r="M27" s="1">
        <f t="shared" si="5"/>
        <v>3.6586207999999981E-2</v>
      </c>
      <c r="N27" s="1"/>
      <c r="O27" s="1"/>
      <c r="P27" s="1"/>
    </row>
    <row r="28" spans="2:16">
      <c r="B28" s="10">
        <v>2.2616170299999998E-2</v>
      </c>
      <c r="C28" s="10">
        <v>-0.95954596800000003</v>
      </c>
      <c r="D28" s="10">
        <v>0.38978508699999997</v>
      </c>
      <c r="E28" s="1">
        <f t="shared" si="0"/>
        <v>2.2616170299999998E-2</v>
      </c>
      <c r="F28" s="1">
        <f t="shared" si="1"/>
        <v>-0.91054596799999998</v>
      </c>
      <c r="G28" s="1">
        <f t="shared" si="2"/>
        <v>0.21608508699999998</v>
      </c>
      <c r="H28" s="1">
        <f t="shared" si="3"/>
        <v>3.9500000000000007E-2</v>
      </c>
      <c r="I28" s="3">
        <v>-0.772199999999999</v>
      </c>
      <c r="J28" s="3">
        <v>0.25419999999999898</v>
      </c>
      <c r="K28" s="1">
        <f t="shared" si="4"/>
        <v>1.6883829700000009E-2</v>
      </c>
      <c r="L28" s="4">
        <f t="shared" si="5"/>
        <v>0.13834596800000099</v>
      </c>
      <c r="M28" s="1">
        <f t="shared" si="5"/>
        <v>3.8114912999999001E-2</v>
      </c>
      <c r="N28" s="1"/>
      <c r="O28" s="1"/>
      <c r="P28" s="1"/>
    </row>
    <row r="29" spans="2:16">
      <c r="B29" s="10">
        <v>3.9278532999999997E-2</v>
      </c>
      <c r="C29" s="10">
        <v>-0.95446213899999999</v>
      </c>
      <c r="D29" s="10">
        <v>0.48927136900000001</v>
      </c>
      <c r="E29" s="1">
        <f t="shared" si="0"/>
        <v>3.9278532999999997E-2</v>
      </c>
      <c r="F29" s="1">
        <f t="shared" si="1"/>
        <v>-0.90546213899999994</v>
      </c>
      <c r="G29" s="1">
        <f t="shared" si="2"/>
        <v>0.31557136900000005</v>
      </c>
      <c r="H29" s="1">
        <f t="shared" si="3"/>
        <v>3.9500000000000007E-2</v>
      </c>
      <c r="I29" s="3">
        <v>-0.772199999999999</v>
      </c>
      <c r="J29" s="3">
        <v>0.35520000000000002</v>
      </c>
      <c r="K29" s="1">
        <f t="shared" si="4"/>
        <v>2.2146700000000991E-4</v>
      </c>
      <c r="L29" s="4">
        <f t="shared" si="5"/>
        <v>0.13326213900000095</v>
      </c>
      <c r="M29" s="1">
        <f t="shared" si="5"/>
        <v>3.962863099999997E-2</v>
      </c>
      <c r="N29" s="1"/>
      <c r="O29" s="1"/>
      <c r="P29" s="1"/>
    </row>
    <row r="30" spans="2:16">
      <c r="B30" s="10">
        <v>5.6105869599999997E-2</v>
      </c>
      <c r="C30" s="10">
        <v>-0.94932797400000002</v>
      </c>
      <c r="D30" s="10">
        <v>0.58974266399999997</v>
      </c>
      <c r="E30" s="1">
        <f t="shared" si="0"/>
        <v>5.6105869599999997E-2</v>
      </c>
      <c r="F30" s="1">
        <f t="shared" si="1"/>
        <v>-0.90032797399999998</v>
      </c>
      <c r="G30" s="1">
        <f t="shared" si="2"/>
        <v>0.41604266400000001</v>
      </c>
      <c r="H30" s="1">
        <f t="shared" si="3"/>
        <v>3.9500000000000007E-2</v>
      </c>
      <c r="I30" s="3">
        <v>-0.772199999999999</v>
      </c>
      <c r="J30" s="3">
        <v>0.457199999999999</v>
      </c>
      <c r="K30" s="1">
        <f t="shared" si="4"/>
        <v>1.6605869599999989E-2</v>
      </c>
      <c r="L30" s="4">
        <f t="shared" si="5"/>
        <v>0.12812797400000098</v>
      </c>
      <c r="M30" s="1">
        <f t="shared" si="5"/>
        <v>4.115733599999899E-2</v>
      </c>
      <c r="N30" s="1"/>
      <c r="O30" s="1"/>
      <c r="P30" s="1"/>
    </row>
    <row r="31" spans="2:16">
      <c r="B31" s="10">
        <v>-1.47438738E-2</v>
      </c>
      <c r="C31" s="10">
        <v>-1.04559084</v>
      </c>
      <c r="D31" s="10">
        <v>0.19333533</v>
      </c>
      <c r="E31" s="1">
        <f t="shared" si="0"/>
        <v>-1.47438738E-2</v>
      </c>
      <c r="F31" s="1">
        <f t="shared" si="1"/>
        <v>-0.99659083999999998</v>
      </c>
      <c r="G31" s="1">
        <f t="shared" si="2"/>
        <v>1.9635330000000006E-2</v>
      </c>
      <c r="H31" s="1">
        <f t="shared" si="3"/>
        <v>3.9500000000000007E-2</v>
      </c>
      <c r="I31" s="3">
        <v>-0.84819999999999995</v>
      </c>
      <c r="J31" s="3">
        <v>5.0200000000000002E-2</v>
      </c>
      <c r="K31" s="1">
        <f t="shared" si="4"/>
        <v>5.4243873800000009E-2</v>
      </c>
      <c r="L31" s="4">
        <f t="shared" si="5"/>
        <v>0.14839084000000002</v>
      </c>
      <c r="M31" s="1">
        <f t="shared" si="5"/>
        <v>3.0564669999999995E-2</v>
      </c>
      <c r="N31" s="1"/>
      <c r="O31" s="1"/>
      <c r="P31" s="1"/>
    </row>
    <row r="32" spans="2:16">
      <c r="B32" s="10">
        <v>2.08346284E-3</v>
      </c>
      <c r="C32" s="10">
        <v>-1.0404566799999999</v>
      </c>
      <c r="D32" s="10">
        <v>0.29380662499999999</v>
      </c>
      <c r="E32" s="1">
        <f t="shared" si="0"/>
        <v>2.08346284E-3</v>
      </c>
      <c r="F32" s="1">
        <f t="shared" si="1"/>
        <v>-0.99145667999999987</v>
      </c>
      <c r="G32" s="1">
        <f t="shared" si="2"/>
        <v>0.12010662499999999</v>
      </c>
      <c r="H32" s="1">
        <f t="shared" si="3"/>
        <v>3.9500000000000007E-2</v>
      </c>
      <c r="I32" s="3">
        <v>-0.84819999999999995</v>
      </c>
      <c r="J32" s="3">
        <v>0.1522</v>
      </c>
      <c r="K32" s="1">
        <f t="shared" si="4"/>
        <v>3.7416537160000006E-2</v>
      </c>
      <c r="L32" s="4">
        <f t="shared" si="5"/>
        <v>0.14325667999999991</v>
      </c>
      <c r="M32" s="1">
        <f t="shared" si="5"/>
        <v>3.2093375000000007E-2</v>
      </c>
      <c r="N32" s="1"/>
      <c r="O32" s="1"/>
      <c r="P32" s="1"/>
    </row>
    <row r="33" spans="2:16">
      <c r="B33" s="10">
        <v>1.8910799400000001E-2</v>
      </c>
      <c r="C33" s="10">
        <v>-1.0353225100000001</v>
      </c>
      <c r="D33" s="10">
        <v>0.39427792</v>
      </c>
      <c r="E33" s="1">
        <f t="shared" si="0"/>
        <v>1.8910799400000001E-2</v>
      </c>
      <c r="F33" s="1">
        <f t="shared" si="1"/>
        <v>-0.98632251000000004</v>
      </c>
      <c r="G33" s="1">
        <f t="shared" si="2"/>
        <v>0.22057792000000001</v>
      </c>
      <c r="H33" s="1">
        <f t="shared" si="3"/>
        <v>3.9500000000000007E-2</v>
      </c>
      <c r="I33" s="3">
        <v>-0.84819999999999995</v>
      </c>
      <c r="J33" s="3">
        <v>0.25419999999999898</v>
      </c>
      <c r="K33" s="1">
        <f t="shared" si="4"/>
        <v>2.0589200600000006E-2</v>
      </c>
      <c r="L33" s="4">
        <f t="shared" si="5"/>
        <v>0.13812251000000009</v>
      </c>
      <c r="M33" s="1">
        <f t="shared" si="5"/>
        <v>3.3622079999998972E-2</v>
      </c>
      <c r="N33" s="1"/>
      <c r="O33" s="1"/>
      <c r="P33" s="1"/>
    </row>
    <row r="34" spans="2:16">
      <c r="B34" s="10">
        <v>3.5573162200000001E-2</v>
      </c>
      <c r="C34" s="10">
        <v>-1.0302386800000001</v>
      </c>
      <c r="D34" s="10">
        <v>0.49376420199999999</v>
      </c>
      <c r="E34" s="1">
        <f t="shared" si="0"/>
        <v>3.5573162200000001E-2</v>
      </c>
      <c r="F34" s="1">
        <f t="shared" si="1"/>
        <v>-0.98123868000000003</v>
      </c>
      <c r="G34" s="1">
        <f t="shared" si="2"/>
        <v>0.32006420199999996</v>
      </c>
      <c r="H34" s="1">
        <f t="shared" si="3"/>
        <v>3.9500000000000007E-2</v>
      </c>
      <c r="I34" s="3">
        <v>-0.84819999999999995</v>
      </c>
      <c r="J34" s="3">
        <v>0.35520000000000002</v>
      </c>
      <c r="K34" s="1">
        <f t="shared" si="4"/>
        <v>3.9268378000000062E-3</v>
      </c>
      <c r="L34" s="4">
        <f t="shared" si="5"/>
        <v>0.13303868000000008</v>
      </c>
      <c r="M34" s="1">
        <f t="shared" si="5"/>
        <v>3.5135798000000051E-2</v>
      </c>
      <c r="N34" s="1"/>
      <c r="O34" s="1"/>
      <c r="P34" s="1"/>
    </row>
    <row r="35" spans="2:16">
      <c r="B35" s="10">
        <v>5.24004988E-2</v>
      </c>
      <c r="C35" s="10">
        <v>-1.02510452</v>
      </c>
      <c r="D35" s="10">
        <v>0.594235497</v>
      </c>
      <c r="E35" s="1">
        <f t="shared" si="0"/>
        <v>5.24004988E-2</v>
      </c>
      <c r="F35" s="1">
        <f t="shared" si="1"/>
        <v>-0.97610451999999992</v>
      </c>
      <c r="G35" s="1">
        <f t="shared" si="2"/>
        <v>0.42053549700000004</v>
      </c>
      <c r="H35" s="1">
        <f t="shared" si="3"/>
        <v>3.9500000000000007E-2</v>
      </c>
      <c r="I35" s="3">
        <v>-0.84819999999999995</v>
      </c>
      <c r="J35" s="3">
        <v>0.457199999999999</v>
      </c>
      <c r="K35" s="1">
        <f t="shared" si="4"/>
        <v>1.2900498799999993E-2</v>
      </c>
      <c r="L35" s="4">
        <f t="shared" si="5"/>
        <v>0.12790451999999997</v>
      </c>
      <c r="M35" s="1">
        <f t="shared" si="5"/>
        <v>3.666450299999896E-2</v>
      </c>
      <c r="N35" s="1"/>
      <c r="O35" s="1"/>
      <c r="P35" s="1"/>
    </row>
    <row r="36" spans="2:16">
      <c r="B36" s="10">
        <v>-1.8449244600000001E-2</v>
      </c>
      <c r="C36" s="10">
        <v>-1.1213673900000001</v>
      </c>
      <c r="D36" s="10">
        <v>0.197828163</v>
      </c>
      <c r="E36" s="1">
        <f t="shared" si="0"/>
        <v>-1.8449244600000001E-2</v>
      </c>
      <c r="F36" s="1">
        <f t="shared" si="1"/>
        <v>-1.0723673900000001</v>
      </c>
      <c r="G36" s="1">
        <f t="shared" si="2"/>
        <v>2.4128163000000008E-2</v>
      </c>
      <c r="H36" s="1">
        <f t="shared" si="3"/>
        <v>3.9500000000000007E-2</v>
      </c>
      <c r="I36" s="3">
        <v>-0.92420000000000002</v>
      </c>
      <c r="J36" s="3">
        <v>5.0200000000000002E-2</v>
      </c>
      <c r="K36" s="1">
        <f t="shared" si="4"/>
        <v>5.7949244600000005E-2</v>
      </c>
      <c r="L36" s="4">
        <f t="shared" si="5"/>
        <v>0.14816739000000012</v>
      </c>
      <c r="M36" s="1">
        <f t="shared" si="5"/>
        <v>2.6071836999999994E-2</v>
      </c>
      <c r="N36" s="1"/>
      <c r="O36" s="1"/>
      <c r="P36" s="1"/>
    </row>
    <row r="37" spans="2:16">
      <c r="B37" s="10">
        <v>-1.62190802E-3</v>
      </c>
      <c r="C37" s="10">
        <v>-1.11623322</v>
      </c>
      <c r="D37" s="10">
        <v>0.29829945800000002</v>
      </c>
      <c r="E37" s="1">
        <f t="shared" si="0"/>
        <v>-1.62190802E-3</v>
      </c>
      <c r="F37" s="1">
        <f t="shared" si="1"/>
        <v>-1.0672332200000001</v>
      </c>
      <c r="G37" s="1">
        <f t="shared" si="2"/>
        <v>0.12459945800000002</v>
      </c>
      <c r="H37" s="1">
        <f t="shared" si="3"/>
        <v>3.9500000000000007E-2</v>
      </c>
      <c r="I37" s="3">
        <v>-0.92420000000000002</v>
      </c>
      <c r="J37" s="3">
        <v>0.1522</v>
      </c>
      <c r="K37" s="1">
        <f t="shared" si="4"/>
        <v>4.1121908020000007E-2</v>
      </c>
      <c r="L37" s="4">
        <f t="shared" si="5"/>
        <v>0.14303322000000007</v>
      </c>
      <c r="M37" s="1">
        <f t="shared" si="5"/>
        <v>2.7600541999999978E-2</v>
      </c>
      <c r="N37" s="1"/>
      <c r="O37" s="1"/>
      <c r="P37" s="1"/>
    </row>
    <row r="38" spans="2:16">
      <c r="B38" s="10">
        <v>1.5205428599999999E-2</v>
      </c>
      <c r="C38" s="10">
        <v>-1.1110990599999999</v>
      </c>
      <c r="D38" s="10">
        <v>0.39877075299999998</v>
      </c>
      <c r="E38" s="1">
        <f t="shared" si="0"/>
        <v>1.5205428599999999E-2</v>
      </c>
      <c r="F38" s="1">
        <f t="shared" si="1"/>
        <v>-1.06209906</v>
      </c>
      <c r="G38" s="1">
        <f t="shared" si="2"/>
        <v>0.22507075299999998</v>
      </c>
      <c r="H38" s="1">
        <f t="shared" si="3"/>
        <v>3.9500000000000007E-2</v>
      </c>
      <c r="I38" s="3">
        <v>-0.92420000000000002</v>
      </c>
      <c r="J38" s="3">
        <v>0.25419999999999898</v>
      </c>
      <c r="K38" s="1">
        <f t="shared" si="4"/>
        <v>2.4294571400000006E-2</v>
      </c>
      <c r="L38" s="4">
        <f t="shared" si="5"/>
        <v>0.13789905999999996</v>
      </c>
      <c r="M38" s="1">
        <f t="shared" si="5"/>
        <v>2.9129246999998998E-2</v>
      </c>
      <c r="N38" s="1"/>
      <c r="O38" s="1"/>
      <c r="P38" s="1"/>
    </row>
    <row r="39" spans="2:16">
      <c r="B39" s="10">
        <v>3.1867791299999997E-2</v>
      </c>
      <c r="C39" s="10">
        <v>-1.1060152299999999</v>
      </c>
      <c r="D39" s="10">
        <v>0.49825703500000001</v>
      </c>
      <c r="E39" s="1">
        <f t="shared" si="0"/>
        <v>3.1867791299999997E-2</v>
      </c>
      <c r="F39" s="1">
        <f t="shared" si="1"/>
        <v>-1.05701523</v>
      </c>
      <c r="G39" s="1">
        <f t="shared" si="2"/>
        <v>0.32455703499999999</v>
      </c>
      <c r="H39" s="1">
        <f t="shared" si="3"/>
        <v>3.9500000000000007E-2</v>
      </c>
      <c r="I39" s="3">
        <v>-0.92420000000000002</v>
      </c>
      <c r="J39" s="3">
        <v>0.35520000000000002</v>
      </c>
      <c r="K39" s="1">
        <f t="shared" si="4"/>
        <v>7.6322087000000108E-3</v>
      </c>
      <c r="L39" s="4">
        <f t="shared" si="5"/>
        <v>0.13281522999999995</v>
      </c>
      <c r="M39" s="1">
        <f t="shared" si="5"/>
        <v>3.0642965000000022E-2</v>
      </c>
      <c r="N39" s="1"/>
      <c r="O39" s="1"/>
      <c r="P39" s="1"/>
    </row>
    <row r="40" spans="2:16">
      <c r="B40" s="10">
        <v>4.8695127900000003E-2</v>
      </c>
      <c r="C40" s="10">
        <v>-1.1008810600000001</v>
      </c>
      <c r="D40" s="10">
        <v>0.59872833000000003</v>
      </c>
      <c r="E40" s="1">
        <f t="shared" si="0"/>
        <v>4.8695127900000003E-2</v>
      </c>
      <c r="F40" s="1">
        <f t="shared" si="1"/>
        <v>-1.0518810600000001</v>
      </c>
      <c r="G40" s="1">
        <f t="shared" si="2"/>
        <v>0.42502833000000007</v>
      </c>
      <c r="H40" s="1">
        <f t="shared" si="3"/>
        <v>3.9500000000000007E-2</v>
      </c>
      <c r="I40" s="3">
        <v>-0.92420000000000002</v>
      </c>
      <c r="J40" s="3">
        <v>0.457199999999999</v>
      </c>
      <c r="K40" s="1">
        <f t="shared" si="4"/>
        <v>9.1951278999999955E-3</v>
      </c>
      <c r="L40" s="4">
        <f t="shared" si="5"/>
        <v>0.12768106000000012</v>
      </c>
      <c r="M40" s="1">
        <f t="shared" si="5"/>
        <v>3.2171669999998931E-2</v>
      </c>
      <c r="N40" s="1"/>
      <c r="O40" s="1"/>
      <c r="P40" s="1"/>
    </row>
    <row r="41" spans="2:16">
      <c r="B41" s="10">
        <v>-2.2203370399999998E-2</v>
      </c>
      <c r="C41" s="10">
        <v>-1.19814099</v>
      </c>
      <c r="D41" s="10">
        <v>0.202380113</v>
      </c>
      <c r="E41" s="1">
        <f t="shared" si="0"/>
        <v>-2.2203370399999998E-2</v>
      </c>
      <c r="F41" s="1">
        <f t="shared" si="1"/>
        <v>-1.14914099</v>
      </c>
      <c r="G41" s="1">
        <f t="shared" si="2"/>
        <v>2.8680113000000007E-2</v>
      </c>
      <c r="H41" s="1">
        <f t="shared" si="3"/>
        <v>3.9500000000000007E-2</v>
      </c>
      <c r="I41" s="3">
        <v>-1.0012000000000001</v>
      </c>
      <c r="J41" s="3">
        <v>5.0200000000000002E-2</v>
      </c>
      <c r="K41" s="1">
        <f t="shared" si="4"/>
        <v>6.1703370400000006E-2</v>
      </c>
      <c r="L41" s="4">
        <f t="shared" si="5"/>
        <v>0.14794098999999994</v>
      </c>
      <c r="M41" s="1">
        <f t="shared" si="5"/>
        <v>2.1519886999999994E-2</v>
      </c>
      <c r="N41" s="1"/>
      <c r="O41" s="1"/>
      <c r="P41" s="1"/>
    </row>
    <row r="42" spans="2:16">
      <c r="B42" s="10">
        <v>-5.3760337500000002E-3</v>
      </c>
      <c r="C42" s="10">
        <v>-1.1930068300000001</v>
      </c>
      <c r="D42" s="10">
        <v>0.30285140799999999</v>
      </c>
      <c r="E42" s="1">
        <f t="shared" si="0"/>
        <v>-5.3760337500000002E-3</v>
      </c>
      <c r="F42" s="1">
        <f t="shared" si="1"/>
        <v>-1.1440068300000001</v>
      </c>
      <c r="G42" s="1">
        <f t="shared" si="2"/>
        <v>0.129151408</v>
      </c>
      <c r="H42" s="1">
        <f t="shared" si="3"/>
        <v>3.9500000000000007E-2</v>
      </c>
      <c r="I42" s="3">
        <v>-1.0012000000000001</v>
      </c>
      <c r="J42" s="3">
        <v>0.1522</v>
      </c>
      <c r="K42" s="1">
        <f t="shared" si="4"/>
        <v>4.4876033750000009E-2</v>
      </c>
      <c r="L42" s="4">
        <f t="shared" si="5"/>
        <v>0.14280683000000005</v>
      </c>
      <c r="M42" s="1">
        <f t="shared" si="5"/>
        <v>2.3048592000000007E-2</v>
      </c>
      <c r="N42" s="1"/>
      <c r="O42" s="1"/>
      <c r="P42" s="1"/>
    </row>
    <row r="43" spans="2:16">
      <c r="B43" s="10">
        <v>1.14513029E-2</v>
      </c>
      <c r="C43" s="10">
        <v>-1.18787266</v>
      </c>
      <c r="D43" s="10">
        <v>0.403322703</v>
      </c>
      <c r="E43" s="1">
        <f t="shared" si="0"/>
        <v>1.14513029E-2</v>
      </c>
      <c r="F43" s="1">
        <f t="shared" si="1"/>
        <v>-1.1388726600000001</v>
      </c>
      <c r="G43" s="1">
        <f t="shared" si="2"/>
        <v>0.22962270300000001</v>
      </c>
      <c r="H43" s="1">
        <f t="shared" si="3"/>
        <v>3.9500000000000007E-2</v>
      </c>
      <c r="I43" s="3">
        <v>-1.0012000000000001</v>
      </c>
      <c r="J43" s="3">
        <v>0.25419999999999898</v>
      </c>
      <c r="K43" s="1">
        <f t="shared" si="4"/>
        <v>2.8048697100000006E-2</v>
      </c>
      <c r="L43" s="4">
        <f t="shared" si="5"/>
        <v>0.13767266</v>
      </c>
      <c r="M43" s="1">
        <f t="shared" si="5"/>
        <v>2.4577296999998971E-2</v>
      </c>
      <c r="N43" s="1"/>
      <c r="O43" s="1"/>
      <c r="P43" s="1"/>
    </row>
    <row r="44" spans="2:16">
      <c r="B44" s="10">
        <v>2.8113665600000001E-2</v>
      </c>
      <c r="C44" s="10">
        <v>-1.18278883</v>
      </c>
      <c r="D44" s="10">
        <v>0.50280898500000004</v>
      </c>
      <c r="E44" s="1">
        <f t="shared" si="0"/>
        <v>2.8113665600000001E-2</v>
      </c>
      <c r="F44" s="1">
        <f t="shared" si="1"/>
        <v>-1.1337888300000001</v>
      </c>
      <c r="G44" s="1">
        <f t="shared" si="2"/>
        <v>0.32910898500000008</v>
      </c>
      <c r="H44" s="1">
        <f t="shared" si="3"/>
        <v>3.9500000000000007E-2</v>
      </c>
      <c r="I44" s="3">
        <v>-1.0012000000000001</v>
      </c>
      <c r="J44" s="3">
        <v>0.35520000000000002</v>
      </c>
      <c r="K44" s="1">
        <f t="shared" si="4"/>
        <v>1.1386334400000007E-2</v>
      </c>
      <c r="L44" s="4">
        <f t="shared" si="5"/>
        <v>0.13258882999999999</v>
      </c>
      <c r="M44" s="1">
        <f t="shared" si="5"/>
        <v>2.609101499999994E-2</v>
      </c>
      <c r="N44" s="1"/>
      <c r="O44" s="1"/>
      <c r="P44" s="1"/>
    </row>
    <row r="45" spans="2:16">
      <c r="B45" s="10">
        <v>4.4941002200000003E-2</v>
      </c>
      <c r="C45" s="10">
        <v>-1.1776546699999999</v>
      </c>
      <c r="D45" s="10">
        <v>0.60328028</v>
      </c>
      <c r="E45" s="1">
        <f t="shared" si="0"/>
        <v>4.4941002200000003E-2</v>
      </c>
      <c r="F45" s="1">
        <f t="shared" si="1"/>
        <v>-1.12865467</v>
      </c>
      <c r="G45" s="1">
        <f t="shared" si="2"/>
        <v>0.42958028000000004</v>
      </c>
      <c r="H45" s="1">
        <f t="shared" si="3"/>
        <v>3.9500000000000007E-2</v>
      </c>
      <c r="I45" s="3">
        <v>-1.0012000000000001</v>
      </c>
      <c r="J45" s="3">
        <v>0.457199999999999</v>
      </c>
      <c r="K45" s="1">
        <f t="shared" si="4"/>
        <v>5.4410021999999961E-3</v>
      </c>
      <c r="L45" s="4">
        <f t="shared" si="5"/>
        <v>0.12745466999999988</v>
      </c>
      <c r="M45" s="1">
        <f t="shared" si="5"/>
        <v>2.761971999999896E-2</v>
      </c>
      <c r="N45" s="1"/>
      <c r="O45" s="1"/>
      <c r="P45" s="1"/>
    </row>
    <row r="46" spans="2:16">
      <c r="B46" s="10">
        <v>-2.5908741200000002E-2</v>
      </c>
      <c r="C46" s="10">
        <v>-1.2739175300000001</v>
      </c>
      <c r="D46" s="10">
        <v>0.206872946</v>
      </c>
      <c r="E46" s="1">
        <f t="shared" si="0"/>
        <v>-2.5908741200000002E-2</v>
      </c>
      <c r="F46" s="1">
        <f t="shared" si="1"/>
        <v>-1.2249175300000001</v>
      </c>
      <c r="G46" s="1">
        <f t="shared" si="2"/>
        <v>3.3172946000000009E-2</v>
      </c>
      <c r="H46" s="1">
        <f t="shared" si="3"/>
        <v>3.9500000000000007E-2</v>
      </c>
      <c r="I46" s="3">
        <v>-1.0771999999999899</v>
      </c>
      <c r="J46" s="3">
        <v>5.0200000000000002E-2</v>
      </c>
      <c r="K46" s="1">
        <f t="shared" si="4"/>
        <v>6.5408741200000009E-2</v>
      </c>
      <c r="L46" s="4">
        <f t="shared" si="5"/>
        <v>0.1477175300000102</v>
      </c>
      <c r="M46" s="1">
        <f t="shared" si="5"/>
        <v>1.7027053999999993E-2</v>
      </c>
      <c r="N46" s="1"/>
      <c r="O46" s="1"/>
      <c r="P46" s="1"/>
    </row>
    <row r="47" spans="2:16">
      <c r="B47" s="10">
        <v>-9.0814046000000006E-3</v>
      </c>
      <c r="C47" s="10">
        <v>-1.26878337</v>
      </c>
      <c r="D47" s="10">
        <v>0.30734424100000002</v>
      </c>
      <c r="E47" s="1">
        <f t="shared" si="0"/>
        <v>-9.0814046000000006E-3</v>
      </c>
      <c r="F47" s="1">
        <f t="shared" si="1"/>
        <v>-1.21978337</v>
      </c>
      <c r="G47" s="1">
        <f t="shared" si="2"/>
        <v>0.13364424100000002</v>
      </c>
      <c r="H47" s="1">
        <f t="shared" si="3"/>
        <v>3.9500000000000007E-2</v>
      </c>
      <c r="I47" s="3">
        <v>-1.0771999999999899</v>
      </c>
      <c r="J47" s="3">
        <v>0.1522</v>
      </c>
      <c r="K47" s="1">
        <f t="shared" si="4"/>
        <v>4.858140460000001E-2</v>
      </c>
      <c r="L47" s="4">
        <f t="shared" si="5"/>
        <v>0.14258337000001009</v>
      </c>
      <c r="M47" s="1">
        <f t="shared" si="5"/>
        <v>1.8555758999999977E-2</v>
      </c>
      <c r="N47" s="1"/>
      <c r="O47" s="1"/>
      <c r="P47" s="1"/>
    </row>
    <row r="48" spans="2:16">
      <c r="B48" s="10">
        <v>7.7459319999999996E-3</v>
      </c>
      <c r="C48" s="10">
        <v>-1.2636492100000001</v>
      </c>
      <c r="D48" s="10">
        <v>0.40781553599999998</v>
      </c>
      <c r="E48" s="1">
        <f t="shared" si="0"/>
        <v>7.7459319999999996E-3</v>
      </c>
      <c r="F48" s="1">
        <f t="shared" si="1"/>
        <v>-1.2146492100000001</v>
      </c>
      <c r="G48" s="1">
        <f t="shared" si="2"/>
        <v>0.23411553599999999</v>
      </c>
      <c r="H48" s="1">
        <f t="shared" si="3"/>
        <v>3.9500000000000007E-2</v>
      </c>
      <c r="I48" s="3">
        <v>-1.0771999999999899</v>
      </c>
      <c r="J48" s="3">
        <v>0.25419999999999898</v>
      </c>
      <c r="K48" s="1">
        <f t="shared" si="4"/>
        <v>3.175406800000001E-2</v>
      </c>
      <c r="L48" s="4">
        <f t="shared" si="5"/>
        <v>0.1374492100000102</v>
      </c>
      <c r="M48" s="1">
        <f t="shared" si="5"/>
        <v>2.0084463999998997E-2</v>
      </c>
      <c r="N48" s="1"/>
      <c r="O48" s="1"/>
      <c r="P48" s="1"/>
    </row>
    <row r="49" spans="2:16">
      <c r="B49" s="10">
        <v>2.4408294699999999E-2</v>
      </c>
      <c r="C49" s="10">
        <v>-1.2585653800000001</v>
      </c>
      <c r="D49" s="10">
        <v>0.50730181799999996</v>
      </c>
      <c r="E49" s="1">
        <f t="shared" si="0"/>
        <v>2.4408294699999999E-2</v>
      </c>
      <c r="F49" s="1">
        <f t="shared" si="1"/>
        <v>-1.2095653800000001</v>
      </c>
      <c r="G49" s="1">
        <f t="shared" si="2"/>
        <v>0.33360181799999999</v>
      </c>
      <c r="H49" s="1">
        <f t="shared" si="3"/>
        <v>3.9500000000000007E-2</v>
      </c>
      <c r="I49" s="3">
        <v>-1.0771999999999899</v>
      </c>
      <c r="J49" s="3">
        <v>0.35520000000000002</v>
      </c>
      <c r="K49" s="1">
        <f t="shared" si="4"/>
        <v>1.5091705300000008E-2</v>
      </c>
      <c r="L49" s="4">
        <f t="shared" si="5"/>
        <v>0.13236538000001019</v>
      </c>
      <c r="M49" s="1">
        <f t="shared" si="5"/>
        <v>2.1598182000000021E-2</v>
      </c>
      <c r="N49" s="1"/>
      <c r="O49" s="1"/>
      <c r="P49" s="1"/>
    </row>
    <row r="50" spans="2:16">
      <c r="B50" s="10">
        <v>4.1235631299999999E-2</v>
      </c>
      <c r="C50" s="10">
        <v>-1.25343121</v>
      </c>
      <c r="D50" s="10">
        <v>0.60777311300000003</v>
      </c>
      <c r="E50" s="1">
        <f t="shared" si="0"/>
        <v>4.1235631299999999E-2</v>
      </c>
      <c r="F50" s="1">
        <f t="shared" si="1"/>
        <v>-1.2044312100000001</v>
      </c>
      <c r="G50" s="1">
        <f t="shared" si="2"/>
        <v>0.43407311300000007</v>
      </c>
      <c r="H50" s="1">
        <f t="shared" si="3"/>
        <v>3.9500000000000007E-2</v>
      </c>
      <c r="I50" s="3">
        <v>-1.0771999999999899</v>
      </c>
      <c r="J50" s="3">
        <v>0.457199999999999</v>
      </c>
      <c r="K50" s="1">
        <f t="shared" si="4"/>
        <v>1.7356312999999915E-3</v>
      </c>
      <c r="L50" s="4">
        <f t="shared" si="5"/>
        <v>0.12723121000001014</v>
      </c>
      <c r="M50" s="1">
        <f t="shared" si="5"/>
        <v>2.312688699999893E-2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6">AVERAGE(K2:K50)</f>
        <v>2.4174938874346939E-2</v>
      </c>
      <c r="L51" s="4">
        <f t="shared" si="6"/>
        <v>0.1384180298367359</v>
      </c>
      <c r="M51" s="1">
        <f t="shared" si="6"/>
        <v>4.2204723448979145E-2</v>
      </c>
      <c r="N51" s="1"/>
      <c r="O51" s="1"/>
      <c r="P51" s="1"/>
    </row>
    <row r="52" spans="2:16">
      <c r="K52">
        <f>_xlfn.STDEV.P(K2:K50)</f>
        <v>1.7302331095407349E-2</v>
      </c>
      <c r="L52">
        <f>_xlfn.STDEV.P(L2:L50)</f>
        <v>6.8795832503880253E-3</v>
      </c>
      <c r="M52">
        <f>_xlfn.STDEV.P(M2:M50)</f>
        <v>1.6617946533170058E-2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RowHeight="12.75"/>
  <cols>
    <col min="2" max="3" width="13.28515625" bestFit="1" customWidth="1"/>
    <col min="4" max="7" width="12.5703125" bestFit="1" customWidth="1"/>
    <col min="8" max="10" width="8" bestFit="1" customWidth="1"/>
    <col min="11" max="11" width="12" bestFit="1" customWidth="1"/>
    <col min="12" max="12" width="6.7109375" bestFit="1" customWidth="1"/>
    <col min="13" max="13" width="12" bestFit="1" customWidth="1"/>
    <col min="14" max="14" width="7" bestFit="1" customWidth="1"/>
    <col min="15" max="15" width="6" bestFit="1" customWidth="1"/>
    <col min="16" max="16" width="7" bestFit="1" customWidth="1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10">
        <v>5.3192950199999998E-2</v>
      </c>
      <c r="C2" s="10">
        <v>-0.27675839499999999</v>
      </c>
      <c r="D2" s="10">
        <v>0.35168757099999998</v>
      </c>
      <c r="E2" s="1">
        <f t="shared" ref="E2:E50" si="0">B2</f>
        <v>5.3192950199999998E-2</v>
      </c>
      <c r="F2" s="1">
        <f t="shared" ref="F2:F50" si="1">C2+$O$2</f>
        <v>-0.227758395</v>
      </c>
      <c r="G2" s="1">
        <f t="shared" ref="G2:G50" si="2">D2-$P$2</f>
        <v>0.17798757099999998</v>
      </c>
      <c r="H2" s="1">
        <f t="shared" ref="H2:H50" si="3">$N$2</f>
        <v>3.9500000000000007E-2</v>
      </c>
      <c r="I2" s="3">
        <v>-8.8200000000000001E-2</v>
      </c>
      <c r="J2" s="3">
        <v>0.25519999999999898</v>
      </c>
      <c r="K2" s="1">
        <f t="shared" ref="K2:K50" si="4">ABS(E2-$N$2)</f>
        <v>1.3692950199999991E-2</v>
      </c>
      <c r="L2" s="4">
        <f t="shared" ref="L2:M50" si="5">ABS(F2-I2)</f>
        <v>0.139558395</v>
      </c>
      <c r="M2" s="1">
        <f t="shared" si="5"/>
        <v>7.7212428999999E-2</v>
      </c>
      <c r="N2" s="9">
        <f>0.069-0.059/2</f>
        <v>3.9500000000000007E-2</v>
      </c>
      <c r="O2" s="9">
        <v>4.9000000000000002E-2</v>
      </c>
      <c r="P2" s="9">
        <f>0.1872-0.027/2</f>
        <v>0.17369999999999999</v>
      </c>
    </row>
    <row r="3" spans="2:16">
      <c r="B3" s="10">
        <v>6.7649570300000003E-2</v>
      </c>
      <c r="C3" s="10">
        <v>-0.30241267599999999</v>
      </c>
      <c r="D3" s="10">
        <v>0.456137866</v>
      </c>
      <c r="E3" s="1">
        <f t="shared" si="0"/>
        <v>6.7649570300000003E-2</v>
      </c>
      <c r="F3" s="1">
        <f t="shared" si="1"/>
        <v>-0.253412676</v>
      </c>
      <c r="G3" s="1">
        <f t="shared" si="2"/>
        <v>0.28243786599999998</v>
      </c>
      <c r="H3" s="1">
        <f t="shared" si="3"/>
        <v>3.9500000000000007E-2</v>
      </c>
      <c r="I3" s="3">
        <v>-0.1192</v>
      </c>
      <c r="J3" s="3">
        <v>0.35919999999999902</v>
      </c>
      <c r="K3" s="1">
        <f t="shared" si="4"/>
        <v>2.8149570299999996E-2</v>
      </c>
      <c r="L3" s="4">
        <f t="shared" si="5"/>
        <v>0.134212676</v>
      </c>
      <c r="M3" s="1">
        <f t="shared" si="5"/>
        <v>7.6762133999999038E-2</v>
      </c>
      <c r="N3" s="1"/>
      <c r="O3" s="1"/>
      <c r="P3" s="1"/>
    </row>
    <row r="4" spans="2:16">
      <c r="B4" s="10">
        <v>3.5619467799999999E-2</v>
      </c>
      <c r="C4" s="10">
        <v>-0.33344027900000001</v>
      </c>
      <c r="D4" s="10">
        <v>0.26004513200000001</v>
      </c>
      <c r="E4" s="1">
        <f t="shared" si="0"/>
        <v>3.5619467799999999E-2</v>
      </c>
      <c r="F4" s="1">
        <f t="shared" si="1"/>
        <v>-0.28444027900000002</v>
      </c>
      <c r="G4" s="1">
        <f t="shared" si="2"/>
        <v>8.6345132000000019E-2</v>
      </c>
      <c r="H4" s="1">
        <f t="shared" si="3"/>
        <v>3.9500000000000007E-2</v>
      </c>
      <c r="I4" s="3">
        <v>-0.14019999999999899</v>
      </c>
      <c r="J4" s="3">
        <v>0.15920000000000001</v>
      </c>
      <c r="K4" s="1">
        <f t="shared" si="4"/>
        <v>3.8805322000000086E-3</v>
      </c>
      <c r="L4" s="4">
        <f t="shared" si="5"/>
        <v>0.14424027900000103</v>
      </c>
      <c r="M4" s="1">
        <f t="shared" si="5"/>
        <v>7.2854867999999989E-2</v>
      </c>
      <c r="N4" s="1"/>
      <c r="O4" s="1"/>
      <c r="P4" s="1"/>
    </row>
    <row r="5" spans="2:16">
      <c r="B5" s="10">
        <v>7.0707481099999997E-2</v>
      </c>
      <c r="C5" s="10">
        <v>-0.39449068599999998</v>
      </c>
      <c r="D5" s="10">
        <v>0.51307018800000004</v>
      </c>
      <c r="E5" s="1">
        <f t="shared" si="0"/>
        <v>7.0707481099999997E-2</v>
      </c>
      <c r="F5" s="1">
        <f t="shared" si="1"/>
        <v>-0.34549068599999999</v>
      </c>
      <c r="G5" s="1">
        <f t="shared" si="2"/>
        <v>0.33937018800000007</v>
      </c>
      <c r="H5" s="1">
        <f t="shared" si="3"/>
        <v>3.9500000000000007E-2</v>
      </c>
      <c r="I5" s="3">
        <v>-0.2142</v>
      </c>
      <c r="J5" s="3">
        <v>0.41120000000000001</v>
      </c>
      <c r="K5" s="1">
        <f t="shared" si="4"/>
        <v>3.120748109999999E-2</v>
      </c>
      <c r="L5" s="4">
        <f t="shared" si="5"/>
        <v>0.13129068599999999</v>
      </c>
      <c r="M5" s="1">
        <f t="shared" si="5"/>
        <v>7.1829811999999937E-2</v>
      </c>
      <c r="N5" s="1"/>
      <c r="O5" s="1"/>
      <c r="P5" s="1"/>
    </row>
    <row r="6" spans="2:16">
      <c r="B6" s="10">
        <v>4.8116029499999997E-2</v>
      </c>
      <c r="C6" s="10">
        <v>-0.41655953499999998</v>
      </c>
      <c r="D6" s="10">
        <v>0.37483635599999998</v>
      </c>
      <c r="E6" s="1">
        <f t="shared" si="0"/>
        <v>4.8116029499999997E-2</v>
      </c>
      <c r="F6" s="1">
        <f t="shared" si="1"/>
        <v>-0.36755953499999999</v>
      </c>
      <c r="G6" s="1">
        <f t="shared" si="2"/>
        <v>0.20113635599999999</v>
      </c>
      <c r="H6" s="1">
        <f t="shared" si="3"/>
        <v>3.9500000000000007E-2</v>
      </c>
      <c r="I6" s="3">
        <v>-0.22919999999999999</v>
      </c>
      <c r="J6" s="3">
        <v>0.270199999999999</v>
      </c>
      <c r="K6" s="1">
        <f t="shared" si="4"/>
        <v>8.6160294999999901E-3</v>
      </c>
      <c r="L6" s="4">
        <f t="shared" si="5"/>
        <v>0.13835953500000001</v>
      </c>
      <c r="M6" s="1">
        <f t="shared" si="5"/>
        <v>6.9063643999999008E-2</v>
      </c>
      <c r="N6" s="1"/>
      <c r="O6" s="1"/>
      <c r="P6" s="1"/>
    </row>
    <row r="7" spans="2:16">
      <c r="B7" s="10">
        <v>2.5317477599999999E-2</v>
      </c>
      <c r="C7" s="10">
        <v>-0.43967571700000002</v>
      </c>
      <c r="D7" s="10">
        <v>0.235675053</v>
      </c>
      <c r="E7" s="1">
        <f t="shared" si="0"/>
        <v>2.5317477599999999E-2</v>
      </c>
      <c r="F7" s="1">
        <f t="shared" si="1"/>
        <v>-0.39067571700000003</v>
      </c>
      <c r="G7" s="1">
        <f t="shared" si="2"/>
        <v>6.1975053000000002E-2</v>
      </c>
      <c r="H7" s="1">
        <f t="shared" si="3"/>
        <v>3.9500000000000007E-2</v>
      </c>
      <c r="I7" s="3">
        <v>-0.245199999999999</v>
      </c>
      <c r="J7" s="3">
        <v>0.12819999999999901</v>
      </c>
      <c r="K7" s="1">
        <f t="shared" si="4"/>
        <v>1.4182522400000008E-2</v>
      </c>
      <c r="L7" s="4">
        <f t="shared" si="5"/>
        <v>0.14547571700000103</v>
      </c>
      <c r="M7" s="1">
        <f t="shared" si="5"/>
        <v>6.6224946999999007E-2</v>
      </c>
      <c r="N7" s="1"/>
      <c r="O7" s="1"/>
      <c r="P7" s="1"/>
    </row>
    <row r="8" spans="2:16">
      <c r="B8" s="10">
        <v>6.0560133299999999E-2</v>
      </c>
      <c r="C8" s="10">
        <v>-0.50067565700000005</v>
      </c>
      <c r="D8" s="10">
        <v>0.48968678999999998</v>
      </c>
      <c r="E8" s="1">
        <f t="shared" si="0"/>
        <v>6.0560133299999999E-2</v>
      </c>
      <c r="F8" s="1">
        <f t="shared" si="1"/>
        <v>-0.45167565700000006</v>
      </c>
      <c r="G8" s="1">
        <f t="shared" si="2"/>
        <v>0.31598678999999996</v>
      </c>
      <c r="H8" s="1">
        <f t="shared" si="3"/>
        <v>3.9500000000000007E-2</v>
      </c>
      <c r="I8" s="3">
        <v>-0.31919999999999898</v>
      </c>
      <c r="J8" s="3">
        <v>0.38119999999999898</v>
      </c>
      <c r="K8" s="1">
        <f t="shared" si="4"/>
        <v>2.1060133299999992E-2</v>
      </c>
      <c r="L8" s="4">
        <f t="shared" si="5"/>
        <v>0.13247565700000108</v>
      </c>
      <c r="M8" s="1">
        <f t="shared" si="5"/>
        <v>6.5213209999999022E-2</v>
      </c>
      <c r="N8" s="1"/>
      <c r="O8" s="1"/>
      <c r="P8" s="1"/>
    </row>
    <row r="9" spans="2:16">
      <c r="B9" s="10">
        <v>2.8375388299999998E-2</v>
      </c>
      <c r="C9" s="10">
        <v>-0.53175372700000001</v>
      </c>
      <c r="D9" s="10">
        <v>0.292607375</v>
      </c>
      <c r="E9" s="1">
        <f t="shared" si="0"/>
        <v>2.8375388299999998E-2</v>
      </c>
      <c r="F9" s="1">
        <f t="shared" si="1"/>
        <v>-0.48275372700000002</v>
      </c>
      <c r="G9" s="1">
        <f t="shared" si="2"/>
        <v>0.11890737500000001</v>
      </c>
      <c r="H9" s="1">
        <f t="shared" si="3"/>
        <v>3.9500000000000007E-2</v>
      </c>
      <c r="I9" s="3">
        <v>-0.3402</v>
      </c>
      <c r="J9" s="3">
        <v>0.1802</v>
      </c>
      <c r="K9" s="1">
        <f t="shared" si="4"/>
        <v>1.1124611700000009E-2</v>
      </c>
      <c r="L9" s="4">
        <f t="shared" si="5"/>
        <v>0.14255372700000002</v>
      </c>
      <c r="M9" s="1">
        <f t="shared" si="5"/>
        <v>6.1292624999999989E-2</v>
      </c>
      <c r="N9" s="1"/>
      <c r="O9" s="1"/>
      <c r="P9" s="1"/>
    </row>
    <row r="10" spans="2:16">
      <c r="B10" s="10">
        <v>4.2986650899999999E-2</v>
      </c>
      <c r="C10" s="10">
        <v>-0.55735754100000001</v>
      </c>
      <c r="D10" s="10">
        <v>0.39804434999999999</v>
      </c>
      <c r="E10" s="1">
        <f t="shared" si="0"/>
        <v>4.2986650899999999E-2</v>
      </c>
      <c r="F10" s="1">
        <f t="shared" si="1"/>
        <v>-0.50835754099999997</v>
      </c>
      <c r="G10" s="1">
        <f t="shared" si="2"/>
        <v>0.22434435</v>
      </c>
      <c r="H10" s="1">
        <f t="shared" si="3"/>
        <v>3.9500000000000007E-2</v>
      </c>
      <c r="I10" s="3">
        <v>-0.37119999999999898</v>
      </c>
      <c r="J10" s="3">
        <v>0.28520000000000001</v>
      </c>
      <c r="K10" s="1">
        <f t="shared" si="4"/>
        <v>3.4866508999999921E-3</v>
      </c>
      <c r="L10" s="4">
        <f t="shared" si="5"/>
        <v>0.13715754100000099</v>
      </c>
      <c r="M10" s="1">
        <f t="shared" si="5"/>
        <v>6.0855650000000011E-2</v>
      </c>
      <c r="N10" s="1"/>
      <c r="O10" s="1"/>
      <c r="P10" s="1"/>
    </row>
    <row r="11" spans="2:16">
      <c r="B11" s="10">
        <v>-2.3770728400000002E-3</v>
      </c>
      <c r="C11" s="10">
        <v>-0.74067829799999996</v>
      </c>
      <c r="D11" s="10">
        <v>0.17635846399999999</v>
      </c>
      <c r="E11" s="1">
        <f t="shared" si="0"/>
        <v>-2.3770728400000002E-3</v>
      </c>
      <c r="F11" s="1">
        <f t="shared" si="1"/>
        <v>-0.69167829799999991</v>
      </c>
      <c r="G11" s="1">
        <f t="shared" si="2"/>
        <v>2.6584639999999993E-3</v>
      </c>
      <c r="H11" s="1">
        <f t="shared" si="3"/>
        <v>3.9500000000000007E-2</v>
      </c>
      <c r="I11" s="3">
        <v>-0.54320000000000002</v>
      </c>
      <c r="J11" s="3">
        <v>5.0200000000000002E-2</v>
      </c>
      <c r="K11" s="1">
        <f t="shared" si="4"/>
        <v>4.1877072840000008E-2</v>
      </c>
      <c r="L11" s="4">
        <f t="shared" si="5"/>
        <v>0.1484782979999999</v>
      </c>
      <c r="M11" s="1">
        <f t="shared" si="5"/>
        <v>4.7541536000000002E-2</v>
      </c>
      <c r="N11" s="1"/>
      <c r="O11" s="1"/>
      <c r="P11" s="1"/>
    </row>
    <row r="12" spans="2:16">
      <c r="B12" s="10">
        <v>1.33964558E-2</v>
      </c>
      <c r="C12" s="10">
        <v>-0.73553065900000003</v>
      </c>
      <c r="D12" s="10">
        <v>0.276999895</v>
      </c>
      <c r="E12" s="1">
        <f t="shared" si="0"/>
        <v>1.33964558E-2</v>
      </c>
      <c r="F12" s="1">
        <f t="shared" si="1"/>
        <v>-0.68653065899999999</v>
      </c>
      <c r="G12" s="1">
        <f t="shared" si="2"/>
        <v>0.103299895</v>
      </c>
      <c r="H12" s="1">
        <f t="shared" si="3"/>
        <v>3.9500000000000007E-2</v>
      </c>
      <c r="I12" s="3">
        <v>-0.54320000000000002</v>
      </c>
      <c r="J12" s="3">
        <v>0.1522</v>
      </c>
      <c r="K12" s="1">
        <f t="shared" si="4"/>
        <v>2.6103544200000009E-2</v>
      </c>
      <c r="L12" s="4">
        <f t="shared" si="5"/>
        <v>0.14333065899999997</v>
      </c>
      <c r="M12" s="1">
        <f t="shared" si="5"/>
        <v>4.8900104999999999E-2</v>
      </c>
      <c r="N12" s="1"/>
      <c r="O12" s="1"/>
      <c r="P12" s="1"/>
    </row>
    <row r="13" spans="2:16">
      <c r="B13" s="10">
        <v>2.9169984499999999E-2</v>
      </c>
      <c r="C13" s="10">
        <v>-0.73038301900000002</v>
      </c>
      <c r="D13" s="10">
        <v>0.37764132500000003</v>
      </c>
      <c r="E13" s="1">
        <f t="shared" si="0"/>
        <v>2.9169984499999999E-2</v>
      </c>
      <c r="F13" s="1">
        <f t="shared" si="1"/>
        <v>-0.68138301899999998</v>
      </c>
      <c r="G13" s="1">
        <f t="shared" si="2"/>
        <v>0.20394132500000003</v>
      </c>
      <c r="H13" s="1">
        <f t="shared" si="3"/>
        <v>3.9500000000000007E-2</v>
      </c>
      <c r="I13" s="3">
        <v>-0.54320000000000002</v>
      </c>
      <c r="J13" s="3">
        <v>0.25419999999999898</v>
      </c>
      <c r="K13" s="1">
        <f t="shared" si="4"/>
        <v>1.0330015500000008E-2</v>
      </c>
      <c r="L13" s="4">
        <f t="shared" si="5"/>
        <v>0.13818301899999996</v>
      </c>
      <c r="M13" s="1">
        <f t="shared" si="5"/>
        <v>5.0258674999998948E-2</v>
      </c>
      <c r="N13" s="1"/>
      <c r="O13" s="1"/>
      <c r="P13" s="1"/>
    </row>
    <row r="14" spans="2:16">
      <c r="B14" s="10">
        <v>4.4788870799999998E-2</v>
      </c>
      <c r="C14" s="10">
        <v>-0.72528584699999998</v>
      </c>
      <c r="D14" s="10">
        <v>0.47729607600000001</v>
      </c>
      <c r="E14" s="1">
        <f t="shared" si="0"/>
        <v>4.4788870799999998E-2</v>
      </c>
      <c r="F14" s="1">
        <f t="shared" si="1"/>
        <v>-0.67628584699999994</v>
      </c>
      <c r="G14" s="1">
        <f t="shared" si="2"/>
        <v>0.30359607600000005</v>
      </c>
      <c r="H14" s="1">
        <f t="shared" si="3"/>
        <v>3.9500000000000007E-2</v>
      </c>
      <c r="I14" s="3">
        <v>-0.54320000000000002</v>
      </c>
      <c r="J14" s="3">
        <v>0.35520000000000002</v>
      </c>
      <c r="K14" s="1">
        <f t="shared" si="4"/>
        <v>5.2888707999999909E-3</v>
      </c>
      <c r="L14" s="4">
        <f t="shared" si="5"/>
        <v>0.13308584699999992</v>
      </c>
      <c r="M14" s="1">
        <f t="shared" si="5"/>
        <v>5.1603923999999968E-2</v>
      </c>
      <c r="N14" s="1"/>
      <c r="O14" s="1"/>
      <c r="P14" s="1"/>
    </row>
    <row r="15" spans="2:16">
      <c r="B15" s="10">
        <v>6.0562399500000003E-2</v>
      </c>
      <c r="C15" s="10">
        <v>-0.72013820799999995</v>
      </c>
      <c r="D15" s="10">
        <v>0.57793750600000005</v>
      </c>
      <c r="E15" s="1">
        <f t="shared" si="0"/>
        <v>6.0562399500000003E-2</v>
      </c>
      <c r="F15" s="1">
        <f t="shared" si="1"/>
        <v>-0.6711382079999999</v>
      </c>
      <c r="G15" s="1">
        <f t="shared" si="2"/>
        <v>0.40423750600000008</v>
      </c>
      <c r="H15" s="1">
        <f t="shared" si="3"/>
        <v>3.9500000000000007E-2</v>
      </c>
      <c r="I15" s="3">
        <v>-0.54320000000000002</v>
      </c>
      <c r="J15" s="3">
        <v>0.457199999999999</v>
      </c>
      <c r="K15" s="1">
        <f t="shared" si="4"/>
        <v>2.1062399499999995E-2</v>
      </c>
      <c r="L15" s="4">
        <f t="shared" si="5"/>
        <v>0.12793820799999989</v>
      </c>
      <c r="M15" s="1">
        <f t="shared" si="5"/>
        <v>5.2962493999998916E-2</v>
      </c>
      <c r="N15" s="1"/>
      <c r="O15" s="1"/>
      <c r="P15" s="1"/>
    </row>
    <row r="16" spans="2:16">
      <c r="B16" s="10">
        <v>-6.4163275399999999E-3</v>
      </c>
      <c r="C16" s="10">
        <v>-0.81743700200000002</v>
      </c>
      <c r="D16" s="10">
        <v>0.180917614</v>
      </c>
      <c r="E16" s="1">
        <f t="shared" si="0"/>
        <v>-6.4163275399999999E-3</v>
      </c>
      <c r="F16" s="1">
        <f t="shared" si="1"/>
        <v>-0.76843700199999998</v>
      </c>
      <c r="G16" s="1">
        <f t="shared" si="2"/>
        <v>7.2176140000000111E-3</v>
      </c>
      <c r="H16" s="1">
        <f t="shared" si="3"/>
        <v>3.9500000000000007E-2</v>
      </c>
      <c r="I16" s="3">
        <v>-0.62019999999999997</v>
      </c>
      <c r="J16" s="3">
        <v>5.0200000000000002E-2</v>
      </c>
      <c r="K16" s="1">
        <f t="shared" si="4"/>
        <v>4.591632754000001E-2</v>
      </c>
      <c r="L16" s="4">
        <f t="shared" si="5"/>
        <v>0.14823700200000001</v>
      </c>
      <c r="M16" s="1">
        <f t="shared" si="5"/>
        <v>4.298238599999999E-2</v>
      </c>
      <c r="N16" s="1"/>
      <c r="O16" s="1"/>
      <c r="P16" s="1"/>
    </row>
    <row r="17" spans="2:16">
      <c r="B17" s="10">
        <v>9.3572011499999993E-3</v>
      </c>
      <c r="C17" s="10">
        <v>-0.81228936200000001</v>
      </c>
      <c r="D17" s="10">
        <v>0.28155904500000001</v>
      </c>
      <c r="E17" s="1">
        <f t="shared" si="0"/>
        <v>9.3572011499999993E-3</v>
      </c>
      <c r="F17" s="1">
        <f t="shared" si="1"/>
        <v>-0.76328936199999997</v>
      </c>
      <c r="G17" s="1">
        <f t="shared" si="2"/>
        <v>0.10785904500000001</v>
      </c>
      <c r="H17" s="1">
        <f t="shared" si="3"/>
        <v>3.9500000000000007E-2</v>
      </c>
      <c r="I17" s="3">
        <v>-0.62019999999999997</v>
      </c>
      <c r="J17" s="3">
        <v>0.1522</v>
      </c>
      <c r="K17" s="1">
        <f t="shared" si="4"/>
        <v>3.0142798850000006E-2</v>
      </c>
      <c r="L17" s="4">
        <f t="shared" si="5"/>
        <v>0.143089362</v>
      </c>
      <c r="M17" s="1">
        <f t="shared" si="5"/>
        <v>4.4340954999999987E-2</v>
      </c>
      <c r="N17" s="1"/>
      <c r="O17" s="1"/>
      <c r="P17" s="1"/>
    </row>
    <row r="18" spans="2:16">
      <c r="B18" s="10">
        <v>2.5130729800000001E-2</v>
      </c>
      <c r="C18" s="10">
        <v>-0.80714172299999998</v>
      </c>
      <c r="D18" s="10">
        <v>0.38220047600000001</v>
      </c>
      <c r="E18" s="1">
        <f t="shared" si="0"/>
        <v>2.5130729800000001E-2</v>
      </c>
      <c r="F18" s="1">
        <f t="shared" si="1"/>
        <v>-0.75814172299999993</v>
      </c>
      <c r="G18" s="1">
        <f t="shared" si="2"/>
        <v>0.20850047600000002</v>
      </c>
      <c r="H18" s="1">
        <f t="shared" si="3"/>
        <v>3.9500000000000007E-2</v>
      </c>
      <c r="I18" s="3">
        <v>-0.62019999999999997</v>
      </c>
      <c r="J18" s="3">
        <v>0.25419999999999898</v>
      </c>
      <c r="K18" s="1">
        <f t="shared" si="4"/>
        <v>1.4369270200000006E-2</v>
      </c>
      <c r="L18" s="4">
        <f t="shared" si="5"/>
        <v>0.13794172299999996</v>
      </c>
      <c r="M18" s="1">
        <f t="shared" si="5"/>
        <v>4.5699523999998964E-2</v>
      </c>
      <c r="N18" s="1"/>
      <c r="O18" s="1"/>
      <c r="P18" s="1"/>
    </row>
    <row r="19" spans="2:16">
      <c r="B19" s="10">
        <v>4.0749616099999997E-2</v>
      </c>
      <c r="C19" s="10">
        <v>-0.80204455100000005</v>
      </c>
      <c r="D19" s="10">
        <v>0.48185522600000003</v>
      </c>
      <c r="E19" s="1">
        <f t="shared" si="0"/>
        <v>4.0749616099999997E-2</v>
      </c>
      <c r="F19" s="1">
        <f t="shared" si="1"/>
        <v>-0.75304455100000001</v>
      </c>
      <c r="G19" s="1">
        <f t="shared" si="2"/>
        <v>0.308155226</v>
      </c>
      <c r="H19" s="1">
        <f t="shared" si="3"/>
        <v>3.9500000000000007E-2</v>
      </c>
      <c r="I19" s="3">
        <v>-0.62019999999999997</v>
      </c>
      <c r="J19" s="3">
        <v>0.35520000000000002</v>
      </c>
      <c r="K19" s="1">
        <f t="shared" si="4"/>
        <v>1.2496160999999895E-3</v>
      </c>
      <c r="L19" s="4">
        <f t="shared" si="5"/>
        <v>0.13284455100000003</v>
      </c>
      <c r="M19" s="1">
        <f t="shared" si="5"/>
        <v>4.7044774000000011E-2</v>
      </c>
      <c r="N19" s="1"/>
      <c r="O19" s="1"/>
      <c r="P19" s="1"/>
    </row>
    <row r="20" spans="2:16">
      <c r="B20" s="10">
        <v>5.6523144800000001E-2</v>
      </c>
      <c r="C20" s="10">
        <v>-0.79689691100000004</v>
      </c>
      <c r="D20" s="10">
        <v>0.58249665699999997</v>
      </c>
      <c r="E20" s="1">
        <f t="shared" si="0"/>
        <v>5.6523144800000001E-2</v>
      </c>
      <c r="F20" s="1">
        <f t="shared" si="1"/>
        <v>-0.747896911</v>
      </c>
      <c r="G20" s="1">
        <f t="shared" si="2"/>
        <v>0.40879665700000001</v>
      </c>
      <c r="H20" s="1">
        <f t="shared" si="3"/>
        <v>3.9500000000000007E-2</v>
      </c>
      <c r="I20" s="3">
        <v>-0.62019999999999997</v>
      </c>
      <c r="J20" s="3">
        <v>0.457199999999999</v>
      </c>
      <c r="K20" s="1">
        <f t="shared" si="4"/>
        <v>1.7023144799999994E-2</v>
      </c>
      <c r="L20" s="4">
        <f t="shared" si="5"/>
        <v>0.12769691100000002</v>
      </c>
      <c r="M20" s="1">
        <f t="shared" si="5"/>
        <v>4.8403342999998988E-2</v>
      </c>
      <c r="N20" s="1"/>
      <c r="O20" s="1"/>
      <c r="P20" s="1"/>
    </row>
    <row r="21" spans="2:16">
      <c r="B21" s="10">
        <v>-1.04031244E-2</v>
      </c>
      <c r="C21" s="10">
        <v>-0.89319883899999997</v>
      </c>
      <c r="D21" s="10">
        <v>0.18541755500000001</v>
      </c>
      <c r="E21" s="1">
        <f t="shared" si="0"/>
        <v>-1.04031244E-2</v>
      </c>
      <c r="F21" s="1">
        <f t="shared" si="1"/>
        <v>-0.84419883899999992</v>
      </c>
      <c r="G21" s="1">
        <f t="shared" si="2"/>
        <v>1.1717555000000018E-2</v>
      </c>
      <c r="H21" s="1">
        <f t="shared" si="3"/>
        <v>3.9500000000000007E-2</v>
      </c>
      <c r="I21" s="3">
        <v>-0.69620000000000004</v>
      </c>
      <c r="J21" s="3">
        <v>5.0200000000000002E-2</v>
      </c>
      <c r="K21" s="1">
        <f t="shared" si="4"/>
        <v>4.9903124400000005E-2</v>
      </c>
      <c r="L21" s="4">
        <f t="shared" si="5"/>
        <v>0.14799883899999988</v>
      </c>
      <c r="M21" s="1">
        <f t="shared" si="5"/>
        <v>3.8482444999999983E-2</v>
      </c>
      <c r="N21" s="1"/>
      <c r="O21" s="1"/>
      <c r="P21" s="1"/>
    </row>
    <row r="22" spans="2:16">
      <c r="B22" s="10">
        <v>5.3704043000000002E-3</v>
      </c>
      <c r="C22" s="10">
        <v>-0.88805120000000004</v>
      </c>
      <c r="D22" s="10">
        <v>0.28605898600000002</v>
      </c>
      <c r="E22" s="1">
        <f t="shared" si="0"/>
        <v>5.3704043000000002E-3</v>
      </c>
      <c r="F22" s="1">
        <f t="shared" si="1"/>
        <v>-0.8390512</v>
      </c>
      <c r="G22" s="1">
        <f t="shared" si="2"/>
        <v>0.11235898600000002</v>
      </c>
      <c r="H22" s="1">
        <f t="shared" si="3"/>
        <v>3.9500000000000007E-2</v>
      </c>
      <c r="I22" s="3">
        <v>-0.69620000000000004</v>
      </c>
      <c r="J22" s="3">
        <v>0.1522</v>
      </c>
      <c r="K22" s="1">
        <f t="shared" si="4"/>
        <v>3.4129595700000008E-2</v>
      </c>
      <c r="L22" s="4">
        <f t="shared" si="5"/>
        <v>0.14285119999999996</v>
      </c>
      <c r="M22" s="1">
        <f t="shared" si="5"/>
        <v>3.984101399999998E-2</v>
      </c>
      <c r="N22" s="1"/>
      <c r="O22" s="1"/>
      <c r="P22" s="1"/>
    </row>
    <row r="23" spans="2:16">
      <c r="B23" s="10">
        <v>2.1143933E-2</v>
      </c>
      <c r="C23" s="10">
        <v>-0.88290356000000003</v>
      </c>
      <c r="D23" s="10">
        <v>0.38670041700000002</v>
      </c>
      <c r="E23" s="1">
        <f t="shared" si="0"/>
        <v>2.1143933E-2</v>
      </c>
      <c r="F23" s="1">
        <f t="shared" si="1"/>
        <v>-0.83390355999999999</v>
      </c>
      <c r="G23" s="1">
        <f t="shared" si="2"/>
        <v>0.21300041700000003</v>
      </c>
      <c r="H23" s="1">
        <f t="shared" si="3"/>
        <v>3.9500000000000007E-2</v>
      </c>
      <c r="I23" s="3">
        <v>-0.69620000000000004</v>
      </c>
      <c r="J23" s="3">
        <v>0.25419999999999898</v>
      </c>
      <c r="K23" s="1">
        <f t="shared" si="4"/>
        <v>1.8356067000000007E-2</v>
      </c>
      <c r="L23" s="4">
        <f t="shared" si="5"/>
        <v>0.13770355999999995</v>
      </c>
      <c r="M23" s="1">
        <f t="shared" si="5"/>
        <v>4.1199582999998957E-2</v>
      </c>
      <c r="N23" s="1"/>
      <c r="O23" s="1"/>
      <c r="P23" s="1"/>
    </row>
    <row r="24" spans="2:16">
      <c r="B24" s="10">
        <v>3.6762819199999998E-2</v>
      </c>
      <c r="C24" s="10">
        <v>-0.87780638799999999</v>
      </c>
      <c r="D24" s="10">
        <v>0.48635516699999998</v>
      </c>
      <c r="E24" s="1">
        <f t="shared" si="0"/>
        <v>3.6762819199999998E-2</v>
      </c>
      <c r="F24" s="1">
        <f t="shared" si="1"/>
        <v>-0.82880638799999995</v>
      </c>
      <c r="G24" s="1">
        <f t="shared" si="2"/>
        <v>0.31265516699999996</v>
      </c>
      <c r="H24" s="1">
        <f t="shared" si="3"/>
        <v>3.9500000000000007E-2</v>
      </c>
      <c r="I24" s="3">
        <v>-0.69620000000000004</v>
      </c>
      <c r="J24" s="3">
        <v>0.35520000000000002</v>
      </c>
      <c r="K24" s="1">
        <f t="shared" si="4"/>
        <v>2.7371808000000095E-3</v>
      </c>
      <c r="L24" s="4">
        <f t="shared" si="5"/>
        <v>0.13260638799999991</v>
      </c>
      <c r="M24" s="1">
        <f t="shared" si="5"/>
        <v>4.254483300000006E-2</v>
      </c>
      <c r="N24" s="1"/>
      <c r="O24" s="1"/>
      <c r="P24" s="1"/>
    </row>
    <row r="25" spans="2:16">
      <c r="B25" s="10">
        <v>5.2536347900000002E-2</v>
      </c>
      <c r="C25" s="10">
        <v>-0.87265874799999998</v>
      </c>
      <c r="D25" s="10">
        <v>0.58699659800000004</v>
      </c>
      <c r="E25" s="1">
        <f t="shared" si="0"/>
        <v>5.2536347900000002E-2</v>
      </c>
      <c r="F25" s="1">
        <f t="shared" si="1"/>
        <v>-0.82365874799999994</v>
      </c>
      <c r="G25" s="1">
        <f t="shared" si="2"/>
        <v>0.41329659800000007</v>
      </c>
      <c r="H25" s="1">
        <f t="shared" si="3"/>
        <v>3.9500000000000007E-2</v>
      </c>
      <c r="I25" s="3">
        <v>-0.69620000000000004</v>
      </c>
      <c r="J25" s="3">
        <v>0.457199999999999</v>
      </c>
      <c r="K25" s="1">
        <f t="shared" si="4"/>
        <v>1.3036347899999995E-2</v>
      </c>
      <c r="L25" s="4">
        <f t="shared" si="5"/>
        <v>0.1274587479999999</v>
      </c>
      <c r="M25" s="1">
        <f t="shared" si="5"/>
        <v>4.3903401999998926E-2</v>
      </c>
      <c r="N25" s="1"/>
      <c r="O25" s="1"/>
      <c r="P25" s="1"/>
    </row>
    <row r="26" spans="2:16">
      <c r="B26" s="10">
        <v>-1.4389921199999999E-2</v>
      </c>
      <c r="C26" s="10">
        <v>-0.96896067600000002</v>
      </c>
      <c r="D26" s="10">
        <v>0.18991749599999999</v>
      </c>
      <c r="E26" s="1">
        <f t="shared" si="0"/>
        <v>-1.4389921199999999E-2</v>
      </c>
      <c r="F26" s="1">
        <f t="shared" si="1"/>
        <v>-0.91996067599999998</v>
      </c>
      <c r="G26" s="1">
        <f t="shared" si="2"/>
        <v>1.6217495999999998E-2</v>
      </c>
      <c r="H26" s="1">
        <f t="shared" si="3"/>
        <v>3.9500000000000007E-2</v>
      </c>
      <c r="I26" s="3">
        <v>-0.772199999999999</v>
      </c>
      <c r="J26" s="3">
        <v>5.0200000000000002E-2</v>
      </c>
      <c r="K26" s="1">
        <f t="shared" si="4"/>
        <v>5.388992120000001E-2</v>
      </c>
      <c r="L26" s="4">
        <f t="shared" si="5"/>
        <v>0.14776067600000098</v>
      </c>
      <c r="M26" s="1">
        <f t="shared" si="5"/>
        <v>3.3982504000000004E-2</v>
      </c>
      <c r="N26" s="1"/>
      <c r="O26" s="1"/>
      <c r="P26" s="1"/>
    </row>
    <row r="27" spans="2:16">
      <c r="B27" s="10">
        <v>1.38360745E-3</v>
      </c>
      <c r="C27" s="10">
        <v>-0.96381303699999998</v>
      </c>
      <c r="D27" s="10">
        <v>0.290558926</v>
      </c>
      <c r="E27" s="1">
        <f t="shared" si="0"/>
        <v>1.38360745E-3</v>
      </c>
      <c r="F27" s="1">
        <f t="shared" si="1"/>
        <v>-0.91481303699999994</v>
      </c>
      <c r="G27" s="1">
        <f t="shared" si="2"/>
        <v>0.116858926</v>
      </c>
      <c r="H27" s="1">
        <f t="shared" si="3"/>
        <v>3.9500000000000007E-2</v>
      </c>
      <c r="I27" s="3">
        <v>-0.772199999999999</v>
      </c>
      <c r="J27" s="3">
        <v>0.1522</v>
      </c>
      <c r="K27" s="1">
        <f t="shared" si="4"/>
        <v>3.811639255000001E-2</v>
      </c>
      <c r="L27" s="4">
        <f t="shared" si="5"/>
        <v>0.14261303700000094</v>
      </c>
      <c r="M27" s="1">
        <f t="shared" si="5"/>
        <v>3.5341074E-2</v>
      </c>
      <c r="N27" s="1"/>
      <c r="O27" s="1"/>
      <c r="P27" s="1"/>
    </row>
    <row r="28" spans="2:16">
      <c r="B28" s="10">
        <v>1.7157136100000001E-2</v>
      </c>
      <c r="C28" s="10">
        <v>-0.95866539699999997</v>
      </c>
      <c r="D28" s="10">
        <v>0.391200357</v>
      </c>
      <c r="E28" s="1">
        <f t="shared" si="0"/>
        <v>1.7157136100000001E-2</v>
      </c>
      <c r="F28" s="1">
        <f t="shared" si="1"/>
        <v>-0.90966539699999993</v>
      </c>
      <c r="G28" s="1">
        <f t="shared" si="2"/>
        <v>0.21750035700000001</v>
      </c>
      <c r="H28" s="1">
        <f t="shared" si="3"/>
        <v>3.9500000000000007E-2</v>
      </c>
      <c r="I28" s="3">
        <v>-0.772199999999999</v>
      </c>
      <c r="J28" s="3">
        <v>0.25419999999999898</v>
      </c>
      <c r="K28" s="1">
        <f t="shared" si="4"/>
        <v>2.2342863900000006E-2</v>
      </c>
      <c r="L28" s="4">
        <f t="shared" si="5"/>
        <v>0.13746539700000093</v>
      </c>
      <c r="M28" s="1">
        <f t="shared" si="5"/>
        <v>3.6699642999998977E-2</v>
      </c>
      <c r="N28" s="1"/>
      <c r="O28" s="1"/>
      <c r="P28" s="1"/>
    </row>
    <row r="29" spans="2:16">
      <c r="B29" s="10">
        <v>3.27760224E-2</v>
      </c>
      <c r="C29" s="10">
        <v>-0.95356822500000005</v>
      </c>
      <c r="D29" s="10">
        <v>0.49085510700000001</v>
      </c>
      <c r="E29" s="1">
        <f t="shared" si="0"/>
        <v>3.27760224E-2</v>
      </c>
      <c r="F29" s="1">
        <f t="shared" si="1"/>
        <v>-0.904568225</v>
      </c>
      <c r="G29" s="1">
        <f t="shared" si="2"/>
        <v>0.31715510700000005</v>
      </c>
      <c r="H29" s="1">
        <f t="shared" si="3"/>
        <v>3.9500000000000007E-2</v>
      </c>
      <c r="I29" s="3">
        <v>-0.772199999999999</v>
      </c>
      <c r="J29" s="3">
        <v>0.35520000000000002</v>
      </c>
      <c r="K29" s="1">
        <f t="shared" si="4"/>
        <v>6.723977600000007E-3</v>
      </c>
      <c r="L29" s="4">
        <f t="shared" si="5"/>
        <v>0.13236822500000101</v>
      </c>
      <c r="M29" s="1">
        <f t="shared" si="5"/>
        <v>3.8044892999999969E-2</v>
      </c>
      <c r="N29" s="1"/>
      <c r="O29" s="1"/>
      <c r="P29" s="1"/>
    </row>
    <row r="30" spans="2:16">
      <c r="B30" s="10">
        <v>4.8549551099999998E-2</v>
      </c>
      <c r="C30" s="10">
        <v>-0.94842058600000001</v>
      </c>
      <c r="D30" s="10">
        <v>0.59149653800000002</v>
      </c>
      <c r="E30" s="1">
        <f t="shared" si="0"/>
        <v>4.8549551099999998E-2</v>
      </c>
      <c r="F30" s="1">
        <f t="shared" si="1"/>
        <v>-0.89942058599999997</v>
      </c>
      <c r="G30" s="1">
        <f t="shared" si="2"/>
        <v>0.41779653800000005</v>
      </c>
      <c r="H30" s="1">
        <f t="shared" si="3"/>
        <v>3.9500000000000007E-2</v>
      </c>
      <c r="I30" s="3">
        <v>-0.772199999999999</v>
      </c>
      <c r="J30" s="3">
        <v>0.457199999999999</v>
      </c>
      <c r="K30" s="1">
        <f t="shared" si="4"/>
        <v>9.0495510999999904E-3</v>
      </c>
      <c r="L30" s="4">
        <f t="shared" si="5"/>
        <v>0.12722058600000097</v>
      </c>
      <c r="M30" s="1">
        <f t="shared" si="5"/>
        <v>3.9403461999998945E-2</v>
      </c>
      <c r="N30" s="1"/>
      <c r="O30" s="1"/>
      <c r="P30" s="1"/>
    </row>
    <row r="31" spans="2:16">
      <c r="B31" s="10">
        <v>-1.8376718100000002E-2</v>
      </c>
      <c r="C31" s="10">
        <v>-1.0447225099999999</v>
      </c>
      <c r="D31" s="10">
        <v>0.194417436</v>
      </c>
      <c r="E31" s="1">
        <f t="shared" si="0"/>
        <v>-1.8376718100000002E-2</v>
      </c>
      <c r="F31" s="1">
        <f t="shared" si="1"/>
        <v>-0.99572250999999989</v>
      </c>
      <c r="G31" s="1">
        <f t="shared" si="2"/>
        <v>2.0717436000000006E-2</v>
      </c>
      <c r="H31" s="1">
        <f t="shared" si="3"/>
        <v>3.9500000000000007E-2</v>
      </c>
      <c r="I31" s="3">
        <v>-0.84819999999999995</v>
      </c>
      <c r="J31" s="3">
        <v>5.0200000000000002E-2</v>
      </c>
      <c r="K31" s="1">
        <f t="shared" si="4"/>
        <v>5.7876718100000009E-2</v>
      </c>
      <c r="L31" s="4">
        <f t="shared" si="5"/>
        <v>0.14752250999999994</v>
      </c>
      <c r="M31" s="1">
        <f t="shared" si="5"/>
        <v>2.9482563999999996E-2</v>
      </c>
      <c r="N31" s="1"/>
      <c r="O31" s="1"/>
      <c r="P31" s="1"/>
    </row>
    <row r="32" spans="2:16">
      <c r="B32" s="10">
        <v>-2.6031893999999998E-3</v>
      </c>
      <c r="C32" s="10">
        <v>-1.03957487</v>
      </c>
      <c r="D32" s="10">
        <v>0.295058867</v>
      </c>
      <c r="E32" s="1">
        <f t="shared" si="0"/>
        <v>-2.6031893999999998E-3</v>
      </c>
      <c r="F32" s="1">
        <f t="shared" si="1"/>
        <v>-0.99057487</v>
      </c>
      <c r="G32" s="1">
        <f t="shared" si="2"/>
        <v>0.12135886700000001</v>
      </c>
      <c r="H32" s="1">
        <f t="shared" si="3"/>
        <v>3.9500000000000007E-2</v>
      </c>
      <c r="I32" s="3">
        <v>-0.84819999999999995</v>
      </c>
      <c r="J32" s="3">
        <v>0.1522</v>
      </c>
      <c r="K32" s="1">
        <f t="shared" si="4"/>
        <v>4.2103189400000005E-2</v>
      </c>
      <c r="L32" s="4">
        <f t="shared" si="5"/>
        <v>0.14237487000000004</v>
      </c>
      <c r="M32" s="1">
        <f t="shared" si="5"/>
        <v>3.0841132999999993E-2</v>
      </c>
      <c r="N32" s="1"/>
      <c r="O32" s="1"/>
      <c r="P32" s="1"/>
    </row>
    <row r="33" spans="2:16">
      <c r="B33" s="10">
        <v>1.31703393E-2</v>
      </c>
      <c r="C33" s="10">
        <v>-1.0344272299999999</v>
      </c>
      <c r="D33" s="10">
        <v>0.39570029800000001</v>
      </c>
      <c r="E33" s="1">
        <f t="shared" si="0"/>
        <v>1.31703393E-2</v>
      </c>
      <c r="F33" s="1">
        <f t="shared" si="1"/>
        <v>-0.98542722999999988</v>
      </c>
      <c r="G33" s="1">
        <f t="shared" si="2"/>
        <v>0.22200029800000001</v>
      </c>
      <c r="H33" s="1">
        <f t="shared" si="3"/>
        <v>3.9500000000000007E-2</v>
      </c>
      <c r="I33" s="3">
        <v>-0.84819999999999995</v>
      </c>
      <c r="J33" s="3">
        <v>0.25419999999999898</v>
      </c>
      <c r="K33" s="1">
        <f t="shared" si="4"/>
        <v>2.6329660700000007E-2</v>
      </c>
      <c r="L33" s="4">
        <f t="shared" si="5"/>
        <v>0.13722722999999992</v>
      </c>
      <c r="M33" s="1">
        <f t="shared" si="5"/>
        <v>3.219970199999897E-2</v>
      </c>
      <c r="N33" s="1"/>
      <c r="O33" s="1"/>
      <c r="P33" s="1"/>
    </row>
    <row r="34" spans="2:16">
      <c r="B34" s="10">
        <v>2.8789225500000001E-2</v>
      </c>
      <c r="C34" s="10">
        <v>-1.0293300599999999</v>
      </c>
      <c r="D34" s="10">
        <v>0.49535504800000002</v>
      </c>
      <c r="E34" s="1">
        <f t="shared" si="0"/>
        <v>2.8789225500000001E-2</v>
      </c>
      <c r="F34" s="1">
        <f t="shared" si="1"/>
        <v>-0.98033005999999989</v>
      </c>
      <c r="G34" s="1">
        <f t="shared" si="2"/>
        <v>0.321655048</v>
      </c>
      <c r="H34" s="1">
        <f t="shared" si="3"/>
        <v>3.9500000000000007E-2</v>
      </c>
      <c r="I34" s="3">
        <v>-0.84819999999999995</v>
      </c>
      <c r="J34" s="3">
        <v>0.35520000000000002</v>
      </c>
      <c r="K34" s="1">
        <f t="shared" si="4"/>
        <v>1.0710774500000006E-2</v>
      </c>
      <c r="L34" s="4">
        <f t="shared" si="5"/>
        <v>0.13213005999999994</v>
      </c>
      <c r="M34" s="1">
        <f t="shared" si="5"/>
        <v>3.3544952000000017E-2</v>
      </c>
      <c r="N34" s="1"/>
      <c r="O34" s="1"/>
      <c r="P34" s="1"/>
    </row>
    <row r="35" spans="2:16">
      <c r="B35" s="10">
        <v>4.4562754199999999E-2</v>
      </c>
      <c r="C35" s="10">
        <v>-1.02418242</v>
      </c>
      <c r="D35" s="10">
        <v>0.59599647899999997</v>
      </c>
      <c r="E35" s="1">
        <f t="shared" si="0"/>
        <v>4.4562754199999999E-2</v>
      </c>
      <c r="F35" s="1">
        <f t="shared" si="1"/>
        <v>-0.97518241999999999</v>
      </c>
      <c r="G35" s="1">
        <f t="shared" si="2"/>
        <v>0.422296479</v>
      </c>
      <c r="H35" s="1">
        <f t="shared" si="3"/>
        <v>3.9500000000000007E-2</v>
      </c>
      <c r="I35" s="3">
        <v>-0.84819999999999995</v>
      </c>
      <c r="J35" s="3">
        <v>0.457199999999999</v>
      </c>
      <c r="K35" s="1">
        <f t="shared" si="4"/>
        <v>5.0627541999999914E-3</v>
      </c>
      <c r="L35" s="4">
        <f t="shared" si="5"/>
        <v>0.12698242000000004</v>
      </c>
      <c r="M35" s="1">
        <f t="shared" si="5"/>
        <v>3.4903520999998994E-2</v>
      </c>
      <c r="N35" s="1"/>
      <c r="O35" s="1"/>
      <c r="P35" s="1"/>
    </row>
    <row r="36" spans="2:16">
      <c r="B36" s="10">
        <v>-2.2363514899999999E-2</v>
      </c>
      <c r="C36" s="10">
        <v>-1.1204843499999999</v>
      </c>
      <c r="D36" s="10">
        <v>0.19891737700000001</v>
      </c>
      <c r="E36" s="1">
        <f t="shared" si="0"/>
        <v>-2.2363514899999999E-2</v>
      </c>
      <c r="F36" s="1">
        <f t="shared" si="1"/>
        <v>-1.07148435</v>
      </c>
      <c r="G36" s="1">
        <f t="shared" si="2"/>
        <v>2.5217377000000013E-2</v>
      </c>
      <c r="H36" s="1">
        <f t="shared" si="3"/>
        <v>3.9500000000000007E-2</v>
      </c>
      <c r="I36" s="3">
        <v>-0.92420000000000002</v>
      </c>
      <c r="J36" s="3">
        <v>5.0200000000000002E-2</v>
      </c>
      <c r="K36" s="1">
        <f t="shared" si="4"/>
        <v>6.1863514900000006E-2</v>
      </c>
      <c r="L36" s="4">
        <f t="shared" si="5"/>
        <v>0.14728434999999995</v>
      </c>
      <c r="M36" s="1">
        <f t="shared" si="5"/>
        <v>2.4982622999999989E-2</v>
      </c>
      <c r="N36" s="1"/>
      <c r="O36" s="1"/>
      <c r="P36" s="1"/>
    </row>
    <row r="37" spans="2:16">
      <c r="B37" s="10">
        <v>-6.5899862499999998E-3</v>
      </c>
      <c r="C37" s="10">
        <v>-1.11533671</v>
      </c>
      <c r="D37" s="10">
        <v>0.29955880800000001</v>
      </c>
      <c r="E37" s="1">
        <f t="shared" si="0"/>
        <v>-6.5899862499999998E-3</v>
      </c>
      <c r="F37" s="1">
        <f t="shared" si="1"/>
        <v>-1.0663367100000001</v>
      </c>
      <c r="G37" s="1">
        <f t="shared" si="2"/>
        <v>0.12585880800000002</v>
      </c>
      <c r="H37" s="1">
        <f t="shared" si="3"/>
        <v>3.9500000000000007E-2</v>
      </c>
      <c r="I37" s="3">
        <v>-0.92420000000000002</v>
      </c>
      <c r="J37" s="3">
        <v>0.1522</v>
      </c>
      <c r="K37" s="1">
        <f t="shared" si="4"/>
        <v>4.6089986250000006E-2</v>
      </c>
      <c r="L37" s="4">
        <f t="shared" si="5"/>
        <v>0.14213671000000005</v>
      </c>
      <c r="M37" s="1">
        <f t="shared" si="5"/>
        <v>2.6341191999999986E-2</v>
      </c>
      <c r="N37" s="1"/>
      <c r="O37" s="1"/>
      <c r="P37" s="1"/>
    </row>
    <row r="38" spans="2:16">
      <c r="B38" s="10">
        <v>9.1835424399999994E-3</v>
      </c>
      <c r="C38" s="10">
        <v>-1.1101890699999999</v>
      </c>
      <c r="D38" s="10">
        <v>0.40020023900000001</v>
      </c>
      <c r="E38" s="1">
        <f t="shared" si="0"/>
        <v>9.1835424399999994E-3</v>
      </c>
      <c r="F38" s="1">
        <f t="shared" si="1"/>
        <v>-1.06118907</v>
      </c>
      <c r="G38" s="1">
        <f t="shared" si="2"/>
        <v>0.22650023900000002</v>
      </c>
      <c r="H38" s="1">
        <f t="shared" si="3"/>
        <v>3.9500000000000007E-2</v>
      </c>
      <c r="I38" s="3">
        <v>-0.92420000000000002</v>
      </c>
      <c r="J38" s="3">
        <v>0.25419999999999898</v>
      </c>
      <c r="K38" s="1">
        <f t="shared" si="4"/>
        <v>3.031645756000001E-2</v>
      </c>
      <c r="L38" s="4">
        <f t="shared" si="5"/>
        <v>0.13698906999999994</v>
      </c>
      <c r="M38" s="1">
        <f t="shared" si="5"/>
        <v>2.7699760999998962E-2</v>
      </c>
      <c r="N38" s="1"/>
      <c r="O38" s="1"/>
      <c r="P38" s="1"/>
    </row>
    <row r="39" spans="2:16">
      <c r="B39" s="10">
        <v>2.48024287E-2</v>
      </c>
      <c r="C39" s="10">
        <v>-1.1050918999999999</v>
      </c>
      <c r="D39" s="10">
        <v>0.49985498900000003</v>
      </c>
      <c r="E39" s="1">
        <f t="shared" si="0"/>
        <v>2.48024287E-2</v>
      </c>
      <c r="F39" s="1">
        <f t="shared" si="1"/>
        <v>-1.0560919</v>
      </c>
      <c r="G39" s="1">
        <f t="shared" si="2"/>
        <v>0.32615498900000006</v>
      </c>
      <c r="H39" s="1">
        <f t="shared" si="3"/>
        <v>3.9500000000000007E-2</v>
      </c>
      <c r="I39" s="3">
        <v>-0.92420000000000002</v>
      </c>
      <c r="J39" s="3">
        <v>0.35520000000000002</v>
      </c>
      <c r="K39" s="1">
        <f t="shared" si="4"/>
        <v>1.4697571300000007E-2</v>
      </c>
      <c r="L39" s="4">
        <f t="shared" si="5"/>
        <v>0.13189189999999995</v>
      </c>
      <c r="M39" s="1">
        <f t="shared" si="5"/>
        <v>2.9045010999999954E-2</v>
      </c>
      <c r="N39" s="1"/>
      <c r="O39" s="1"/>
      <c r="P39" s="1"/>
    </row>
    <row r="40" spans="2:16">
      <c r="B40" s="10">
        <v>4.0575957400000001E-2</v>
      </c>
      <c r="C40" s="10">
        <v>-1.09994426</v>
      </c>
      <c r="D40" s="10">
        <v>0.60049642000000003</v>
      </c>
      <c r="E40" s="1">
        <f t="shared" si="0"/>
        <v>4.0575957400000001E-2</v>
      </c>
      <c r="F40" s="1">
        <f t="shared" si="1"/>
        <v>-1.0509442600000001</v>
      </c>
      <c r="G40" s="1">
        <f t="shared" si="2"/>
        <v>0.42679642000000007</v>
      </c>
      <c r="H40" s="1">
        <f t="shared" si="3"/>
        <v>3.9500000000000007E-2</v>
      </c>
      <c r="I40" s="3">
        <v>-0.92420000000000002</v>
      </c>
      <c r="J40" s="3">
        <v>0.457199999999999</v>
      </c>
      <c r="K40" s="1">
        <f t="shared" si="4"/>
        <v>1.0759573999999938E-3</v>
      </c>
      <c r="L40" s="4">
        <f t="shared" si="5"/>
        <v>0.12674426000000005</v>
      </c>
      <c r="M40" s="1">
        <f t="shared" si="5"/>
        <v>3.0403579999998931E-2</v>
      </c>
      <c r="N40" s="1"/>
      <c r="O40" s="1"/>
      <c r="P40" s="1"/>
    </row>
    <row r="41" spans="2:16">
      <c r="B41" s="10">
        <v>-2.6402769600000001E-2</v>
      </c>
      <c r="C41" s="10">
        <v>-1.19724305</v>
      </c>
      <c r="D41" s="10">
        <v>0.20347652799999999</v>
      </c>
      <c r="E41" s="1">
        <f t="shared" si="0"/>
        <v>-2.6402769600000001E-2</v>
      </c>
      <c r="F41" s="1">
        <f t="shared" si="1"/>
        <v>-1.14824305</v>
      </c>
      <c r="G41" s="1">
        <f t="shared" si="2"/>
        <v>2.9776527999999997E-2</v>
      </c>
      <c r="H41" s="1">
        <f t="shared" si="3"/>
        <v>3.9500000000000007E-2</v>
      </c>
      <c r="I41" s="3">
        <v>-1.0012000000000001</v>
      </c>
      <c r="J41" s="3">
        <v>5.0200000000000002E-2</v>
      </c>
      <c r="K41" s="1">
        <f t="shared" si="4"/>
        <v>6.5902769600000008E-2</v>
      </c>
      <c r="L41" s="4">
        <f t="shared" si="5"/>
        <v>0.14704304999999995</v>
      </c>
      <c r="M41" s="1">
        <f t="shared" si="5"/>
        <v>2.0423472000000005E-2</v>
      </c>
      <c r="N41" s="1"/>
      <c r="O41" s="1"/>
      <c r="P41" s="1"/>
    </row>
    <row r="42" spans="2:16">
      <c r="B42" s="10">
        <v>-1.0629240999999999E-2</v>
      </c>
      <c r="C42" s="10">
        <v>-1.1920954100000001</v>
      </c>
      <c r="D42" s="10">
        <v>0.30411795800000002</v>
      </c>
      <c r="E42" s="1">
        <f t="shared" si="0"/>
        <v>-1.0629240999999999E-2</v>
      </c>
      <c r="F42" s="1">
        <f t="shared" si="1"/>
        <v>-1.1430954100000001</v>
      </c>
      <c r="G42" s="1">
        <f t="shared" si="2"/>
        <v>0.13041795800000003</v>
      </c>
      <c r="H42" s="1">
        <f t="shared" si="3"/>
        <v>3.9500000000000007E-2</v>
      </c>
      <c r="I42" s="3">
        <v>-1.0012000000000001</v>
      </c>
      <c r="J42" s="3">
        <v>0.1522</v>
      </c>
      <c r="K42" s="1">
        <f t="shared" si="4"/>
        <v>5.0129241000000005E-2</v>
      </c>
      <c r="L42" s="4">
        <f t="shared" si="5"/>
        <v>0.14189541000000006</v>
      </c>
      <c r="M42" s="1">
        <f t="shared" si="5"/>
        <v>2.1782041999999974E-2</v>
      </c>
      <c r="N42" s="1"/>
      <c r="O42" s="1"/>
      <c r="P42" s="1"/>
    </row>
    <row r="43" spans="2:16">
      <c r="B43" s="10">
        <v>5.1442877399999996E-3</v>
      </c>
      <c r="C43" s="10">
        <v>-1.1869477799999999</v>
      </c>
      <c r="D43" s="10">
        <v>0.40475938900000002</v>
      </c>
      <c r="E43" s="1">
        <f t="shared" si="0"/>
        <v>5.1442877399999996E-3</v>
      </c>
      <c r="F43" s="1">
        <f t="shared" si="1"/>
        <v>-1.13794778</v>
      </c>
      <c r="G43" s="1">
        <f t="shared" si="2"/>
        <v>0.23105938900000003</v>
      </c>
      <c r="H43" s="1">
        <f t="shared" si="3"/>
        <v>3.9500000000000007E-2</v>
      </c>
      <c r="I43" s="3">
        <v>-1.0012000000000001</v>
      </c>
      <c r="J43" s="3">
        <v>0.25419999999999898</v>
      </c>
      <c r="K43" s="1">
        <f t="shared" si="4"/>
        <v>3.4355712260000004E-2</v>
      </c>
      <c r="L43" s="4">
        <f t="shared" si="5"/>
        <v>0.13674777999999987</v>
      </c>
      <c r="M43" s="1">
        <f t="shared" si="5"/>
        <v>2.3140610999998951E-2</v>
      </c>
      <c r="N43" s="1"/>
      <c r="O43" s="1"/>
      <c r="P43" s="1"/>
    </row>
    <row r="44" spans="2:16">
      <c r="B44" s="10">
        <v>2.0763173999999999E-2</v>
      </c>
      <c r="C44" s="10">
        <v>-1.1818506</v>
      </c>
      <c r="D44" s="10">
        <v>0.50441413899999998</v>
      </c>
      <c r="E44" s="1">
        <f t="shared" si="0"/>
        <v>2.0763173999999999E-2</v>
      </c>
      <c r="F44" s="1">
        <f t="shared" si="1"/>
        <v>-1.1328506</v>
      </c>
      <c r="G44" s="1">
        <f t="shared" si="2"/>
        <v>0.33071413900000002</v>
      </c>
      <c r="H44" s="1">
        <f t="shared" si="3"/>
        <v>3.9500000000000007E-2</v>
      </c>
      <c r="I44" s="3">
        <v>-1.0012000000000001</v>
      </c>
      <c r="J44" s="3">
        <v>0.35520000000000002</v>
      </c>
      <c r="K44" s="1">
        <f t="shared" si="4"/>
        <v>1.8736826000000009E-2</v>
      </c>
      <c r="L44" s="4">
        <f t="shared" si="5"/>
        <v>0.13165059999999995</v>
      </c>
      <c r="M44" s="1">
        <f t="shared" si="5"/>
        <v>2.4485860999999998E-2</v>
      </c>
      <c r="N44" s="1"/>
      <c r="O44" s="1"/>
      <c r="P44" s="1"/>
    </row>
    <row r="45" spans="2:16">
      <c r="B45" s="10">
        <v>3.65367027E-2</v>
      </c>
      <c r="C45" s="10">
        <v>-1.1767029600000001</v>
      </c>
      <c r="D45" s="10">
        <v>0.60505556999999999</v>
      </c>
      <c r="E45" s="1">
        <f t="shared" si="0"/>
        <v>3.65367027E-2</v>
      </c>
      <c r="F45" s="1">
        <f t="shared" si="1"/>
        <v>-1.1277029600000001</v>
      </c>
      <c r="G45" s="1">
        <f t="shared" si="2"/>
        <v>0.43135557000000002</v>
      </c>
      <c r="H45" s="1">
        <f t="shared" si="3"/>
        <v>3.9500000000000007E-2</v>
      </c>
      <c r="I45" s="3">
        <v>-1.0012000000000001</v>
      </c>
      <c r="J45" s="3">
        <v>0.457199999999999</v>
      </c>
      <c r="K45" s="1">
        <f t="shared" si="4"/>
        <v>2.9632973000000076E-3</v>
      </c>
      <c r="L45" s="4">
        <f t="shared" si="5"/>
        <v>0.12650296000000005</v>
      </c>
      <c r="M45" s="1">
        <f t="shared" si="5"/>
        <v>2.5844429999998975E-2</v>
      </c>
      <c r="N45" s="1"/>
      <c r="O45" s="1"/>
      <c r="P45" s="1"/>
    </row>
    <row r="46" spans="2:16">
      <c r="B46" s="10">
        <v>-3.03895665E-2</v>
      </c>
      <c r="C46" s="10">
        <v>-1.2730048899999999</v>
      </c>
      <c r="D46" s="10">
        <v>0.207976468</v>
      </c>
      <c r="E46" s="1">
        <f t="shared" si="0"/>
        <v>-3.03895665E-2</v>
      </c>
      <c r="F46" s="1">
        <f t="shared" si="1"/>
        <v>-1.22400489</v>
      </c>
      <c r="G46" s="1">
        <f t="shared" si="2"/>
        <v>3.4276468000000004E-2</v>
      </c>
      <c r="H46" s="1">
        <f t="shared" si="3"/>
        <v>3.9500000000000007E-2</v>
      </c>
      <c r="I46" s="3">
        <v>-1.0771999999999899</v>
      </c>
      <c r="J46" s="3">
        <v>5.0200000000000002E-2</v>
      </c>
      <c r="K46" s="1">
        <f t="shared" si="4"/>
        <v>6.98895665E-2</v>
      </c>
      <c r="L46" s="4">
        <f t="shared" si="5"/>
        <v>0.14680489000001007</v>
      </c>
      <c r="M46" s="1">
        <f t="shared" si="5"/>
        <v>1.5923531999999997E-2</v>
      </c>
      <c r="N46" s="1"/>
      <c r="O46" s="1"/>
      <c r="P46" s="1"/>
    </row>
    <row r="47" spans="2:16">
      <c r="B47" s="10">
        <v>-1.46160378E-2</v>
      </c>
      <c r="C47" s="10">
        <v>-1.26785725</v>
      </c>
      <c r="D47" s="10">
        <v>0.30861789899999997</v>
      </c>
      <c r="E47" s="1">
        <f t="shared" si="0"/>
        <v>-1.46160378E-2</v>
      </c>
      <c r="F47" s="1">
        <f t="shared" si="1"/>
        <v>-1.2188572500000001</v>
      </c>
      <c r="G47" s="1">
        <f t="shared" si="2"/>
        <v>0.13491789899999998</v>
      </c>
      <c r="H47" s="1">
        <f t="shared" si="3"/>
        <v>3.9500000000000007E-2</v>
      </c>
      <c r="I47" s="3">
        <v>-1.0771999999999899</v>
      </c>
      <c r="J47" s="3">
        <v>0.1522</v>
      </c>
      <c r="K47" s="1">
        <f t="shared" si="4"/>
        <v>5.4116037800000009E-2</v>
      </c>
      <c r="L47" s="4">
        <f t="shared" si="5"/>
        <v>0.14165725000001017</v>
      </c>
      <c r="M47" s="1">
        <f t="shared" si="5"/>
        <v>1.7282101000000022E-2</v>
      </c>
      <c r="N47" s="1"/>
      <c r="O47" s="1"/>
      <c r="P47" s="1"/>
    </row>
    <row r="48" spans="2:16">
      <c r="B48" s="10">
        <v>1.1574908900000001E-3</v>
      </c>
      <c r="C48" s="10">
        <v>-1.2627096099999999</v>
      </c>
      <c r="D48" s="10">
        <v>0.40925932999999998</v>
      </c>
      <c r="E48" s="1">
        <f t="shared" si="0"/>
        <v>1.1574908900000001E-3</v>
      </c>
      <c r="F48" s="1">
        <f t="shared" si="1"/>
        <v>-1.21370961</v>
      </c>
      <c r="G48" s="1">
        <f t="shared" si="2"/>
        <v>0.23555932999999998</v>
      </c>
      <c r="H48" s="1">
        <f t="shared" si="3"/>
        <v>3.9500000000000007E-2</v>
      </c>
      <c r="I48" s="3">
        <v>-1.0771999999999899</v>
      </c>
      <c r="J48" s="3">
        <v>0.25419999999999898</v>
      </c>
      <c r="K48" s="1">
        <f t="shared" si="4"/>
        <v>3.8342509110000006E-2</v>
      </c>
      <c r="L48" s="4">
        <f t="shared" si="5"/>
        <v>0.13650961000001005</v>
      </c>
      <c r="M48" s="1">
        <f t="shared" si="5"/>
        <v>1.8640669999998999E-2</v>
      </c>
      <c r="N48" s="1"/>
      <c r="O48" s="1"/>
      <c r="P48" s="1"/>
    </row>
    <row r="49" spans="2:16">
      <c r="B49" s="10">
        <v>1.67763771E-2</v>
      </c>
      <c r="C49" s="10">
        <v>-1.2576124399999999</v>
      </c>
      <c r="D49" s="10">
        <v>0.50891408000000005</v>
      </c>
      <c r="E49" s="1">
        <f t="shared" si="0"/>
        <v>1.67763771E-2</v>
      </c>
      <c r="F49" s="1">
        <f t="shared" si="1"/>
        <v>-1.20861244</v>
      </c>
      <c r="G49" s="1">
        <f t="shared" si="2"/>
        <v>0.33521408000000008</v>
      </c>
      <c r="H49" s="1">
        <f t="shared" si="3"/>
        <v>3.9500000000000007E-2</v>
      </c>
      <c r="I49" s="3">
        <v>-1.0771999999999899</v>
      </c>
      <c r="J49" s="3">
        <v>0.35520000000000002</v>
      </c>
      <c r="K49" s="1">
        <f t="shared" si="4"/>
        <v>2.2723622900000007E-2</v>
      </c>
      <c r="L49" s="4">
        <f t="shared" si="5"/>
        <v>0.13141244000001007</v>
      </c>
      <c r="M49" s="1">
        <f t="shared" si="5"/>
        <v>1.9985919999999935E-2</v>
      </c>
      <c r="N49" s="1"/>
      <c r="O49" s="1"/>
      <c r="P49" s="1"/>
    </row>
    <row r="50" spans="2:16">
      <c r="B50" s="10">
        <v>3.2549905800000001E-2</v>
      </c>
      <c r="C50" s="10">
        <v>-1.2524648</v>
      </c>
      <c r="D50" s="10">
        <v>0.60955551100000005</v>
      </c>
      <c r="E50" s="1">
        <f t="shared" si="0"/>
        <v>3.2549905800000001E-2</v>
      </c>
      <c r="F50" s="1">
        <f t="shared" si="1"/>
        <v>-1.2034648000000001</v>
      </c>
      <c r="G50" s="1">
        <f t="shared" si="2"/>
        <v>0.43585551100000008</v>
      </c>
      <c r="H50" s="1">
        <f t="shared" si="3"/>
        <v>3.9500000000000007E-2</v>
      </c>
      <c r="I50" s="3">
        <v>-1.0771999999999899</v>
      </c>
      <c r="J50" s="3">
        <v>0.457199999999999</v>
      </c>
      <c r="K50" s="1">
        <f t="shared" si="4"/>
        <v>6.9500942000000066E-3</v>
      </c>
      <c r="L50" s="4">
        <f t="shared" si="5"/>
        <v>0.12626480000001017</v>
      </c>
      <c r="M50" s="1">
        <f t="shared" si="5"/>
        <v>2.1344488999998912E-2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6">AVERAGE(K2:K50)</f>
        <v>2.565887398081633E-2</v>
      </c>
      <c r="L51" s="4">
        <f t="shared" si="6"/>
        <v>0.13755037997959302</v>
      </c>
      <c r="M51" s="1">
        <f t="shared" si="6"/>
        <v>4.0791572551019964E-2</v>
      </c>
      <c r="N51" s="1"/>
      <c r="O51" s="1"/>
      <c r="P51" s="1"/>
    </row>
    <row r="52" spans="2:16">
      <c r="K52">
        <f>_xlfn.STDEV.P(K2:K50)</f>
        <v>1.8915464375779786E-2</v>
      </c>
      <c r="L52">
        <f>_xlfn.STDEV.P(L2:L50)</f>
        <v>6.902037462078096E-3</v>
      </c>
      <c r="M52">
        <f>_xlfn.STDEV.P(M2:M50)</f>
        <v>1.6608961895691884E-2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RowHeight="12.75"/>
  <cols>
    <col min="2" max="3" width="13.28515625" bestFit="1" customWidth="1"/>
    <col min="4" max="7" width="12.5703125" bestFit="1" customWidth="1"/>
    <col min="8" max="10" width="8" bestFit="1" customWidth="1"/>
    <col min="11" max="11" width="12" bestFit="1" customWidth="1"/>
    <col min="12" max="12" width="6.7109375" bestFit="1" customWidth="1"/>
    <col min="13" max="13" width="12" bestFit="1" customWidth="1"/>
    <col min="14" max="14" width="7" bestFit="1" customWidth="1"/>
    <col min="15" max="15" width="6" bestFit="1" customWidth="1"/>
    <col min="16" max="16" width="7" bestFit="1" customWidth="1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0</v>
      </c>
      <c r="O1" s="1" t="s">
        <v>1</v>
      </c>
      <c r="P1" s="1" t="s">
        <v>2</v>
      </c>
    </row>
    <row r="2" spans="2:16">
      <c r="B2" s="10">
        <v>5.74974558E-2</v>
      </c>
      <c r="C2" s="10">
        <v>-0.27796349599999998</v>
      </c>
      <c r="D2" s="10">
        <v>0.34998021600000001</v>
      </c>
      <c r="E2" s="1">
        <f t="shared" ref="E2:E50" si="0">B2</f>
        <v>5.74974558E-2</v>
      </c>
      <c r="F2" s="1">
        <f t="shared" ref="F2:F50" si="1">C2+$O$2</f>
        <v>-0.22896349599999999</v>
      </c>
      <c r="G2" s="1">
        <f t="shared" ref="G2:G50" si="2">D2-$P$2</f>
        <v>0.17628021600000002</v>
      </c>
      <c r="H2" s="1">
        <f t="shared" ref="H2:H50" si="3">$N$2</f>
        <v>3.9500000000000007E-2</v>
      </c>
      <c r="I2" s="3">
        <v>-8.8200000000000001E-2</v>
      </c>
      <c r="J2" s="3">
        <v>0.25519999999999898</v>
      </c>
      <c r="K2" s="1">
        <f t="shared" ref="K2:K50" si="4">ABS(E2-$N$2)</f>
        <v>1.7997455799999992E-2</v>
      </c>
      <c r="L2" s="4">
        <f t="shared" ref="L2:M50" si="5">ABS(F2-I2)</f>
        <v>0.14076349599999999</v>
      </c>
      <c r="M2" s="1">
        <f t="shared" si="5"/>
        <v>7.8919783999998966E-2</v>
      </c>
      <c r="N2" s="9">
        <f>0.069-0.059/2</f>
        <v>3.9500000000000007E-2</v>
      </c>
      <c r="O2" s="9">
        <v>4.9000000000000002E-2</v>
      </c>
      <c r="P2" s="9">
        <f>0.1872-0.027/2</f>
        <v>0.17369999999999999</v>
      </c>
    </row>
    <row r="3" spans="2:16">
      <c r="B3" s="10">
        <v>7.3565790500000006E-2</v>
      </c>
      <c r="C3" s="10">
        <v>-0.30375707600000001</v>
      </c>
      <c r="D3" s="10">
        <v>0.45416034700000002</v>
      </c>
      <c r="E3" s="1">
        <f t="shared" si="0"/>
        <v>7.3565790500000006E-2</v>
      </c>
      <c r="F3" s="1">
        <f t="shared" si="1"/>
        <v>-0.25475707600000003</v>
      </c>
      <c r="G3" s="1">
        <f t="shared" si="2"/>
        <v>0.280460347</v>
      </c>
      <c r="H3" s="1">
        <f t="shared" si="3"/>
        <v>3.9500000000000007E-2</v>
      </c>
      <c r="I3" s="3">
        <v>-0.1192</v>
      </c>
      <c r="J3" s="3">
        <v>0.35919999999999902</v>
      </c>
      <c r="K3" s="1">
        <f t="shared" si="4"/>
        <v>3.4065790499999998E-2</v>
      </c>
      <c r="L3" s="4">
        <f t="shared" si="5"/>
        <v>0.13555707600000003</v>
      </c>
      <c r="M3" s="1">
        <f t="shared" si="5"/>
        <v>7.8739652999999021E-2</v>
      </c>
      <c r="N3" s="1"/>
      <c r="O3" s="1"/>
      <c r="P3" s="1"/>
    </row>
    <row r="4" spans="2:16">
      <c r="B4" s="10">
        <v>3.8704742200000003E-2</v>
      </c>
      <c r="C4" s="10">
        <v>-0.33453492600000001</v>
      </c>
      <c r="D4" s="10">
        <v>0.25851160299999998</v>
      </c>
      <c r="E4" s="1">
        <f t="shared" si="0"/>
        <v>3.8704742200000003E-2</v>
      </c>
      <c r="F4" s="1">
        <f t="shared" si="1"/>
        <v>-0.28553492600000002</v>
      </c>
      <c r="G4" s="1">
        <f t="shared" si="2"/>
        <v>8.4811602999999985E-2</v>
      </c>
      <c r="H4" s="1">
        <f t="shared" si="3"/>
        <v>3.9500000000000007E-2</v>
      </c>
      <c r="I4" s="3">
        <v>-0.14019999999999899</v>
      </c>
      <c r="J4" s="3">
        <v>0.15920000000000001</v>
      </c>
      <c r="K4" s="1">
        <f t="shared" si="4"/>
        <v>7.9525780000000434E-4</v>
      </c>
      <c r="L4" s="4">
        <f t="shared" si="5"/>
        <v>0.14533492600000103</v>
      </c>
      <c r="M4" s="1">
        <f t="shared" si="5"/>
        <v>7.4388397000000023E-2</v>
      </c>
      <c r="N4" s="1"/>
      <c r="O4" s="1"/>
      <c r="P4" s="1"/>
    </row>
    <row r="5" spans="2:16">
      <c r="B5" s="10">
        <v>7.7694348799999993E-2</v>
      </c>
      <c r="C5" s="10">
        <v>-0.395922616</v>
      </c>
      <c r="D5" s="10">
        <v>0.51088307899999996</v>
      </c>
      <c r="E5" s="1">
        <f t="shared" si="0"/>
        <v>7.7694348799999993E-2</v>
      </c>
      <c r="F5" s="1">
        <f t="shared" si="1"/>
        <v>-0.34692261600000002</v>
      </c>
      <c r="G5" s="1">
        <f t="shared" si="2"/>
        <v>0.337183079</v>
      </c>
      <c r="H5" s="1">
        <f t="shared" si="3"/>
        <v>3.9500000000000007E-2</v>
      </c>
      <c r="I5" s="3">
        <v>-0.2142</v>
      </c>
      <c r="J5" s="3">
        <v>0.41120000000000001</v>
      </c>
      <c r="K5" s="1">
        <f t="shared" si="4"/>
        <v>3.8194348799999986E-2</v>
      </c>
      <c r="L5" s="4">
        <f t="shared" si="5"/>
        <v>0.13272261600000002</v>
      </c>
      <c r="M5" s="1">
        <f t="shared" si="5"/>
        <v>7.4016921000000013E-2</v>
      </c>
      <c r="N5" s="1"/>
      <c r="O5" s="1"/>
      <c r="P5" s="1"/>
    </row>
    <row r="6" spans="2:16">
      <c r="B6" s="10">
        <v>5.3107729899999997E-2</v>
      </c>
      <c r="C6" s="10">
        <v>-0.41781543300000001</v>
      </c>
      <c r="D6" s="10">
        <v>0.37296207799999997</v>
      </c>
      <c r="E6" s="1">
        <f t="shared" si="0"/>
        <v>5.3107729899999997E-2</v>
      </c>
      <c r="F6" s="1">
        <f t="shared" si="1"/>
        <v>-0.36881543300000003</v>
      </c>
      <c r="G6" s="1">
        <f t="shared" si="2"/>
        <v>0.19926207799999998</v>
      </c>
      <c r="H6" s="1">
        <f t="shared" si="3"/>
        <v>3.9500000000000007E-2</v>
      </c>
      <c r="I6" s="3">
        <v>-0.22919999999999999</v>
      </c>
      <c r="J6" s="3">
        <v>0.270199999999999</v>
      </c>
      <c r="K6" s="1">
        <f t="shared" si="4"/>
        <v>1.360772989999999E-2</v>
      </c>
      <c r="L6" s="4">
        <f t="shared" si="5"/>
        <v>0.13961543300000004</v>
      </c>
      <c r="M6" s="1">
        <f t="shared" si="5"/>
        <v>7.0937921999999015E-2</v>
      </c>
      <c r="N6" s="1"/>
      <c r="O6" s="1"/>
      <c r="P6" s="1"/>
    </row>
    <row r="7" spans="2:16">
      <c r="B7" s="10">
        <v>2.8302837000000001E-2</v>
      </c>
      <c r="C7" s="10">
        <v>-0.44075453599999997</v>
      </c>
      <c r="D7" s="10">
        <v>0.234114986</v>
      </c>
      <c r="E7" s="1">
        <f t="shared" si="0"/>
        <v>2.8302837000000001E-2</v>
      </c>
      <c r="F7" s="1">
        <f t="shared" si="1"/>
        <v>-0.39175453599999999</v>
      </c>
      <c r="G7" s="1">
        <f t="shared" si="2"/>
        <v>6.0414986000000004E-2</v>
      </c>
      <c r="H7" s="1">
        <f t="shared" si="3"/>
        <v>3.9500000000000007E-2</v>
      </c>
      <c r="I7" s="3">
        <v>-0.245199999999999</v>
      </c>
      <c r="J7" s="3">
        <v>0.12819999999999901</v>
      </c>
      <c r="K7" s="1">
        <f t="shared" si="4"/>
        <v>1.1197163000000006E-2</v>
      </c>
      <c r="L7" s="4">
        <f t="shared" si="5"/>
        <v>0.14655453600000098</v>
      </c>
      <c r="M7" s="1">
        <f t="shared" si="5"/>
        <v>6.7785013999999005E-2</v>
      </c>
      <c r="N7" s="1"/>
      <c r="O7" s="1"/>
      <c r="P7" s="1"/>
    </row>
    <row r="8" spans="2:16">
      <c r="B8" s="10">
        <v>6.7461590500000002E-2</v>
      </c>
      <c r="C8" s="10">
        <v>-0.50209303100000002</v>
      </c>
      <c r="D8" s="10">
        <v>0.487470825</v>
      </c>
      <c r="E8" s="1">
        <f t="shared" si="0"/>
        <v>6.7461590500000002E-2</v>
      </c>
      <c r="F8" s="1">
        <f t="shared" si="1"/>
        <v>-0.45309303100000003</v>
      </c>
      <c r="G8" s="1">
        <f t="shared" si="2"/>
        <v>0.31377082499999998</v>
      </c>
      <c r="H8" s="1">
        <f t="shared" si="3"/>
        <v>3.9500000000000007E-2</v>
      </c>
      <c r="I8" s="3">
        <v>-0.31919999999999898</v>
      </c>
      <c r="J8" s="3">
        <v>0.38119999999999898</v>
      </c>
      <c r="K8" s="1">
        <f t="shared" si="4"/>
        <v>2.7961590499999994E-2</v>
      </c>
      <c r="L8" s="4">
        <f t="shared" si="5"/>
        <v>0.13389303100000105</v>
      </c>
      <c r="M8" s="1">
        <f t="shared" si="5"/>
        <v>6.7429174999999009E-2</v>
      </c>
      <c r="N8" s="1"/>
      <c r="O8" s="1"/>
      <c r="P8" s="1"/>
    </row>
    <row r="9" spans="2:16">
      <c r="B9" s="10">
        <v>3.2431395299999999E-2</v>
      </c>
      <c r="C9" s="10">
        <v>-0.53292007600000002</v>
      </c>
      <c r="D9" s="10">
        <v>0.29083771800000002</v>
      </c>
      <c r="E9" s="1">
        <f t="shared" si="0"/>
        <v>3.2431395299999999E-2</v>
      </c>
      <c r="F9" s="1">
        <f t="shared" si="1"/>
        <v>-0.48392007600000003</v>
      </c>
      <c r="G9" s="1">
        <f t="shared" si="2"/>
        <v>0.11713771800000003</v>
      </c>
      <c r="H9" s="1">
        <f t="shared" si="3"/>
        <v>3.9500000000000007E-2</v>
      </c>
      <c r="I9" s="3">
        <v>-0.3402</v>
      </c>
      <c r="J9" s="3">
        <v>0.1802</v>
      </c>
      <c r="K9" s="1">
        <f t="shared" si="4"/>
        <v>7.0686047000000085E-3</v>
      </c>
      <c r="L9" s="4">
        <f t="shared" si="5"/>
        <v>0.14372007600000003</v>
      </c>
      <c r="M9" s="1">
        <f t="shared" si="5"/>
        <v>6.306228199999997E-2</v>
      </c>
      <c r="N9" s="1"/>
      <c r="O9" s="1"/>
      <c r="P9" s="1"/>
    </row>
    <row r="10" spans="2:16">
      <c r="B10" s="10">
        <v>4.8668876799999997E-2</v>
      </c>
      <c r="C10" s="10">
        <v>-0.558664461</v>
      </c>
      <c r="D10" s="10">
        <v>0.39600221200000002</v>
      </c>
      <c r="E10" s="1">
        <f t="shared" si="0"/>
        <v>4.8668876799999997E-2</v>
      </c>
      <c r="F10" s="1">
        <f t="shared" si="1"/>
        <v>-0.50966446099999996</v>
      </c>
      <c r="G10" s="1">
        <f t="shared" si="2"/>
        <v>0.22230221200000003</v>
      </c>
      <c r="H10" s="1">
        <f t="shared" si="3"/>
        <v>3.9500000000000007E-2</v>
      </c>
      <c r="I10" s="3">
        <v>-0.37119999999999898</v>
      </c>
      <c r="J10" s="3">
        <v>0.28520000000000001</v>
      </c>
      <c r="K10" s="1">
        <f t="shared" si="4"/>
        <v>9.1688767999999893E-3</v>
      </c>
      <c r="L10" s="4">
        <f t="shared" si="5"/>
        <v>0.13846446100000098</v>
      </c>
      <c r="M10" s="1">
        <f t="shared" si="5"/>
        <v>6.2897787999999982E-2</v>
      </c>
      <c r="N10" s="1"/>
      <c r="O10" s="1"/>
      <c r="P10" s="1"/>
    </row>
    <row r="11" spans="2:16">
      <c r="B11" s="10">
        <v>4.6948645699999999E-4</v>
      </c>
      <c r="C11" s="10">
        <v>-0.74172489399999997</v>
      </c>
      <c r="D11" s="10">
        <v>0.174699938</v>
      </c>
      <c r="E11" s="1">
        <f t="shared" si="0"/>
        <v>4.6948645699999999E-4</v>
      </c>
      <c r="F11" s="1">
        <f t="shared" si="1"/>
        <v>-0.69272489399999992</v>
      </c>
      <c r="G11" s="1">
        <f t="shared" si="2"/>
        <v>9.9993800000000577E-4</v>
      </c>
      <c r="H11" s="1">
        <f t="shared" si="3"/>
        <v>3.9500000000000007E-2</v>
      </c>
      <c r="I11" s="3">
        <v>-0.54320000000000002</v>
      </c>
      <c r="J11" s="3">
        <v>5.0200000000000002E-2</v>
      </c>
      <c r="K11" s="1">
        <f t="shared" si="4"/>
        <v>3.9030513543000009E-2</v>
      </c>
      <c r="L11" s="4">
        <f t="shared" si="5"/>
        <v>0.14952489399999991</v>
      </c>
      <c r="M11" s="1">
        <f t="shared" si="5"/>
        <v>4.9200061999999996E-2</v>
      </c>
      <c r="N11" s="1"/>
      <c r="O11" s="1"/>
      <c r="P11" s="1"/>
    </row>
    <row r="12" spans="2:16">
      <c r="B12" s="10">
        <v>1.7722469300000002E-2</v>
      </c>
      <c r="C12" s="10">
        <v>-0.73670703699999995</v>
      </c>
      <c r="D12" s="10">
        <v>0.27510489599999999</v>
      </c>
      <c r="E12" s="1">
        <f t="shared" si="0"/>
        <v>1.7722469300000002E-2</v>
      </c>
      <c r="F12" s="1">
        <f t="shared" si="1"/>
        <v>-0.68770703699999991</v>
      </c>
      <c r="G12" s="1">
        <f t="shared" si="2"/>
        <v>0.10140489599999999</v>
      </c>
      <c r="H12" s="1">
        <f t="shared" si="3"/>
        <v>3.9500000000000007E-2</v>
      </c>
      <c r="I12" s="3">
        <v>-0.54320000000000002</v>
      </c>
      <c r="J12" s="3">
        <v>0.1522</v>
      </c>
      <c r="K12" s="1">
        <f t="shared" si="4"/>
        <v>2.1777530700000006E-2</v>
      </c>
      <c r="L12" s="4">
        <f t="shared" si="5"/>
        <v>0.14450703699999989</v>
      </c>
      <c r="M12" s="1">
        <f t="shared" si="5"/>
        <v>5.0795104000000008E-2</v>
      </c>
      <c r="N12" s="1"/>
      <c r="O12" s="1"/>
      <c r="P12" s="1"/>
    </row>
    <row r="13" spans="2:16">
      <c r="B13" s="10">
        <v>3.4975452099999998E-2</v>
      </c>
      <c r="C13" s="10">
        <v>-0.73168918000000005</v>
      </c>
      <c r="D13" s="10">
        <v>0.375509855</v>
      </c>
      <c r="E13" s="1">
        <f t="shared" si="0"/>
        <v>3.4975452099999998E-2</v>
      </c>
      <c r="F13" s="1">
        <f t="shared" si="1"/>
        <v>-0.68268918000000001</v>
      </c>
      <c r="G13" s="1">
        <f t="shared" si="2"/>
        <v>0.20180985500000001</v>
      </c>
      <c r="H13" s="1">
        <f t="shared" si="3"/>
        <v>3.9500000000000007E-2</v>
      </c>
      <c r="I13" s="3">
        <v>-0.54320000000000002</v>
      </c>
      <c r="J13" s="3">
        <v>0.25419999999999898</v>
      </c>
      <c r="K13" s="1">
        <f t="shared" si="4"/>
        <v>4.5245479000000088E-3</v>
      </c>
      <c r="L13" s="4">
        <f t="shared" si="5"/>
        <v>0.13948917999999999</v>
      </c>
      <c r="M13" s="1">
        <f t="shared" si="5"/>
        <v>5.2390144999998972E-2</v>
      </c>
      <c r="N13" s="1"/>
      <c r="O13" s="1"/>
      <c r="P13" s="1"/>
    </row>
    <row r="14" spans="2:16">
      <c r="B14" s="10">
        <v>5.2059288000000002E-2</v>
      </c>
      <c r="C14" s="10">
        <v>-0.72672051800000004</v>
      </c>
      <c r="D14" s="10">
        <v>0.47493045099999998</v>
      </c>
      <c r="E14" s="1">
        <f t="shared" si="0"/>
        <v>5.2059288000000002E-2</v>
      </c>
      <c r="F14" s="1">
        <f t="shared" si="1"/>
        <v>-0.67772051799999999</v>
      </c>
      <c r="G14" s="1">
        <f t="shared" si="2"/>
        <v>0.30123045100000001</v>
      </c>
      <c r="H14" s="1">
        <f t="shared" si="3"/>
        <v>3.9500000000000007E-2</v>
      </c>
      <c r="I14" s="3">
        <v>-0.54320000000000002</v>
      </c>
      <c r="J14" s="3">
        <v>0.35520000000000002</v>
      </c>
      <c r="K14" s="1">
        <f t="shared" si="4"/>
        <v>1.2559287999999995E-2</v>
      </c>
      <c r="L14" s="4">
        <f t="shared" si="5"/>
        <v>0.13452051799999998</v>
      </c>
      <c r="M14" s="1">
        <f t="shared" si="5"/>
        <v>5.3969549000000006E-2</v>
      </c>
      <c r="N14" s="1"/>
      <c r="O14" s="1"/>
      <c r="P14" s="1"/>
    </row>
    <row r="15" spans="2:16">
      <c r="B15" s="10">
        <v>6.9312270800000006E-2</v>
      </c>
      <c r="C15" s="10">
        <v>-0.72170266100000002</v>
      </c>
      <c r="D15" s="10">
        <v>0.57533540999999999</v>
      </c>
      <c r="E15" s="1">
        <f t="shared" si="0"/>
        <v>6.9312270800000006E-2</v>
      </c>
      <c r="F15" s="1">
        <f t="shared" si="1"/>
        <v>-0.67270266099999998</v>
      </c>
      <c r="G15" s="1">
        <f t="shared" si="2"/>
        <v>0.40163541000000003</v>
      </c>
      <c r="H15" s="1">
        <f t="shared" si="3"/>
        <v>3.9500000000000007E-2</v>
      </c>
      <c r="I15" s="3">
        <v>-0.54320000000000002</v>
      </c>
      <c r="J15" s="3">
        <v>0.457199999999999</v>
      </c>
      <c r="K15" s="1">
        <f t="shared" si="4"/>
        <v>2.9812270799999999E-2</v>
      </c>
      <c r="L15" s="4">
        <f t="shared" si="5"/>
        <v>0.12950266099999996</v>
      </c>
      <c r="M15" s="1">
        <f t="shared" si="5"/>
        <v>5.556458999999897E-2</v>
      </c>
      <c r="N15" s="1"/>
      <c r="O15" s="1"/>
      <c r="P15" s="1"/>
    </row>
    <row r="16" spans="2:16">
      <c r="B16" s="10">
        <v>-3.3133047100000002E-3</v>
      </c>
      <c r="C16" s="10">
        <v>-0.81850091599999997</v>
      </c>
      <c r="D16" s="10">
        <v>0.179186923</v>
      </c>
      <c r="E16" s="1">
        <f t="shared" si="0"/>
        <v>-3.3133047100000002E-3</v>
      </c>
      <c r="F16" s="1">
        <f t="shared" si="1"/>
        <v>-0.76950091599999992</v>
      </c>
      <c r="G16" s="1">
        <f t="shared" si="2"/>
        <v>5.4869230000000047E-3</v>
      </c>
      <c r="H16" s="1">
        <f t="shared" si="3"/>
        <v>3.9500000000000007E-2</v>
      </c>
      <c r="I16" s="3">
        <v>-0.62019999999999997</v>
      </c>
      <c r="J16" s="3">
        <v>5.0200000000000002E-2</v>
      </c>
      <c r="K16" s="1">
        <f t="shared" si="4"/>
        <v>4.2813304710000007E-2</v>
      </c>
      <c r="L16" s="4">
        <f t="shared" si="5"/>
        <v>0.14930091599999995</v>
      </c>
      <c r="M16" s="1">
        <f t="shared" si="5"/>
        <v>4.4713076999999997E-2</v>
      </c>
      <c r="N16" s="1"/>
      <c r="O16" s="1"/>
      <c r="P16" s="1"/>
    </row>
    <row r="17" spans="2:16">
      <c r="B17" s="10">
        <v>1.39396781E-2</v>
      </c>
      <c r="C17" s="10">
        <v>-0.81348305899999995</v>
      </c>
      <c r="D17" s="10">
        <v>0.27959188099999999</v>
      </c>
      <c r="E17" s="1">
        <f t="shared" si="0"/>
        <v>1.39396781E-2</v>
      </c>
      <c r="F17" s="1">
        <f t="shared" si="1"/>
        <v>-0.76448305899999991</v>
      </c>
      <c r="G17" s="1">
        <f t="shared" si="2"/>
        <v>0.10589188099999999</v>
      </c>
      <c r="H17" s="1">
        <f t="shared" si="3"/>
        <v>3.9500000000000007E-2</v>
      </c>
      <c r="I17" s="3">
        <v>-0.62019999999999997</v>
      </c>
      <c r="J17" s="3">
        <v>0.1522</v>
      </c>
      <c r="K17" s="1">
        <f t="shared" si="4"/>
        <v>2.5560321900000009E-2</v>
      </c>
      <c r="L17" s="4">
        <f t="shared" si="5"/>
        <v>0.14428305899999994</v>
      </c>
      <c r="M17" s="1">
        <f t="shared" si="5"/>
        <v>4.6308119000000009E-2</v>
      </c>
      <c r="N17" s="1"/>
      <c r="O17" s="1"/>
      <c r="P17" s="1"/>
    </row>
    <row r="18" spans="2:16">
      <c r="B18" s="10">
        <v>3.1192660899999999E-2</v>
      </c>
      <c r="C18" s="10">
        <v>-0.80846520200000005</v>
      </c>
      <c r="D18" s="10">
        <v>0.37999684</v>
      </c>
      <c r="E18" s="1">
        <f t="shared" si="0"/>
        <v>3.1192660899999999E-2</v>
      </c>
      <c r="F18" s="1">
        <f t="shared" si="1"/>
        <v>-0.75946520200000001</v>
      </c>
      <c r="G18" s="1">
        <f t="shared" si="2"/>
        <v>0.20629684000000001</v>
      </c>
      <c r="H18" s="1">
        <f t="shared" si="3"/>
        <v>3.9500000000000007E-2</v>
      </c>
      <c r="I18" s="3">
        <v>-0.62019999999999997</v>
      </c>
      <c r="J18" s="3">
        <v>0.25419999999999898</v>
      </c>
      <c r="K18" s="1">
        <f t="shared" si="4"/>
        <v>8.3073391000000087E-3</v>
      </c>
      <c r="L18" s="4">
        <f t="shared" si="5"/>
        <v>0.13926520200000003</v>
      </c>
      <c r="M18" s="1">
        <f t="shared" si="5"/>
        <v>4.7903159999998973E-2</v>
      </c>
      <c r="N18" s="1"/>
      <c r="O18" s="1"/>
      <c r="P18" s="1"/>
    </row>
    <row r="19" spans="2:16">
      <c r="B19" s="10">
        <v>4.8276496799999999E-2</v>
      </c>
      <c r="C19" s="10">
        <v>-0.80349653899999995</v>
      </c>
      <c r="D19" s="10">
        <v>0.47941743599999997</v>
      </c>
      <c r="E19" s="1">
        <f t="shared" si="0"/>
        <v>4.8276496799999999E-2</v>
      </c>
      <c r="F19" s="1">
        <f t="shared" si="1"/>
        <v>-0.75449653899999991</v>
      </c>
      <c r="G19" s="1">
        <f t="shared" si="2"/>
        <v>0.30571743600000001</v>
      </c>
      <c r="H19" s="1">
        <f t="shared" si="3"/>
        <v>3.9500000000000007E-2</v>
      </c>
      <c r="I19" s="3">
        <v>-0.62019999999999997</v>
      </c>
      <c r="J19" s="3">
        <v>0.35520000000000002</v>
      </c>
      <c r="K19" s="1">
        <f t="shared" si="4"/>
        <v>8.7764967999999915E-3</v>
      </c>
      <c r="L19" s="4">
        <f t="shared" si="5"/>
        <v>0.13429653899999994</v>
      </c>
      <c r="M19" s="1">
        <f t="shared" si="5"/>
        <v>4.9482564000000007E-2</v>
      </c>
      <c r="N19" s="1"/>
      <c r="O19" s="1"/>
      <c r="P19" s="1"/>
    </row>
    <row r="20" spans="2:16">
      <c r="B20" s="10">
        <v>6.5529479599999996E-2</v>
      </c>
      <c r="C20" s="10">
        <v>-0.79847868200000005</v>
      </c>
      <c r="D20" s="10">
        <v>0.57982239499999999</v>
      </c>
      <c r="E20" s="1">
        <f t="shared" si="0"/>
        <v>6.5529479599999996E-2</v>
      </c>
      <c r="F20" s="1">
        <f t="shared" si="1"/>
        <v>-0.74947868200000001</v>
      </c>
      <c r="G20" s="1">
        <f t="shared" si="2"/>
        <v>0.40612239500000002</v>
      </c>
      <c r="H20" s="1">
        <f t="shared" si="3"/>
        <v>3.9500000000000007E-2</v>
      </c>
      <c r="I20" s="3">
        <v>-0.62019999999999997</v>
      </c>
      <c r="J20" s="3">
        <v>0.457199999999999</v>
      </c>
      <c r="K20" s="1">
        <f t="shared" si="4"/>
        <v>2.6029479599999988E-2</v>
      </c>
      <c r="L20" s="4">
        <f t="shared" si="5"/>
        <v>0.12927868200000003</v>
      </c>
      <c r="M20" s="1">
        <f t="shared" si="5"/>
        <v>5.1077604999998971E-2</v>
      </c>
      <c r="N20" s="1"/>
      <c r="O20" s="1"/>
      <c r="P20" s="1"/>
    </row>
    <row r="21" spans="2:16">
      <c r="B21" s="10">
        <v>-7.0469687099999996E-3</v>
      </c>
      <c r="C21" s="10">
        <v>-0.89427984599999999</v>
      </c>
      <c r="D21" s="10">
        <v>0.183615635</v>
      </c>
      <c r="E21" s="1">
        <f t="shared" si="0"/>
        <v>-7.0469687099999996E-3</v>
      </c>
      <c r="F21" s="1">
        <f t="shared" si="1"/>
        <v>-0.84527984599999995</v>
      </c>
      <c r="G21" s="1">
        <f t="shared" si="2"/>
        <v>9.915635000000006E-3</v>
      </c>
      <c r="H21" s="1">
        <f t="shared" si="3"/>
        <v>3.9500000000000007E-2</v>
      </c>
      <c r="I21" s="3">
        <v>-0.69620000000000004</v>
      </c>
      <c r="J21" s="3">
        <v>5.0200000000000002E-2</v>
      </c>
      <c r="K21" s="1">
        <f t="shared" si="4"/>
        <v>4.6546968710000004E-2</v>
      </c>
      <c r="L21" s="4">
        <f t="shared" si="5"/>
        <v>0.1490798459999999</v>
      </c>
      <c r="M21" s="1">
        <f t="shared" si="5"/>
        <v>4.0284364999999996E-2</v>
      </c>
      <c r="N21" s="1"/>
      <c r="O21" s="1"/>
      <c r="P21" s="1"/>
    </row>
    <row r="22" spans="2:16">
      <c r="B22" s="10">
        <v>1.0206014100000001E-2</v>
      </c>
      <c r="C22" s="10">
        <v>-0.88926198899999997</v>
      </c>
      <c r="D22" s="10">
        <v>0.28402059400000002</v>
      </c>
      <c r="E22" s="1">
        <f t="shared" si="0"/>
        <v>1.0206014100000001E-2</v>
      </c>
      <c r="F22" s="1">
        <f t="shared" si="1"/>
        <v>-0.84026198899999993</v>
      </c>
      <c r="G22" s="1">
        <f t="shared" si="2"/>
        <v>0.11032059400000002</v>
      </c>
      <c r="H22" s="1">
        <f t="shared" si="3"/>
        <v>3.9500000000000007E-2</v>
      </c>
      <c r="I22" s="3">
        <v>-0.69620000000000004</v>
      </c>
      <c r="J22" s="3">
        <v>0.1522</v>
      </c>
      <c r="K22" s="1">
        <f t="shared" si="4"/>
        <v>2.9293985900000007E-2</v>
      </c>
      <c r="L22" s="4">
        <f t="shared" si="5"/>
        <v>0.14406198899999989</v>
      </c>
      <c r="M22" s="1">
        <f t="shared" si="5"/>
        <v>4.187940599999998E-2</v>
      </c>
      <c r="N22" s="1"/>
      <c r="O22" s="1"/>
      <c r="P22" s="1"/>
    </row>
    <row r="23" spans="2:16">
      <c r="B23" s="10">
        <v>2.7458996900000001E-2</v>
      </c>
      <c r="C23" s="10">
        <v>-0.88424413199999996</v>
      </c>
      <c r="D23" s="10">
        <v>0.384425552</v>
      </c>
      <c r="E23" s="1">
        <f t="shared" si="0"/>
        <v>2.7458996900000001E-2</v>
      </c>
      <c r="F23" s="1">
        <f t="shared" si="1"/>
        <v>-0.83524413199999992</v>
      </c>
      <c r="G23" s="1">
        <f t="shared" si="2"/>
        <v>0.21072555200000001</v>
      </c>
      <c r="H23" s="1">
        <f t="shared" si="3"/>
        <v>3.9500000000000007E-2</v>
      </c>
      <c r="I23" s="3">
        <v>-0.69620000000000004</v>
      </c>
      <c r="J23" s="3">
        <v>0.25419999999999898</v>
      </c>
      <c r="K23" s="1">
        <f t="shared" si="4"/>
        <v>1.2041003100000006E-2</v>
      </c>
      <c r="L23" s="4">
        <f t="shared" si="5"/>
        <v>0.13904413199999988</v>
      </c>
      <c r="M23" s="1">
        <f t="shared" si="5"/>
        <v>4.3474447999998972E-2</v>
      </c>
      <c r="N23" s="1"/>
      <c r="O23" s="1"/>
      <c r="P23" s="1"/>
    </row>
    <row r="24" spans="2:16">
      <c r="B24" s="10">
        <v>4.4542832800000001E-2</v>
      </c>
      <c r="C24" s="10">
        <v>-0.87927546999999995</v>
      </c>
      <c r="D24" s="10">
        <v>0.48384614799999998</v>
      </c>
      <c r="E24" s="1">
        <f t="shared" si="0"/>
        <v>4.4542832800000001E-2</v>
      </c>
      <c r="F24" s="1">
        <f t="shared" si="1"/>
        <v>-0.8302754699999999</v>
      </c>
      <c r="G24" s="1">
        <f t="shared" si="2"/>
        <v>0.31014614799999995</v>
      </c>
      <c r="H24" s="1">
        <f t="shared" si="3"/>
        <v>3.9500000000000007E-2</v>
      </c>
      <c r="I24" s="3">
        <v>-0.69620000000000004</v>
      </c>
      <c r="J24" s="3">
        <v>0.35520000000000002</v>
      </c>
      <c r="K24" s="1">
        <f t="shared" si="4"/>
        <v>5.0428327999999939E-3</v>
      </c>
      <c r="L24" s="4">
        <f t="shared" si="5"/>
        <v>0.13407546999999986</v>
      </c>
      <c r="M24" s="1">
        <f t="shared" si="5"/>
        <v>4.5053852000000061E-2</v>
      </c>
      <c r="N24" s="1"/>
      <c r="O24" s="1"/>
      <c r="P24" s="1"/>
    </row>
    <row r="25" spans="2:16">
      <c r="B25" s="10">
        <v>6.1795815599999998E-2</v>
      </c>
      <c r="C25" s="10">
        <v>-0.87425761300000004</v>
      </c>
      <c r="D25" s="10">
        <v>0.58425110700000005</v>
      </c>
      <c r="E25" s="1">
        <f t="shared" si="0"/>
        <v>6.1795815599999998E-2</v>
      </c>
      <c r="F25" s="1">
        <f t="shared" si="1"/>
        <v>-0.825257613</v>
      </c>
      <c r="G25" s="1">
        <f t="shared" si="2"/>
        <v>0.41055110700000008</v>
      </c>
      <c r="H25" s="1">
        <f t="shared" si="3"/>
        <v>3.9500000000000007E-2</v>
      </c>
      <c r="I25" s="3">
        <v>-0.69620000000000004</v>
      </c>
      <c r="J25" s="3">
        <v>0.457199999999999</v>
      </c>
      <c r="K25" s="1">
        <f t="shared" si="4"/>
        <v>2.2295815599999991E-2</v>
      </c>
      <c r="L25" s="4">
        <f t="shared" si="5"/>
        <v>0.12905761299999996</v>
      </c>
      <c r="M25" s="1">
        <f t="shared" si="5"/>
        <v>4.6648892999998914E-2</v>
      </c>
      <c r="N25" s="1"/>
      <c r="O25" s="1"/>
      <c r="P25" s="1"/>
    </row>
    <row r="26" spans="2:16">
      <c r="B26" s="10">
        <v>-1.0780632700000001E-2</v>
      </c>
      <c r="C26" s="10">
        <v>-0.97005877600000001</v>
      </c>
      <c r="D26" s="10">
        <v>0.188044347</v>
      </c>
      <c r="E26" s="1">
        <f t="shared" si="0"/>
        <v>-1.0780632700000001E-2</v>
      </c>
      <c r="F26" s="1">
        <f t="shared" si="1"/>
        <v>-0.92105877599999997</v>
      </c>
      <c r="G26" s="1">
        <f t="shared" si="2"/>
        <v>1.4344347000000007E-2</v>
      </c>
      <c r="H26" s="1">
        <f t="shared" si="3"/>
        <v>3.9500000000000007E-2</v>
      </c>
      <c r="I26" s="3">
        <v>-0.772199999999999</v>
      </c>
      <c r="J26" s="3">
        <v>5.0200000000000002E-2</v>
      </c>
      <c r="K26" s="1">
        <f t="shared" si="4"/>
        <v>5.0280632700000008E-2</v>
      </c>
      <c r="L26" s="4">
        <f t="shared" si="5"/>
        <v>0.14885877600000097</v>
      </c>
      <c r="M26" s="1">
        <f t="shared" si="5"/>
        <v>3.5855652999999994E-2</v>
      </c>
      <c r="N26" s="1"/>
      <c r="O26" s="1"/>
      <c r="P26" s="1"/>
    </row>
    <row r="27" spans="2:16">
      <c r="B27" s="10">
        <v>6.4723500899999996E-3</v>
      </c>
      <c r="C27" s="10">
        <v>-0.965040919</v>
      </c>
      <c r="D27" s="10">
        <v>0.28844930600000002</v>
      </c>
      <c r="E27" s="1">
        <f t="shared" si="0"/>
        <v>6.4723500899999996E-3</v>
      </c>
      <c r="F27" s="1">
        <f t="shared" si="1"/>
        <v>-0.91604091899999995</v>
      </c>
      <c r="G27" s="1">
        <f t="shared" si="2"/>
        <v>0.11474930600000002</v>
      </c>
      <c r="H27" s="1">
        <f t="shared" si="3"/>
        <v>3.9500000000000007E-2</v>
      </c>
      <c r="I27" s="3">
        <v>-0.772199999999999</v>
      </c>
      <c r="J27" s="3">
        <v>0.1522</v>
      </c>
      <c r="K27" s="1">
        <f t="shared" si="4"/>
        <v>3.3027649910000005E-2</v>
      </c>
      <c r="L27" s="4">
        <f t="shared" si="5"/>
        <v>0.14384091900000096</v>
      </c>
      <c r="M27" s="1">
        <f t="shared" si="5"/>
        <v>3.7450693999999979E-2</v>
      </c>
      <c r="N27" s="1"/>
      <c r="O27" s="1"/>
      <c r="P27" s="1"/>
    </row>
    <row r="28" spans="2:16">
      <c r="B28" s="10">
        <v>2.37253329E-2</v>
      </c>
      <c r="C28" s="10">
        <v>-0.96002306199999998</v>
      </c>
      <c r="D28" s="10">
        <v>0.38885426400000001</v>
      </c>
      <c r="E28" s="1">
        <f t="shared" si="0"/>
        <v>2.37253329E-2</v>
      </c>
      <c r="F28" s="1">
        <f t="shared" si="1"/>
        <v>-0.91102306199999994</v>
      </c>
      <c r="G28" s="1">
        <f t="shared" si="2"/>
        <v>0.21515426400000001</v>
      </c>
      <c r="H28" s="1">
        <f t="shared" si="3"/>
        <v>3.9500000000000007E-2</v>
      </c>
      <c r="I28" s="3">
        <v>-0.772199999999999</v>
      </c>
      <c r="J28" s="3">
        <v>0.25419999999999898</v>
      </c>
      <c r="K28" s="1">
        <f t="shared" si="4"/>
        <v>1.5774667100000007E-2</v>
      </c>
      <c r="L28" s="4">
        <f t="shared" si="5"/>
        <v>0.13882306200000094</v>
      </c>
      <c r="M28" s="1">
        <f t="shared" si="5"/>
        <v>3.9045735999998971E-2</v>
      </c>
      <c r="N28" s="1"/>
      <c r="O28" s="1"/>
      <c r="P28" s="1"/>
    </row>
    <row r="29" spans="2:16">
      <c r="B29" s="10">
        <v>4.0809168799999997E-2</v>
      </c>
      <c r="C29" s="10">
        <v>-0.95505439999999997</v>
      </c>
      <c r="D29" s="10">
        <v>0.488274861</v>
      </c>
      <c r="E29" s="1">
        <f t="shared" si="0"/>
        <v>4.0809168799999997E-2</v>
      </c>
      <c r="F29" s="1">
        <f t="shared" si="1"/>
        <v>-0.90605439999999993</v>
      </c>
      <c r="G29" s="1">
        <f t="shared" si="2"/>
        <v>0.31457486099999998</v>
      </c>
      <c r="H29" s="1">
        <f t="shared" si="3"/>
        <v>3.9500000000000007E-2</v>
      </c>
      <c r="I29" s="3">
        <v>-0.772199999999999</v>
      </c>
      <c r="J29" s="3">
        <v>0.35520000000000002</v>
      </c>
      <c r="K29" s="1">
        <f t="shared" si="4"/>
        <v>1.3091687999999893E-3</v>
      </c>
      <c r="L29" s="4">
        <f t="shared" si="5"/>
        <v>0.13385440000000093</v>
      </c>
      <c r="M29" s="1">
        <f t="shared" si="5"/>
        <v>4.0625139000000032E-2</v>
      </c>
      <c r="N29" s="1"/>
      <c r="O29" s="1"/>
      <c r="P29" s="1"/>
    </row>
    <row r="30" spans="2:16">
      <c r="B30" s="10">
        <v>5.80621516E-2</v>
      </c>
      <c r="C30" s="10">
        <v>-0.95003654299999996</v>
      </c>
      <c r="D30" s="10">
        <v>0.58867981899999999</v>
      </c>
      <c r="E30" s="1">
        <f t="shared" si="0"/>
        <v>5.80621516E-2</v>
      </c>
      <c r="F30" s="1">
        <f t="shared" si="1"/>
        <v>-0.90103654299999991</v>
      </c>
      <c r="G30" s="1">
        <f t="shared" si="2"/>
        <v>0.41497981900000003</v>
      </c>
      <c r="H30" s="1">
        <f t="shared" si="3"/>
        <v>3.9500000000000007E-2</v>
      </c>
      <c r="I30" s="3">
        <v>-0.772199999999999</v>
      </c>
      <c r="J30" s="3">
        <v>0.457199999999999</v>
      </c>
      <c r="K30" s="1">
        <f t="shared" si="4"/>
        <v>1.8562151599999993E-2</v>
      </c>
      <c r="L30" s="4">
        <f t="shared" si="5"/>
        <v>0.12883654300000091</v>
      </c>
      <c r="M30" s="1">
        <f t="shared" si="5"/>
        <v>4.2220180999998969E-2</v>
      </c>
      <c r="N30" s="1"/>
      <c r="O30" s="1"/>
      <c r="P30" s="1"/>
    </row>
    <row r="31" spans="2:16">
      <c r="B31" s="10">
        <v>-1.45142967E-2</v>
      </c>
      <c r="C31" s="10">
        <v>-1.04583771</v>
      </c>
      <c r="D31" s="10">
        <v>0.19247306</v>
      </c>
      <c r="E31" s="1">
        <f t="shared" si="0"/>
        <v>-1.45142967E-2</v>
      </c>
      <c r="F31" s="1">
        <f t="shared" si="1"/>
        <v>-0.99683770999999999</v>
      </c>
      <c r="G31" s="1">
        <f t="shared" si="2"/>
        <v>1.8773060000000008E-2</v>
      </c>
      <c r="H31" s="1">
        <f t="shared" si="3"/>
        <v>3.9500000000000007E-2</v>
      </c>
      <c r="I31" s="3">
        <v>-0.84819999999999995</v>
      </c>
      <c r="J31" s="3">
        <v>5.0200000000000002E-2</v>
      </c>
      <c r="K31" s="1">
        <f t="shared" si="4"/>
        <v>5.4014296700000006E-2</v>
      </c>
      <c r="L31" s="4">
        <f t="shared" si="5"/>
        <v>0.14863771000000003</v>
      </c>
      <c r="M31" s="1">
        <f t="shared" si="5"/>
        <v>3.1426939999999993E-2</v>
      </c>
      <c r="N31" s="1"/>
      <c r="O31" s="1"/>
      <c r="P31" s="1"/>
    </row>
    <row r="32" spans="2:16">
      <c r="B32" s="10">
        <v>2.7386860799999998E-3</v>
      </c>
      <c r="C32" s="10">
        <v>-1.0408198500000001</v>
      </c>
      <c r="D32" s="10">
        <v>0.29287801800000002</v>
      </c>
      <c r="E32" s="1">
        <f t="shared" si="0"/>
        <v>2.7386860799999998E-3</v>
      </c>
      <c r="F32" s="1">
        <f t="shared" si="1"/>
        <v>-0.99181985000000006</v>
      </c>
      <c r="G32" s="1">
        <f t="shared" si="2"/>
        <v>0.11917801800000002</v>
      </c>
      <c r="H32" s="1">
        <f t="shared" si="3"/>
        <v>3.9500000000000007E-2</v>
      </c>
      <c r="I32" s="3">
        <v>-0.84819999999999995</v>
      </c>
      <c r="J32" s="3">
        <v>0.1522</v>
      </c>
      <c r="K32" s="1">
        <f t="shared" si="4"/>
        <v>3.6761313920000011E-2</v>
      </c>
      <c r="L32" s="4">
        <f t="shared" si="5"/>
        <v>0.1436198500000001</v>
      </c>
      <c r="M32" s="1">
        <f t="shared" si="5"/>
        <v>3.3021981999999978E-2</v>
      </c>
      <c r="N32" s="1"/>
      <c r="O32" s="1"/>
      <c r="P32" s="1"/>
    </row>
    <row r="33" spans="2:16">
      <c r="B33" s="10">
        <v>1.9991668899999999E-2</v>
      </c>
      <c r="C33" s="10">
        <v>-1.03580199</v>
      </c>
      <c r="D33" s="10">
        <v>0.39328297699999998</v>
      </c>
      <c r="E33" s="1">
        <f t="shared" si="0"/>
        <v>1.9991668899999999E-2</v>
      </c>
      <c r="F33" s="1">
        <f t="shared" si="1"/>
        <v>-0.98680198999999991</v>
      </c>
      <c r="G33" s="1">
        <f t="shared" si="2"/>
        <v>0.21958297699999998</v>
      </c>
      <c r="H33" s="1">
        <f t="shared" si="3"/>
        <v>3.9500000000000007E-2</v>
      </c>
      <c r="I33" s="3">
        <v>-0.84819999999999995</v>
      </c>
      <c r="J33" s="3">
        <v>0.25419999999999898</v>
      </c>
      <c r="K33" s="1">
        <f t="shared" si="4"/>
        <v>1.9508331100000009E-2</v>
      </c>
      <c r="L33" s="4">
        <f t="shared" si="5"/>
        <v>0.13860198999999995</v>
      </c>
      <c r="M33" s="1">
        <f t="shared" si="5"/>
        <v>3.4617022999998998E-2</v>
      </c>
      <c r="N33" s="1"/>
      <c r="O33" s="1"/>
      <c r="P33" s="1"/>
    </row>
    <row r="34" spans="2:16">
      <c r="B34" s="10">
        <v>3.7075504799999999E-2</v>
      </c>
      <c r="C34" s="10">
        <v>-1.0308333300000001</v>
      </c>
      <c r="D34" s="10">
        <v>0.49270357300000001</v>
      </c>
      <c r="E34" s="1">
        <f t="shared" si="0"/>
        <v>3.7075504799999999E-2</v>
      </c>
      <c r="F34" s="1">
        <f t="shared" si="1"/>
        <v>-0.98183333000000006</v>
      </c>
      <c r="G34" s="1">
        <f t="shared" si="2"/>
        <v>0.31900357300000004</v>
      </c>
      <c r="H34" s="1">
        <f t="shared" si="3"/>
        <v>3.9500000000000007E-2</v>
      </c>
      <c r="I34" s="3">
        <v>-0.84819999999999995</v>
      </c>
      <c r="J34" s="3">
        <v>0.35520000000000002</v>
      </c>
      <c r="K34" s="1">
        <f t="shared" si="4"/>
        <v>2.4244952000000083E-3</v>
      </c>
      <c r="L34" s="4">
        <f t="shared" si="5"/>
        <v>0.13363333000000011</v>
      </c>
      <c r="M34" s="1">
        <f t="shared" si="5"/>
        <v>3.6196426999999975E-2</v>
      </c>
      <c r="N34" s="1"/>
      <c r="O34" s="1"/>
      <c r="P34" s="1"/>
    </row>
    <row r="35" spans="2:16">
      <c r="B35" s="10">
        <v>5.4328487600000003E-2</v>
      </c>
      <c r="C35" s="10">
        <v>-1.02581547</v>
      </c>
      <c r="D35" s="10">
        <v>0.59310853200000002</v>
      </c>
      <c r="E35" s="1">
        <f t="shared" si="0"/>
        <v>5.4328487600000003E-2</v>
      </c>
      <c r="F35" s="1">
        <f t="shared" si="1"/>
        <v>-0.97681546999999991</v>
      </c>
      <c r="G35" s="1">
        <f t="shared" si="2"/>
        <v>0.41940853200000006</v>
      </c>
      <c r="H35" s="1">
        <f t="shared" si="3"/>
        <v>3.9500000000000007E-2</v>
      </c>
      <c r="I35" s="3">
        <v>-0.84819999999999995</v>
      </c>
      <c r="J35" s="3">
        <v>0.457199999999999</v>
      </c>
      <c r="K35" s="1">
        <f t="shared" si="4"/>
        <v>1.4828487599999995E-2</v>
      </c>
      <c r="L35" s="4">
        <f t="shared" si="5"/>
        <v>0.12861546999999995</v>
      </c>
      <c r="M35" s="1">
        <f t="shared" si="5"/>
        <v>3.779146799999894E-2</v>
      </c>
      <c r="N35" s="1"/>
      <c r="O35" s="1"/>
      <c r="P35" s="1"/>
    </row>
    <row r="36" spans="2:16">
      <c r="B36" s="10">
        <v>-1.82479607E-2</v>
      </c>
      <c r="C36" s="10">
        <v>-1.1216166400000001</v>
      </c>
      <c r="D36" s="10">
        <v>0.196901772</v>
      </c>
      <c r="E36" s="1">
        <f t="shared" si="0"/>
        <v>-1.82479607E-2</v>
      </c>
      <c r="F36" s="1">
        <f t="shared" si="1"/>
        <v>-1.0726166400000001</v>
      </c>
      <c r="G36" s="1">
        <f t="shared" si="2"/>
        <v>2.3201772000000009E-2</v>
      </c>
      <c r="H36" s="1">
        <f t="shared" si="3"/>
        <v>3.9500000000000007E-2</v>
      </c>
      <c r="I36" s="3">
        <v>-0.92420000000000002</v>
      </c>
      <c r="J36" s="3">
        <v>5.0200000000000002E-2</v>
      </c>
      <c r="K36" s="1">
        <f t="shared" si="4"/>
        <v>5.7747960700000003E-2</v>
      </c>
      <c r="L36" s="4">
        <f t="shared" si="5"/>
        <v>0.1484166400000001</v>
      </c>
      <c r="M36" s="1">
        <f t="shared" si="5"/>
        <v>2.6998227999999992E-2</v>
      </c>
      <c r="N36" s="1"/>
      <c r="O36" s="1"/>
      <c r="P36" s="1"/>
    </row>
    <row r="37" spans="2:16">
      <c r="B37" s="10">
        <v>-9.9497792199999997E-4</v>
      </c>
      <c r="C37" s="10">
        <v>-1.1165987799999999</v>
      </c>
      <c r="D37" s="10">
        <v>0.29730673099999999</v>
      </c>
      <c r="E37" s="1">
        <f t="shared" si="0"/>
        <v>-9.9497792199999997E-4</v>
      </c>
      <c r="F37" s="1">
        <f t="shared" si="1"/>
        <v>-1.06759878</v>
      </c>
      <c r="G37" s="1">
        <f t="shared" si="2"/>
        <v>0.123606731</v>
      </c>
      <c r="H37" s="1">
        <f t="shared" si="3"/>
        <v>3.9500000000000007E-2</v>
      </c>
      <c r="I37" s="3">
        <v>-0.92420000000000002</v>
      </c>
      <c r="J37" s="3">
        <v>0.1522</v>
      </c>
      <c r="K37" s="1">
        <f t="shared" si="4"/>
        <v>4.0494977922000006E-2</v>
      </c>
      <c r="L37" s="4">
        <f t="shared" si="5"/>
        <v>0.14339877999999995</v>
      </c>
      <c r="M37" s="1">
        <f t="shared" si="5"/>
        <v>2.8593269000000004E-2</v>
      </c>
      <c r="N37" s="1"/>
      <c r="O37" s="1"/>
      <c r="P37" s="1"/>
    </row>
    <row r="38" spans="2:16">
      <c r="B38" s="10">
        <v>1.6258004900000001E-2</v>
      </c>
      <c r="C38" s="10">
        <v>-1.11158092</v>
      </c>
      <c r="D38" s="10">
        <v>0.39771168899999998</v>
      </c>
      <c r="E38" s="1">
        <f t="shared" si="0"/>
        <v>1.6258004900000001E-2</v>
      </c>
      <c r="F38" s="1">
        <f t="shared" si="1"/>
        <v>-1.06258092</v>
      </c>
      <c r="G38" s="1">
        <f t="shared" si="2"/>
        <v>0.22401168899999999</v>
      </c>
      <c r="H38" s="1">
        <f t="shared" si="3"/>
        <v>3.9500000000000007E-2</v>
      </c>
      <c r="I38" s="3">
        <v>-0.92420000000000002</v>
      </c>
      <c r="J38" s="3">
        <v>0.25419999999999898</v>
      </c>
      <c r="K38" s="1">
        <f t="shared" si="4"/>
        <v>2.3241995100000006E-2</v>
      </c>
      <c r="L38" s="4">
        <f t="shared" si="5"/>
        <v>0.13838092000000002</v>
      </c>
      <c r="M38" s="1">
        <f t="shared" si="5"/>
        <v>3.0188310999998996E-2</v>
      </c>
      <c r="N38" s="1"/>
      <c r="O38" s="1"/>
      <c r="P38" s="1"/>
    </row>
    <row r="39" spans="2:16">
      <c r="B39" s="10">
        <v>3.3341840800000001E-2</v>
      </c>
      <c r="C39" s="10">
        <v>-1.1066122599999999</v>
      </c>
      <c r="D39" s="10">
        <v>0.49713228500000001</v>
      </c>
      <c r="E39" s="1">
        <f t="shared" si="0"/>
        <v>3.3341840800000001E-2</v>
      </c>
      <c r="F39" s="1">
        <f t="shared" si="1"/>
        <v>-1.05761226</v>
      </c>
      <c r="G39" s="1">
        <f t="shared" si="2"/>
        <v>0.32343228499999999</v>
      </c>
      <c r="H39" s="1">
        <f t="shared" si="3"/>
        <v>3.9500000000000007E-2</v>
      </c>
      <c r="I39" s="3">
        <v>-0.92420000000000002</v>
      </c>
      <c r="J39" s="3">
        <v>0.35520000000000002</v>
      </c>
      <c r="K39" s="1">
        <f t="shared" si="4"/>
        <v>6.158159200000006E-3</v>
      </c>
      <c r="L39" s="4">
        <f t="shared" si="5"/>
        <v>0.13341225999999995</v>
      </c>
      <c r="M39" s="1">
        <f t="shared" si="5"/>
        <v>3.176771500000003E-2</v>
      </c>
      <c r="N39" s="1"/>
      <c r="O39" s="1"/>
      <c r="P39" s="1"/>
    </row>
    <row r="40" spans="2:16">
      <c r="B40" s="10">
        <v>5.0594823599999998E-2</v>
      </c>
      <c r="C40" s="10">
        <v>-1.1015944</v>
      </c>
      <c r="D40" s="10">
        <v>0.59753724399999997</v>
      </c>
      <c r="E40" s="1">
        <f t="shared" si="0"/>
        <v>5.0594823599999998E-2</v>
      </c>
      <c r="F40" s="1">
        <f t="shared" si="1"/>
        <v>-1.0525944</v>
      </c>
      <c r="G40" s="1">
        <f t="shared" si="2"/>
        <v>0.423837244</v>
      </c>
      <c r="H40" s="1">
        <f t="shared" si="3"/>
        <v>3.9500000000000007E-2</v>
      </c>
      <c r="I40" s="3">
        <v>-0.92420000000000002</v>
      </c>
      <c r="J40" s="3">
        <v>0.457199999999999</v>
      </c>
      <c r="K40" s="1">
        <f t="shared" si="4"/>
        <v>1.1094823599999991E-2</v>
      </c>
      <c r="L40" s="4">
        <f t="shared" si="5"/>
        <v>0.12839440000000002</v>
      </c>
      <c r="M40" s="1">
        <f t="shared" si="5"/>
        <v>3.3362755999998994E-2</v>
      </c>
      <c r="N40" s="1"/>
      <c r="O40" s="1"/>
      <c r="P40" s="1"/>
    </row>
    <row r="41" spans="2:16">
      <c r="B41" s="10">
        <v>-2.2030751899999999E-2</v>
      </c>
      <c r="C41" s="10">
        <v>-1.1983926600000001</v>
      </c>
      <c r="D41" s="10">
        <v>0.201388757</v>
      </c>
      <c r="E41" s="1">
        <f t="shared" si="0"/>
        <v>-2.2030751899999999E-2</v>
      </c>
      <c r="F41" s="1">
        <f t="shared" si="1"/>
        <v>-1.1493926600000002</v>
      </c>
      <c r="G41" s="1">
        <f t="shared" si="2"/>
        <v>2.7688757000000008E-2</v>
      </c>
      <c r="H41" s="1">
        <f t="shared" si="3"/>
        <v>3.9500000000000007E-2</v>
      </c>
      <c r="I41" s="3">
        <v>-1.0012000000000001</v>
      </c>
      <c r="J41" s="3">
        <v>5.0200000000000002E-2</v>
      </c>
      <c r="K41" s="1">
        <f t="shared" si="4"/>
        <v>6.1530751900000007E-2</v>
      </c>
      <c r="L41" s="4">
        <f t="shared" si="5"/>
        <v>0.14819266000000009</v>
      </c>
      <c r="M41" s="1">
        <f t="shared" si="5"/>
        <v>2.2511242999999993E-2</v>
      </c>
      <c r="N41" s="1"/>
      <c r="O41" s="1"/>
      <c r="P41" s="1"/>
    </row>
    <row r="42" spans="2:16">
      <c r="B42" s="10">
        <v>-4.77776908E-3</v>
      </c>
      <c r="C42" s="10">
        <v>-1.1933748</v>
      </c>
      <c r="D42" s="10">
        <v>0.30179371599999999</v>
      </c>
      <c r="E42" s="1">
        <f t="shared" si="0"/>
        <v>-4.77776908E-3</v>
      </c>
      <c r="F42" s="1">
        <f t="shared" si="1"/>
        <v>-1.1443748</v>
      </c>
      <c r="G42" s="1">
        <f t="shared" si="2"/>
        <v>0.128093716</v>
      </c>
      <c r="H42" s="1">
        <f t="shared" si="3"/>
        <v>3.9500000000000007E-2</v>
      </c>
      <c r="I42" s="3">
        <v>-1.0012000000000001</v>
      </c>
      <c r="J42" s="3">
        <v>0.1522</v>
      </c>
      <c r="K42" s="1">
        <f t="shared" si="4"/>
        <v>4.4277769080000008E-2</v>
      </c>
      <c r="L42" s="4">
        <f t="shared" si="5"/>
        <v>0.14317479999999994</v>
      </c>
      <c r="M42" s="1">
        <f t="shared" si="5"/>
        <v>2.4106284000000006E-2</v>
      </c>
      <c r="N42" s="1"/>
      <c r="O42" s="1"/>
      <c r="P42" s="1"/>
    </row>
    <row r="43" spans="2:16">
      <c r="B43" s="10">
        <v>1.24752137E-2</v>
      </c>
      <c r="C43" s="10">
        <v>-1.18835694</v>
      </c>
      <c r="D43" s="10">
        <v>0.40219867399999998</v>
      </c>
      <c r="E43" s="1">
        <f t="shared" si="0"/>
        <v>1.24752137E-2</v>
      </c>
      <c r="F43" s="1">
        <f t="shared" si="1"/>
        <v>-1.1393569400000001</v>
      </c>
      <c r="G43" s="1">
        <f t="shared" si="2"/>
        <v>0.22849867399999998</v>
      </c>
      <c r="H43" s="1">
        <f t="shared" si="3"/>
        <v>3.9500000000000007E-2</v>
      </c>
      <c r="I43" s="3">
        <v>-1.0012000000000001</v>
      </c>
      <c r="J43" s="3">
        <v>0.25419999999999898</v>
      </c>
      <c r="K43" s="1">
        <f t="shared" si="4"/>
        <v>2.7024786300000006E-2</v>
      </c>
      <c r="L43" s="4">
        <f t="shared" si="5"/>
        <v>0.13815694000000001</v>
      </c>
      <c r="M43" s="1">
        <f t="shared" si="5"/>
        <v>2.5701325999998997E-2</v>
      </c>
      <c r="N43" s="1"/>
      <c r="O43" s="1"/>
      <c r="P43" s="1"/>
    </row>
    <row r="44" spans="2:16">
      <c r="B44" s="10">
        <v>2.9559049600000002E-2</v>
      </c>
      <c r="C44" s="10">
        <v>-1.18338828</v>
      </c>
      <c r="D44" s="10">
        <v>0.50161926999999995</v>
      </c>
      <c r="E44" s="1">
        <f t="shared" si="0"/>
        <v>2.9559049600000002E-2</v>
      </c>
      <c r="F44" s="1">
        <f t="shared" si="1"/>
        <v>-1.13438828</v>
      </c>
      <c r="G44" s="1">
        <f t="shared" si="2"/>
        <v>0.32791926999999998</v>
      </c>
      <c r="H44" s="1">
        <f t="shared" si="3"/>
        <v>3.9500000000000007E-2</v>
      </c>
      <c r="I44" s="3">
        <v>-1.0012000000000001</v>
      </c>
      <c r="J44" s="3">
        <v>0.35520000000000002</v>
      </c>
      <c r="K44" s="1">
        <f t="shared" si="4"/>
        <v>9.9409504000000058E-3</v>
      </c>
      <c r="L44" s="4">
        <f t="shared" si="5"/>
        <v>0.13318827999999994</v>
      </c>
      <c r="M44" s="1">
        <f t="shared" si="5"/>
        <v>2.7280730000000031E-2</v>
      </c>
      <c r="N44" s="1"/>
      <c r="O44" s="1"/>
      <c r="P44" s="1"/>
    </row>
    <row r="45" spans="2:16">
      <c r="B45" s="10">
        <v>4.6812032400000002E-2</v>
      </c>
      <c r="C45" s="10">
        <v>-1.17837042</v>
      </c>
      <c r="D45" s="10">
        <v>0.60202422899999997</v>
      </c>
      <c r="E45" s="1">
        <f t="shared" si="0"/>
        <v>4.6812032400000002E-2</v>
      </c>
      <c r="F45" s="1">
        <f t="shared" si="1"/>
        <v>-1.1293704200000001</v>
      </c>
      <c r="G45" s="1">
        <f t="shared" si="2"/>
        <v>0.428324229</v>
      </c>
      <c r="H45" s="1">
        <f t="shared" si="3"/>
        <v>3.9500000000000007E-2</v>
      </c>
      <c r="I45" s="3">
        <v>-1.0012000000000001</v>
      </c>
      <c r="J45" s="3">
        <v>0.457199999999999</v>
      </c>
      <c r="K45" s="1">
        <f t="shared" si="4"/>
        <v>7.3120323999999945E-3</v>
      </c>
      <c r="L45" s="4">
        <f t="shared" si="5"/>
        <v>0.12817042000000001</v>
      </c>
      <c r="M45" s="1">
        <f t="shared" si="5"/>
        <v>2.8875770999998995E-2</v>
      </c>
      <c r="N45" s="1"/>
      <c r="O45" s="1"/>
      <c r="P45" s="1"/>
    </row>
    <row r="46" spans="2:16">
      <c r="B46" s="10">
        <v>-2.57644159E-2</v>
      </c>
      <c r="C46" s="10">
        <v>-1.2741715899999999</v>
      </c>
      <c r="D46" s="10">
        <v>0.205817469</v>
      </c>
      <c r="E46" s="1">
        <f t="shared" si="0"/>
        <v>-2.57644159E-2</v>
      </c>
      <c r="F46" s="1">
        <f t="shared" si="1"/>
        <v>-1.22517159</v>
      </c>
      <c r="G46" s="1">
        <f t="shared" si="2"/>
        <v>3.211746900000001E-2</v>
      </c>
      <c r="H46" s="1">
        <f t="shared" si="3"/>
        <v>3.9500000000000007E-2</v>
      </c>
      <c r="I46" s="3">
        <v>-1.0771999999999899</v>
      </c>
      <c r="J46" s="3">
        <v>5.0200000000000002E-2</v>
      </c>
      <c r="K46" s="1">
        <f t="shared" si="4"/>
        <v>6.5264415900000011E-2</v>
      </c>
      <c r="L46" s="4">
        <f t="shared" si="5"/>
        <v>0.14797159000001003</v>
      </c>
      <c r="M46" s="1">
        <f t="shared" si="5"/>
        <v>1.8082530999999992E-2</v>
      </c>
      <c r="N46" s="1"/>
      <c r="O46" s="1"/>
      <c r="P46" s="1"/>
    </row>
    <row r="47" spans="2:16">
      <c r="B47" s="10">
        <v>-8.5114330899999993E-3</v>
      </c>
      <c r="C47" s="10">
        <v>-1.26915373</v>
      </c>
      <c r="D47" s="10">
        <v>0.30622242799999999</v>
      </c>
      <c r="E47" s="1">
        <f t="shared" si="0"/>
        <v>-8.5114330899999993E-3</v>
      </c>
      <c r="F47" s="1">
        <f t="shared" si="1"/>
        <v>-1.22015373</v>
      </c>
      <c r="G47" s="1">
        <f t="shared" si="2"/>
        <v>0.132522428</v>
      </c>
      <c r="H47" s="1">
        <f t="shared" si="3"/>
        <v>3.9500000000000007E-2</v>
      </c>
      <c r="I47" s="3">
        <v>-1.0771999999999899</v>
      </c>
      <c r="J47" s="3">
        <v>0.1522</v>
      </c>
      <c r="K47" s="1">
        <f t="shared" si="4"/>
        <v>4.8011433090000007E-2</v>
      </c>
      <c r="L47" s="4">
        <f t="shared" si="5"/>
        <v>0.1429537300000101</v>
      </c>
      <c r="M47" s="1">
        <f t="shared" si="5"/>
        <v>1.9677572000000004E-2</v>
      </c>
      <c r="N47" s="1"/>
      <c r="O47" s="1"/>
      <c r="P47" s="1"/>
    </row>
    <row r="48" spans="2:16">
      <c r="B48" s="10">
        <v>8.7415497099999993E-3</v>
      </c>
      <c r="C48" s="10">
        <v>-1.2641358700000001</v>
      </c>
      <c r="D48" s="10">
        <v>0.40662738599999998</v>
      </c>
      <c r="E48" s="1">
        <f t="shared" si="0"/>
        <v>8.7415497099999993E-3</v>
      </c>
      <c r="F48" s="1">
        <f t="shared" si="1"/>
        <v>-1.2151358700000001</v>
      </c>
      <c r="G48" s="1">
        <f t="shared" si="2"/>
        <v>0.23292738599999999</v>
      </c>
      <c r="H48" s="1">
        <f t="shared" si="3"/>
        <v>3.9500000000000007E-2</v>
      </c>
      <c r="I48" s="3">
        <v>-1.0771999999999899</v>
      </c>
      <c r="J48" s="3">
        <v>0.25419999999999898</v>
      </c>
      <c r="K48" s="1">
        <f t="shared" si="4"/>
        <v>3.075845029000001E-2</v>
      </c>
      <c r="L48" s="4">
        <f t="shared" si="5"/>
        <v>0.13793587000001017</v>
      </c>
      <c r="M48" s="1">
        <f t="shared" si="5"/>
        <v>2.1272613999998996E-2</v>
      </c>
      <c r="N48" s="1"/>
      <c r="O48" s="1"/>
      <c r="P48" s="1"/>
    </row>
    <row r="49" spans="2:16">
      <c r="B49" s="10">
        <v>2.58253856E-2</v>
      </c>
      <c r="C49" s="10">
        <v>-1.25916721</v>
      </c>
      <c r="D49" s="10">
        <v>0.50604798299999998</v>
      </c>
      <c r="E49" s="1">
        <f t="shared" si="0"/>
        <v>2.58253856E-2</v>
      </c>
      <c r="F49" s="1">
        <f t="shared" si="1"/>
        <v>-1.21016721</v>
      </c>
      <c r="G49" s="1">
        <f t="shared" si="2"/>
        <v>0.33234798300000001</v>
      </c>
      <c r="H49" s="1">
        <f t="shared" si="3"/>
        <v>3.9500000000000007E-2</v>
      </c>
      <c r="I49" s="3">
        <v>-1.0771999999999899</v>
      </c>
      <c r="J49" s="3">
        <v>0.35520000000000002</v>
      </c>
      <c r="K49" s="1">
        <f t="shared" si="4"/>
        <v>1.3674614400000007E-2</v>
      </c>
      <c r="L49" s="4">
        <f t="shared" si="5"/>
        <v>0.13296721000001011</v>
      </c>
      <c r="M49" s="1">
        <f t="shared" si="5"/>
        <v>2.2852017000000002E-2</v>
      </c>
      <c r="N49" s="1"/>
      <c r="O49" s="1"/>
      <c r="P49" s="1"/>
    </row>
    <row r="50" spans="2:16">
      <c r="B50" s="10">
        <v>4.3078368399999997E-2</v>
      </c>
      <c r="C50" s="10">
        <v>-1.2541493500000001</v>
      </c>
      <c r="D50" s="10">
        <v>0.60645294100000002</v>
      </c>
      <c r="E50" s="1">
        <f t="shared" si="0"/>
        <v>4.3078368399999997E-2</v>
      </c>
      <c r="F50" s="1">
        <f t="shared" si="1"/>
        <v>-1.2051493500000001</v>
      </c>
      <c r="G50" s="1">
        <f t="shared" si="2"/>
        <v>0.43275294100000006</v>
      </c>
      <c r="H50" s="1">
        <f t="shared" si="3"/>
        <v>3.9500000000000007E-2</v>
      </c>
      <c r="I50" s="3">
        <v>-1.0771999999999899</v>
      </c>
      <c r="J50" s="3">
        <v>0.457199999999999</v>
      </c>
      <c r="K50" s="1">
        <f t="shared" si="4"/>
        <v>3.5783683999999899E-3</v>
      </c>
      <c r="L50" s="4">
        <f t="shared" si="5"/>
        <v>0.12794935000001018</v>
      </c>
      <c r="M50" s="1">
        <f t="shared" si="5"/>
        <v>2.4447058999998938E-2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6">AVERAGE(K2:K50)</f>
        <v>2.4307575515816329E-2</v>
      </c>
      <c r="L51" s="4">
        <f t="shared" si="6"/>
        <v>0.13889590385714407</v>
      </c>
      <c r="M51" s="1">
        <f t="shared" si="6"/>
        <v>4.3079398857142424E-2</v>
      </c>
      <c r="N51" s="1"/>
      <c r="O51" s="1"/>
      <c r="P51" s="1"/>
    </row>
    <row r="52" spans="2:16">
      <c r="K52">
        <f>_xlfn.STDEV.P(K2:K50)</f>
        <v>1.7136796059264194E-2</v>
      </c>
      <c r="L52">
        <f>_xlfn.STDEV.P(L2:L50)</f>
        <v>6.7245408707232663E-3</v>
      </c>
      <c r="M52">
        <f>_xlfn.STDEV.P(M2:M50)</f>
        <v>1.6400007849915164E-2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RowHeight="12.75"/>
  <cols>
    <col min="2" max="2" width="10.140625"/>
    <col min="3" max="3" width="11.140625"/>
    <col min="4" max="4" width="10.140625"/>
    <col min="5" max="5" width="11.42578125"/>
    <col min="6" max="7" width="12.5703125"/>
    <col min="8" max="10" width="9"/>
    <col min="11" max="11" width="12.5703125"/>
    <col min="12" max="12" width="9"/>
    <col min="13" max="13" width="12.5703125"/>
  </cols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9" t="s">
        <v>0</v>
      </c>
      <c r="O1" s="9" t="s">
        <v>1</v>
      </c>
      <c r="P1" s="9" t="s">
        <v>2</v>
      </c>
    </row>
    <row r="2" spans="2:16">
      <c r="B2" s="9">
        <v>0.21483374999999999</v>
      </c>
      <c r="C2" s="9">
        <v>-0.18412147000000001</v>
      </c>
      <c r="D2" s="9">
        <v>0.34201540000000002</v>
      </c>
      <c r="E2" s="1">
        <f t="shared" ref="E2:E50" si="0">B2</f>
        <v>0.21483374999999999</v>
      </c>
      <c r="F2" s="1">
        <f t="shared" ref="F2:F50" si="1">C2+$O$2</f>
        <v>-9.6121470000000014E-2</v>
      </c>
      <c r="G2" s="1">
        <f t="shared" ref="G2:G50" si="2">D2-$P$2</f>
        <v>0.17051540000000001</v>
      </c>
      <c r="H2" s="1">
        <f t="shared" ref="H2:H50" si="3">$N$2</f>
        <v>0.20450000000000002</v>
      </c>
      <c r="I2" s="3">
        <v>-8.8200000000000001E-2</v>
      </c>
      <c r="J2" s="3">
        <v>0.25519999999999898</v>
      </c>
      <c r="K2" s="1">
        <f t="shared" ref="K2:K50" si="4">ABS(E2-$N$2)</f>
        <v>1.0333749999999975E-2</v>
      </c>
      <c r="L2" s="4">
        <f t="shared" ref="L2:M50" si="5">ABS(F2-I2)</f>
        <v>7.9214700000000138E-3</v>
      </c>
      <c r="M2" s="1">
        <f t="shared" si="5"/>
        <v>8.4684599999998972E-2</v>
      </c>
      <c r="N2" s="9">
        <f>0.234-0.059/2</f>
        <v>0.20450000000000002</v>
      </c>
      <c r="O2" s="9">
        <v>8.7999999999999995E-2</v>
      </c>
      <c r="P2" s="9">
        <f>0.4-0.215-0.027/2</f>
        <v>0.17150000000000001</v>
      </c>
    </row>
    <row r="3" spans="2:16">
      <c r="B3" s="9">
        <v>0.22899442</v>
      </c>
      <c r="C3" s="9">
        <v>-0.2180782</v>
      </c>
      <c r="D3" s="9">
        <v>0.44411054</v>
      </c>
      <c r="E3" s="1">
        <f t="shared" si="0"/>
        <v>0.22899442</v>
      </c>
      <c r="F3" s="1">
        <f t="shared" si="1"/>
        <v>-0.1300782</v>
      </c>
      <c r="G3" s="1">
        <f t="shared" si="2"/>
        <v>0.27261053999999996</v>
      </c>
      <c r="H3" s="1">
        <f t="shared" si="3"/>
        <v>0.20450000000000002</v>
      </c>
      <c r="I3" s="3">
        <v>-0.1192</v>
      </c>
      <c r="J3" s="3">
        <v>0.35919999999999902</v>
      </c>
      <c r="K3" s="1">
        <f t="shared" si="4"/>
        <v>2.4494419999999989E-2</v>
      </c>
      <c r="L3" s="4">
        <f t="shared" si="5"/>
        <v>1.0878200000000005E-2</v>
      </c>
      <c r="M3" s="1">
        <f t="shared" si="5"/>
        <v>8.6589459999999063E-2</v>
      </c>
      <c r="N3" s="1"/>
      <c r="O3" s="1"/>
      <c r="P3" s="1"/>
    </row>
    <row r="4" spans="2:16">
      <c r="B4" s="9">
        <v>0.20288217</v>
      </c>
      <c r="C4" s="9">
        <v>-0.23334641</v>
      </c>
      <c r="D4" s="9">
        <v>0.24529898999999999</v>
      </c>
      <c r="E4" s="1">
        <f t="shared" si="0"/>
        <v>0.20288217</v>
      </c>
      <c r="F4" s="1">
        <f t="shared" si="1"/>
        <v>-0.14534641000000001</v>
      </c>
      <c r="G4" s="1">
        <f t="shared" si="2"/>
        <v>7.3798989999999981E-2</v>
      </c>
      <c r="H4" s="1">
        <f t="shared" si="3"/>
        <v>0.20450000000000002</v>
      </c>
      <c r="I4" s="3">
        <v>-0.14019999999999899</v>
      </c>
      <c r="J4" s="3">
        <v>0.15920000000000001</v>
      </c>
      <c r="K4" s="1">
        <f t="shared" si="4"/>
        <v>1.6178300000000145E-3</v>
      </c>
      <c r="L4" s="4">
        <f t="shared" si="5"/>
        <v>5.1464100000010171E-3</v>
      </c>
      <c r="M4" s="1">
        <f t="shared" si="5"/>
        <v>8.5401010000000027E-2</v>
      </c>
      <c r="N4" s="1"/>
      <c r="O4" s="1"/>
      <c r="P4" s="1"/>
    </row>
    <row r="5" spans="2:16">
      <c r="B5" s="9">
        <v>0.23717906999999999</v>
      </c>
      <c r="C5" s="9">
        <v>-0.31451141999999999</v>
      </c>
      <c r="D5" s="9">
        <v>0.49271757999999999</v>
      </c>
      <c r="E5" s="1">
        <f t="shared" si="0"/>
        <v>0.23717906999999999</v>
      </c>
      <c r="F5" s="1">
        <f t="shared" si="1"/>
        <v>-0.22651141999999999</v>
      </c>
      <c r="G5" s="1">
        <f t="shared" si="2"/>
        <v>0.32121758</v>
      </c>
      <c r="H5" s="1">
        <f t="shared" si="3"/>
        <v>0.20450000000000002</v>
      </c>
      <c r="I5" s="3">
        <v>-0.2142</v>
      </c>
      <c r="J5" s="3">
        <v>0.41120000000000001</v>
      </c>
      <c r="K5" s="1">
        <f t="shared" si="4"/>
        <v>3.2679069999999977E-2</v>
      </c>
      <c r="L5" s="4">
        <f t="shared" si="5"/>
        <v>1.231141999999999E-2</v>
      </c>
      <c r="M5" s="1">
        <f t="shared" si="5"/>
        <v>8.9982420000000007E-2</v>
      </c>
      <c r="N5" s="1"/>
      <c r="O5" s="1"/>
      <c r="P5" s="1"/>
    </row>
    <row r="6" spans="2:16">
      <c r="B6" s="9">
        <v>0.21877265000000001</v>
      </c>
      <c r="C6" s="9">
        <v>-0.32547039999999999</v>
      </c>
      <c r="D6" s="9">
        <v>0.35254945999999998</v>
      </c>
      <c r="E6" s="1">
        <f t="shared" si="0"/>
        <v>0.21877265000000001</v>
      </c>
      <c r="F6" s="1">
        <f t="shared" si="1"/>
        <v>-0.2374704</v>
      </c>
      <c r="G6" s="1">
        <f t="shared" si="2"/>
        <v>0.18104945999999997</v>
      </c>
      <c r="H6" s="1">
        <f t="shared" si="3"/>
        <v>0.20450000000000002</v>
      </c>
      <c r="I6" s="3">
        <v>-0.22919999999999999</v>
      </c>
      <c r="J6" s="3">
        <v>0.270199999999999</v>
      </c>
      <c r="K6" s="1">
        <f t="shared" si="4"/>
        <v>1.4272649999999998E-2</v>
      </c>
      <c r="L6" s="4">
        <f t="shared" si="5"/>
        <v>8.2704000000000111E-3</v>
      </c>
      <c r="M6" s="1">
        <f t="shared" si="5"/>
        <v>8.9150539999999029E-2</v>
      </c>
      <c r="N6" s="1"/>
      <c r="O6" s="1"/>
      <c r="P6" s="1"/>
    </row>
    <row r="7" spans="2:16">
      <c r="B7" s="9">
        <v>0.20024808999999999</v>
      </c>
      <c r="C7" s="9">
        <v>-0.33740020999999998</v>
      </c>
      <c r="D7" s="9">
        <v>0.21135978999999999</v>
      </c>
      <c r="E7" s="1">
        <f t="shared" si="0"/>
        <v>0.20024808999999999</v>
      </c>
      <c r="F7" s="1">
        <f t="shared" si="1"/>
        <v>-0.24940020999999998</v>
      </c>
      <c r="G7" s="1">
        <f t="shared" si="2"/>
        <v>3.9859789999999978E-2</v>
      </c>
      <c r="H7" s="1">
        <f t="shared" si="3"/>
        <v>0.20450000000000002</v>
      </c>
      <c r="I7" s="3">
        <v>-0.245199999999999</v>
      </c>
      <c r="J7" s="3">
        <v>0.12819999999999901</v>
      </c>
      <c r="K7" s="1">
        <f t="shared" si="4"/>
        <v>4.2519100000000254E-3</v>
      </c>
      <c r="L7" s="4">
        <f t="shared" si="5"/>
        <v>4.2002100000009812E-3</v>
      </c>
      <c r="M7" s="1">
        <f t="shared" si="5"/>
        <v>8.8340209999999031E-2</v>
      </c>
      <c r="N7" s="1"/>
      <c r="O7" s="1"/>
      <c r="P7" s="1"/>
    </row>
    <row r="8" spans="2:16">
      <c r="B8" s="9">
        <v>0.23467700999999999</v>
      </c>
      <c r="C8" s="9">
        <v>-0.41859382000000001</v>
      </c>
      <c r="D8" s="9">
        <v>0.45976922999999997</v>
      </c>
      <c r="E8" s="1">
        <f t="shared" si="0"/>
        <v>0.23467700999999999</v>
      </c>
      <c r="F8" s="1">
        <f t="shared" si="1"/>
        <v>-0.33059382000000004</v>
      </c>
      <c r="G8" s="1">
        <f t="shared" si="2"/>
        <v>0.28826922999999993</v>
      </c>
      <c r="H8" s="1">
        <f t="shared" si="3"/>
        <v>0.20450000000000002</v>
      </c>
      <c r="I8" s="3">
        <v>-0.31919999999999898</v>
      </c>
      <c r="J8" s="3">
        <v>0.38119999999999898</v>
      </c>
      <c r="K8" s="1">
        <f t="shared" si="4"/>
        <v>3.0177009999999976E-2</v>
      </c>
      <c r="L8" s="4">
        <f t="shared" si="5"/>
        <v>1.1393820000001054E-2</v>
      </c>
      <c r="M8" s="1">
        <f t="shared" si="5"/>
        <v>9.2930769999999052E-2</v>
      </c>
      <c r="N8" s="1"/>
      <c r="O8" s="1"/>
      <c r="P8" s="1"/>
    </row>
    <row r="9" spans="2:16">
      <c r="B9" s="9">
        <v>0.20843275</v>
      </c>
      <c r="C9" s="9">
        <v>-0.43383343000000002</v>
      </c>
      <c r="D9" s="9">
        <v>0.25996683999999998</v>
      </c>
      <c r="E9" s="1">
        <f t="shared" si="0"/>
        <v>0.20843275</v>
      </c>
      <c r="F9" s="1">
        <f t="shared" si="1"/>
        <v>-0.34583343</v>
      </c>
      <c r="G9" s="1">
        <f t="shared" si="2"/>
        <v>8.8466839999999963E-2</v>
      </c>
      <c r="H9" s="1">
        <f t="shared" si="3"/>
        <v>0.20450000000000002</v>
      </c>
      <c r="I9" s="3">
        <v>-0.3402</v>
      </c>
      <c r="J9" s="3">
        <v>0.1802</v>
      </c>
      <c r="K9" s="1">
        <f t="shared" si="4"/>
        <v>3.9327499999999849E-3</v>
      </c>
      <c r="L9" s="4">
        <f t="shared" si="5"/>
        <v>5.6334299999999948E-3</v>
      </c>
      <c r="M9" s="1">
        <f t="shared" si="5"/>
        <v>9.1733160000000036E-2</v>
      </c>
      <c r="N9" s="1"/>
      <c r="O9" s="1"/>
      <c r="P9" s="1"/>
    </row>
    <row r="10" spans="2:16">
      <c r="B10" s="9">
        <v>0.22272544</v>
      </c>
      <c r="C10" s="9">
        <v>-0.46781876</v>
      </c>
      <c r="D10" s="9">
        <v>0.36305281</v>
      </c>
      <c r="E10" s="1">
        <f t="shared" si="0"/>
        <v>0.22272544</v>
      </c>
      <c r="F10" s="1">
        <f t="shared" si="1"/>
        <v>-0.37981876000000003</v>
      </c>
      <c r="G10" s="1">
        <f t="shared" si="2"/>
        <v>0.19155280999999999</v>
      </c>
      <c r="H10" s="1">
        <f t="shared" si="3"/>
        <v>0.20450000000000002</v>
      </c>
      <c r="I10" s="3">
        <v>-0.37119999999999898</v>
      </c>
      <c r="J10" s="3">
        <v>0.28520000000000001</v>
      </c>
      <c r="K10" s="1">
        <f t="shared" si="4"/>
        <v>1.8225439999999982E-2</v>
      </c>
      <c r="L10" s="4">
        <f t="shared" si="5"/>
        <v>8.6187600000010578E-3</v>
      </c>
      <c r="M10" s="1">
        <f t="shared" si="5"/>
        <v>9.3647190000000019E-2</v>
      </c>
      <c r="N10" s="1"/>
      <c r="O10" s="1"/>
      <c r="P10" s="1"/>
    </row>
    <row r="11" spans="2:16">
      <c r="B11" s="9">
        <v>0.19409001000000001</v>
      </c>
      <c r="C11" s="9">
        <v>-0.63300025000000004</v>
      </c>
      <c r="D11" s="9">
        <v>0.12492660999999999</v>
      </c>
      <c r="E11" s="1">
        <f t="shared" si="0"/>
        <v>0.19409001000000001</v>
      </c>
      <c r="F11" s="1">
        <f t="shared" si="1"/>
        <v>-0.54500025000000007</v>
      </c>
      <c r="G11" s="1">
        <f t="shared" si="2"/>
        <v>-4.657339000000002E-2</v>
      </c>
      <c r="H11" s="1">
        <f t="shared" si="3"/>
        <v>0.20450000000000002</v>
      </c>
      <c r="I11" s="3">
        <v>-0.54320000000000002</v>
      </c>
      <c r="J11" s="3">
        <v>5.0200000000000002E-2</v>
      </c>
      <c r="K11" s="1">
        <f t="shared" si="4"/>
        <v>1.0409990000000008E-2</v>
      </c>
      <c r="L11" s="4">
        <f t="shared" si="5"/>
        <v>1.8002500000000587E-3</v>
      </c>
      <c r="M11" s="1">
        <f t="shared" si="5"/>
        <v>9.6773390000000015E-2</v>
      </c>
      <c r="N11" s="1"/>
      <c r="O11" s="1"/>
      <c r="P11" s="1"/>
    </row>
    <row r="12" spans="2:16">
      <c r="B12" s="9">
        <v>0.20755603</v>
      </c>
      <c r="C12" s="9">
        <v>-0.63591737999999998</v>
      </c>
      <c r="D12" s="9">
        <v>0.22599172000000001</v>
      </c>
      <c r="E12" s="1">
        <f t="shared" si="0"/>
        <v>0.20755603</v>
      </c>
      <c r="F12" s="1">
        <f t="shared" si="1"/>
        <v>-0.54791738000000001</v>
      </c>
      <c r="G12" s="1">
        <f t="shared" si="2"/>
        <v>5.4491719999999993E-2</v>
      </c>
      <c r="H12" s="1">
        <f t="shared" si="3"/>
        <v>0.20450000000000002</v>
      </c>
      <c r="I12" s="3">
        <v>-0.54320000000000002</v>
      </c>
      <c r="J12" s="3">
        <v>0.1522</v>
      </c>
      <c r="K12" s="1">
        <f t="shared" si="4"/>
        <v>3.0560299999999874E-3</v>
      </c>
      <c r="L12" s="4">
        <f t="shared" si="5"/>
        <v>4.7173799999999932E-3</v>
      </c>
      <c r="M12" s="1">
        <f t="shared" si="5"/>
        <v>9.7708280000000008E-2</v>
      </c>
      <c r="N12" s="1"/>
      <c r="O12" s="1"/>
      <c r="P12" s="1"/>
    </row>
    <row r="13" spans="2:16">
      <c r="B13" s="9">
        <v>0.22102205</v>
      </c>
      <c r="C13" s="9">
        <v>-0.63883451000000002</v>
      </c>
      <c r="D13" s="9">
        <v>0.32705683000000002</v>
      </c>
      <c r="E13" s="1">
        <f t="shared" si="0"/>
        <v>0.22102205</v>
      </c>
      <c r="F13" s="1">
        <f t="shared" si="1"/>
        <v>-0.55083451000000005</v>
      </c>
      <c r="G13" s="1">
        <f t="shared" si="2"/>
        <v>0.15555683000000001</v>
      </c>
      <c r="H13" s="1">
        <f t="shared" si="3"/>
        <v>0.20450000000000002</v>
      </c>
      <c r="I13" s="3">
        <v>-0.54320000000000002</v>
      </c>
      <c r="J13" s="3">
        <v>0.25419999999999898</v>
      </c>
      <c r="K13" s="1">
        <f t="shared" si="4"/>
        <v>1.6522049999999983E-2</v>
      </c>
      <c r="L13" s="4">
        <f t="shared" si="5"/>
        <v>7.6345100000000388E-3</v>
      </c>
      <c r="M13" s="1">
        <f t="shared" si="5"/>
        <v>9.8643169999998975E-2</v>
      </c>
      <c r="N13" s="1"/>
      <c r="O13" s="1"/>
      <c r="P13" s="1"/>
    </row>
    <row r="14" spans="2:16">
      <c r="B14" s="9">
        <v>0.23435603999999999</v>
      </c>
      <c r="C14" s="9">
        <v>-0.64172304000000002</v>
      </c>
      <c r="D14" s="9">
        <v>0.42713110999999998</v>
      </c>
      <c r="E14" s="1">
        <f t="shared" si="0"/>
        <v>0.23435603999999999</v>
      </c>
      <c r="F14" s="1">
        <f t="shared" si="1"/>
        <v>-0.55372304000000006</v>
      </c>
      <c r="G14" s="1">
        <f t="shared" si="2"/>
        <v>0.25563110999999994</v>
      </c>
      <c r="H14" s="1">
        <f t="shared" si="3"/>
        <v>0.20450000000000002</v>
      </c>
      <c r="I14" s="3">
        <v>-0.54320000000000002</v>
      </c>
      <c r="J14" s="3">
        <v>0.35520000000000002</v>
      </c>
      <c r="K14" s="1">
        <f t="shared" si="4"/>
        <v>2.9856039999999973E-2</v>
      </c>
      <c r="L14" s="4">
        <f t="shared" si="5"/>
        <v>1.0523040000000039E-2</v>
      </c>
      <c r="M14" s="1">
        <f t="shared" si="5"/>
        <v>9.9568890000000077E-2</v>
      </c>
      <c r="N14" s="1"/>
      <c r="O14" s="1"/>
      <c r="P14" s="1"/>
    </row>
    <row r="15" spans="2:16">
      <c r="B15" s="9">
        <v>0.24782206000000001</v>
      </c>
      <c r="C15" s="9">
        <v>-0.64464018000000001</v>
      </c>
      <c r="D15" s="9">
        <v>0.52819621999999999</v>
      </c>
      <c r="E15" s="1">
        <f t="shared" si="0"/>
        <v>0.24782206000000001</v>
      </c>
      <c r="F15" s="1">
        <f t="shared" si="1"/>
        <v>-0.55664018000000004</v>
      </c>
      <c r="G15" s="1">
        <f t="shared" si="2"/>
        <v>0.35669622000000001</v>
      </c>
      <c r="H15" s="1">
        <f t="shared" si="3"/>
        <v>0.20450000000000002</v>
      </c>
      <c r="I15" s="3">
        <v>-0.54320000000000002</v>
      </c>
      <c r="J15" s="3">
        <v>0.457199999999999</v>
      </c>
      <c r="K15" s="1">
        <f t="shared" si="4"/>
        <v>4.3322059999999996E-2</v>
      </c>
      <c r="L15" s="4">
        <f t="shared" si="5"/>
        <v>1.3440180000000024E-2</v>
      </c>
      <c r="M15" s="1">
        <f t="shared" si="5"/>
        <v>0.10050377999999899</v>
      </c>
      <c r="N15" s="1"/>
      <c r="O15" s="1"/>
      <c r="P15" s="1"/>
    </row>
    <row r="16" spans="2:16">
      <c r="B16" s="9">
        <v>0.19515961000000001</v>
      </c>
      <c r="C16" s="9">
        <v>-0.70995651999999998</v>
      </c>
      <c r="D16" s="9">
        <v>0.12256284000000001</v>
      </c>
      <c r="E16" s="1">
        <f t="shared" si="0"/>
        <v>0.19515961000000001</v>
      </c>
      <c r="F16" s="1">
        <f t="shared" si="1"/>
        <v>-0.62195652000000001</v>
      </c>
      <c r="G16" s="1">
        <f t="shared" si="2"/>
        <v>-4.8937160000000007E-2</v>
      </c>
      <c r="H16" s="1">
        <f t="shared" si="3"/>
        <v>0.20450000000000002</v>
      </c>
      <c r="I16" s="3">
        <v>-0.62019999999999997</v>
      </c>
      <c r="J16" s="3">
        <v>5.0200000000000002E-2</v>
      </c>
      <c r="K16" s="1">
        <f t="shared" si="4"/>
        <v>9.340390000000004E-3</v>
      </c>
      <c r="L16" s="4">
        <f t="shared" si="5"/>
        <v>1.7565200000000392E-3</v>
      </c>
      <c r="M16" s="1">
        <f t="shared" si="5"/>
        <v>9.9137160000000002E-2</v>
      </c>
      <c r="N16" s="1"/>
      <c r="O16" s="1"/>
      <c r="P16" s="1"/>
    </row>
    <row r="17" spans="2:16">
      <c r="B17" s="9">
        <v>0.20862562000000001</v>
      </c>
      <c r="C17" s="9">
        <v>-0.71287365999999996</v>
      </c>
      <c r="D17" s="9">
        <v>0.22362794999999999</v>
      </c>
      <c r="E17" s="1">
        <f t="shared" si="0"/>
        <v>0.20862562000000001</v>
      </c>
      <c r="F17" s="1">
        <f t="shared" si="1"/>
        <v>-0.62487366</v>
      </c>
      <c r="G17" s="1">
        <f t="shared" si="2"/>
        <v>5.2127949999999978E-2</v>
      </c>
      <c r="H17" s="1">
        <f t="shared" si="3"/>
        <v>0.20450000000000002</v>
      </c>
      <c r="I17" s="3">
        <v>-0.62019999999999997</v>
      </c>
      <c r="J17" s="3">
        <v>0.1522</v>
      </c>
      <c r="K17" s="1">
        <f t="shared" si="4"/>
        <v>4.1256199999999965E-3</v>
      </c>
      <c r="L17" s="4">
        <f t="shared" si="5"/>
        <v>4.6736600000000239E-3</v>
      </c>
      <c r="M17" s="1">
        <f t="shared" si="5"/>
        <v>0.10007205000000002</v>
      </c>
      <c r="N17" s="1"/>
      <c r="O17" s="1"/>
      <c r="P17" s="1"/>
    </row>
    <row r="18" spans="2:16">
      <c r="B18" s="9">
        <v>0.22209164000000001</v>
      </c>
      <c r="C18" s="9">
        <v>-0.71579079000000001</v>
      </c>
      <c r="D18" s="9">
        <v>0.32469305999999998</v>
      </c>
      <c r="E18" s="1">
        <f t="shared" si="0"/>
        <v>0.22209164000000001</v>
      </c>
      <c r="F18" s="1">
        <f t="shared" si="1"/>
        <v>-0.62779079000000004</v>
      </c>
      <c r="G18" s="1">
        <f t="shared" si="2"/>
        <v>0.15319305999999996</v>
      </c>
      <c r="H18" s="1">
        <f t="shared" si="3"/>
        <v>0.20450000000000002</v>
      </c>
      <c r="I18" s="3">
        <v>-0.62019999999999997</v>
      </c>
      <c r="J18" s="3">
        <v>0.25419999999999898</v>
      </c>
      <c r="K18" s="1">
        <f t="shared" si="4"/>
        <v>1.7591639999999992E-2</v>
      </c>
      <c r="L18" s="4">
        <f t="shared" si="5"/>
        <v>7.5907900000000694E-3</v>
      </c>
      <c r="M18" s="1">
        <f t="shared" si="5"/>
        <v>0.10100693999999902</v>
      </c>
      <c r="N18" s="1"/>
      <c r="O18" s="1"/>
      <c r="P18" s="1"/>
    </row>
    <row r="19" spans="2:16">
      <c r="B19" s="9">
        <v>0.23542563</v>
      </c>
      <c r="C19" s="9">
        <v>-0.71867932000000001</v>
      </c>
      <c r="D19" s="9">
        <v>0.42476733999999999</v>
      </c>
      <c r="E19" s="1">
        <f t="shared" si="0"/>
        <v>0.23542563</v>
      </c>
      <c r="F19" s="1">
        <f t="shared" si="1"/>
        <v>-0.63067932000000004</v>
      </c>
      <c r="G19" s="1">
        <f t="shared" si="2"/>
        <v>0.25326733999999995</v>
      </c>
      <c r="H19" s="1">
        <f t="shared" si="3"/>
        <v>0.20450000000000002</v>
      </c>
      <c r="I19" s="3">
        <v>-0.62019999999999997</v>
      </c>
      <c r="J19" s="3">
        <v>0.35520000000000002</v>
      </c>
      <c r="K19" s="1">
        <f t="shared" si="4"/>
        <v>3.0925629999999982E-2</v>
      </c>
      <c r="L19" s="4">
        <f t="shared" si="5"/>
        <v>1.047932000000007E-2</v>
      </c>
      <c r="M19" s="1">
        <f t="shared" si="5"/>
        <v>0.10193266000000006</v>
      </c>
      <c r="N19" s="1"/>
      <c r="O19" s="1"/>
      <c r="P19" s="1"/>
    </row>
    <row r="20" spans="2:16">
      <c r="B20" s="9">
        <v>0.24889164999999999</v>
      </c>
      <c r="C20" s="9">
        <v>-0.72159644999999994</v>
      </c>
      <c r="D20" s="9">
        <v>0.52583245000000001</v>
      </c>
      <c r="E20" s="1">
        <f t="shared" si="0"/>
        <v>0.24889164999999999</v>
      </c>
      <c r="F20" s="1">
        <f t="shared" si="1"/>
        <v>-0.63359644999999998</v>
      </c>
      <c r="G20" s="1">
        <f t="shared" si="2"/>
        <v>0.35433245000000002</v>
      </c>
      <c r="H20" s="1">
        <f t="shared" si="3"/>
        <v>0.20450000000000002</v>
      </c>
      <c r="I20" s="3">
        <v>-0.62019999999999997</v>
      </c>
      <c r="J20" s="3">
        <v>0.457199999999999</v>
      </c>
      <c r="K20" s="1">
        <f t="shared" si="4"/>
        <v>4.4391649999999977E-2</v>
      </c>
      <c r="L20" s="4">
        <f t="shared" si="5"/>
        <v>1.3396450000000004E-2</v>
      </c>
      <c r="M20" s="1">
        <f t="shared" si="5"/>
        <v>0.10286754999999898</v>
      </c>
      <c r="N20" s="1"/>
      <c r="O20" s="1"/>
      <c r="P20" s="1"/>
    </row>
    <row r="21" spans="2:16">
      <c r="B21" s="9">
        <v>0.19621531</v>
      </c>
      <c r="C21" s="9">
        <v>-0.78591337000000006</v>
      </c>
      <c r="D21" s="9">
        <v>0.12022976</v>
      </c>
      <c r="E21" s="1">
        <f t="shared" si="0"/>
        <v>0.19621531</v>
      </c>
      <c r="F21" s="1">
        <f t="shared" si="1"/>
        <v>-0.69791337000000009</v>
      </c>
      <c r="G21" s="1">
        <f t="shared" si="2"/>
        <v>-5.1270240000000009E-2</v>
      </c>
      <c r="H21" s="1">
        <f t="shared" si="3"/>
        <v>0.20450000000000002</v>
      </c>
      <c r="I21" s="3">
        <v>-0.69620000000000004</v>
      </c>
      <c r="J21" s="3">
        <v>5.0200000000000002E-2</v>
      </c>
      <c r="K21" s="1">
        <f t="shared" si="4"/>
        <v>8.2846900000000112E-3</v>
      </c>
      <c r="L21" s="4">
        <f t="shared" si="5"/>
        <v>1.7133700000000474E-3</v>
      </c>
      <c r="M21" s="1">
        <f t="shared" si="5"/>
        <v>0.10147024000000002</v>
      </c>
      <c r="N21" s="1"/>
      <c r="O21" s="1"/>
      <c r="P21" s="1"/>
    </row>
    <row r="22" spans="2:16">
      <c r="B22" s="9">
        <v>0.20968132</v>
      </c>
      <c r="C22" s="9">
        <v>-0.78883049999999999</v>
      </c>
      <c r="D22" s="9">
        <v>0.22129487</v>
      </c>
      <c r="E22" s="1">
        <f t="shared" si="0"/>
        <v>0.20968132</v>
      </c>
      <c r="F22" s="1">
        <f t="shared" si="1"/>
        <v>-0.70083050000000002</v>
      </c>
      <c r="G22" s="1">
        <f t="shared" si="2"/>
        <v>4.9794869999999991E-2</v>
      </c>
      <c r="H22" s="1">
        <f t="shared" si="3"/>
        <v>0.20450000000000002</v>
      </c>
      <c r="I22" s="3">
        <v>-0.69620000000000004</v>
      </c>
      <c r="J22" s="3">
        <v>0.1522</v>
      </c>
      <c r="K22" s="1">
        <f t="shared" si="4"/>
        <v>5.1813199999999893E-3</v>
      </c>
      <c r="L22" s="4">
        <f t="shared" si="5"/>
        <v>4.6304999999999819E-3</v>
      </c>
      <c r="M22" s="1">
        <f t="shared" si="5"/>
        <v>0.10240513000000001</v>
      </c>
      <c r="N22" s="1"/>
      <c r="O22" s="1"/>
      <c r="P22" s="1"/>
    </row>
    <row r="23" spans="2:16">
      <c r="B23" s="9">
        <v>0.22314734</v>
      </c>
      <c r="C23" s="9">
        <v>-0.79174763000000004</v>
      </c>
      <c r="D23" s="9">
        <v>0.32235998999999999</v>
      </c>
      <c r="E23" s="1">
        <f t="shared" si="0"/>
        <v>0.22314734</v>
      </c>
      <c r="F23" s="1">
        <f t="shared" si="1"/>
        <v>-0.70374763000000007</v>
      </c>
      <c r="G23" s="1">
        <f t="shared" si="2"/>
        <v>0.15085998999999997</v>
      </c>
      <c r="H23" s="1">
        <f t="shared" si="3"/>
        <v>0.20450000000000002</v>
      </c>
      <c r="I23" s="3">
        <v>-0.69620000000000004</v>
      </c>
      <c r="J23" s="3">
        <v>0.25419999999999898</v>
      </c>
      <c r="K23" s="1">
        <f t="shared" si="4"/>
        <v>1.8647339999999984E-2</v>
      </c>
      <c r="L23" s="4">
        <f t="shared" si="5"/>
        <v>7.5476300000000274E-3</v>
      </c>
      <c r="M23" s="1">
        <f t="shared" si="5"/>
        <v>0.10334000999999901</v>
      </c>
      <c r="N23" s="1"/>
      <c r="O23" s="1"/>
      <c r="P23" s="1"/>
    </row>
    <row r="24" spans="2:16">
      <c r="B24" s="9">
        <v>0.23648134000000001</v>
      </c>
      <c r="C24" s="9">
        <v>-0.79463616999999998</v>
      </c>
      <c r="D24" s="9">
        <v>0.42243426000000001</v>
      </c>
      <c r="E24" s="1">
        <f t="shared" si="0"/>
        <v>0.23648134000000001</v>
      </c>
      <c r="F24" s="1">
        <f t="shared" si="1"/>
        <v>-0.70663617000000001</v>
      </c>
      <c r="G24" s="1">
        <f t="shared" si="2"/>
        <v>0.25093425999999996</v>
      </c>
      <c r="H24" s="1">
        <f t="shared" si="3"/>
        <v>0.20450000000000002</v>
      </c>
      <c r="I24" s="3">
        <v>-0.69620000000000004</v>
      </c>
      <c r="J24" s="3">
        <v>0.35520000000000002</v>
      </c>
      <c r="K24" s="1">
        <f t="shared" si="4"/>
        <v>3.1981339999999997E-2</v>
      </c>
      <c r="L24" s="4">
        <f t="shared" si="5"/>
        <v>1.0436169999999967E-2</v>
      </c>
      <c r="M24" s="1">
        <f t="shared" si="5"/>
        <v>0.10426574000000005</v>
      </c>
      <c r="N24" s="1"/>
      <c r="O24" s="1"/>
      <c r="P24" s="1"/>
    </row>
    <row r="25" spans="2:16">
      <c r="B25" s="9">
        <v>0.24994735000000001</v>
      </c>
      <c r="C25" s="9">
        <v>-0.79755330000000002</v>
      </c>
      <c r="D25" s="9">
        <v>0.52349937000000002</v>
      </c>
      <c r="E25" s="1">
        <f t="shared" si="0"/>
        <v>0.24994735000000001</v>
      </c>
      <c r="F25" s="1">
        <f t="shared" si="1"/>
        <v>-0.70955330000000005</v>
      </c>
      <c r="G25" s="1">
        <f t="shared" si="2"/>
        <v>0.35199937000000003</v>
      </c>
      <c r="H25" s="1">
        <f t="shared" si="3"/>
        <v>0.20450000000000002</v>
      </c>
      <c r="I25" s="3">
        <v>-0.69620000000000004</v>
      </c>
      <c r="J25" s="3">
        <v>0.457199999999999</v>
      </c>
      <c r="K25" s="1">
        <f t="shared" si="4"/>
        <v>4.5447349999999997E-2</v>
      </c>
      <c r="L25" s="4">
        <f t="shared" si="5"/>
        <v>1.3353300000000012E-2</v>
      </c>
      <c r="M25" s="1">
        <f t="shared" si="5"/>
        <v>0.10520062999999896</v>
      </c>
      <c r="N25" s="1"/>
      <c r="O25" s="1"/>
      <c r="P25" s="1"/>
    </row>
    <row r="26" spans="2:16">
      <c r="B26" s="9">
        <v>0.19727101</v>
      </c>
      <c r="C26" s="9">
        <v>-0.86187020999999997</v>
      </c>
      <c r="D26" s="9">
        <v>0.11789669</v>
      </c>
      <c r="E26" s="1">
        <f t="shared" si="0"/>
        <v>0.19727101</v>
      </c>
      <c r="F26" s="1">
        <f t="shared" si="1"/>
        <v>-0.77387021</v>
      </c>
      <c r="G26" s="1">
        <f t="shared" si="2"/>
        <v>-5.3603310000000015E-2</v>
      </c>
      <c r="H26" s="1">
        <f t="shared" si="3"/>
        <v>0.20450000000000002</v>
      </c>
      <c r="I26" s="3">
        <v>-0.772199999999999</v>
      </c>
      <c r="J26" s="3">
        <v>5.0200000000000002E-2</v>
      </c>
      <c r="K26" s="1">
        <f t="shared" si="4"/>
        <v>7.2289900000000185E-3</v>
      </c>
      <c r="L26" s="4">
        <f t="shared" si="5"/>
        <v>1.6702100000010045E-3</v>
      </c>
      <c r="M26" s="1">
        <f t="shared" si="5"/>
        <v>0.10380331000000001</v>
      </c>
      <c r="N26" s="1"/>
      <c r="O26" s="1"/>
      <c r="P26" s="1"/>
    </row>
    <row r="27" spans="2:16">
      <c r="B27" s="9">
        <v>0.21073702</v>
      </c>
      <c r="C27" s="9">
        <v>-0.86478734000000002</v>
      </c>
      <c r="D27" s="9">
        <v>0.21896180000000001</v>
      </c>
      <c r="E27" s="1">
        <f t="shared" si="0"/>
        <v>0.21073702</v>
      </c>
      <c r="F27" s="1">
        <f t="shared" si="1"/>
        <v>-0.77678734000000005</v>
      </c>
      <c r="G27" s="1">
        <f t="shared" si="2"/>
        <v>4.7461799999999998E-2</v>
      </c>
      <c r="H27" s="1">
        <f t="shared" si="3"/>
        <v>0.20450000000000002</v>
      </c>
      <c r="I27" s="3">
        <v>-0.772199999999999</v>
      </c>
      <c r="J27" s="3">
        <v>0.1522</v>
      </c>
      <c r="K27" s="1">
        <f t="shared" si="4"/>
        <v>6.237019999999982E-3</v>
      </c>
      <c r="L27" s="4">
        <f t="shared" si="5"/>
        <v>4.58734000000105E-3</v>
      </c>
      <c r="M27" s="1">
        <f t="shared" si="5"/>
        <v>0.1047382</v>
      </c>
      <c r="N27" s="1"/>
      <c r="O27" s="1"/>
      <c r="P27" s="1"/>
    </row>
    <row r="28" spans="2:16">
      <c r="B28" s="9">
        <v>0.22420303999999999</v>
      </c>
      <c r="C28" s="9">
        <v>-0.86770448</v>
      </c>
      <c r="D28" s="9">
        <v>0.32002691</v>
      </c>
      <c r="E28" s="1">
        <f t="shared" si="0"/>
        <v>0.22420303999999999</v>
      </c>
      <c r="F28" s="1">
        <f t="shared" si="1"/>
        <v>-0.77970448000000003</v>
      </c>
      <c r="G28" s="1">
        <f t="shared" si="2"/>
        <v>0.14852690999999998</v>
      </c>
      <c r="H28" s="1">
        <f t="shared" si="3"/>
        <v>0.20450000000000002</v>
      </c>
      <c r="I28" s="3">
        <v>-0.772199999999999</v>
      </c>
      <c r="J28" s="3">
        <v>0.25419999999999898</v>
      </c>
      <c r="K28" s="1">
        <f t="shared" si="4"/>
        <v>1.9703039999999977E-2</v>
      </c>
      <c r="L28" s="4">
        <f t="shared" si="5"/>
        <v>7.5044800000010348E-3</v>
      </c>
      <c r="M28" s="1">
        <f t="shared" si="5"/>
        <v>0.105673089999999</v>
      </c>
      <c r="N28" s="1"/>
      <c r="O28" s="1"/>
      <c r="P28" s="1"/>
    </row>
    <row r="29" spans="2:16">
      <c r="B29" s="9">
        <v>0.23753704</v>
      </c>
      <c r="C29" s="9">
        <v>-0.87059301</v>
      </c>
      <c r="D29" s="9">
        <v>0.42010119000000001</v>
      </c>
      <c r="E29" s="1">
        <f t="shared" si="0"/>
        <v>0.23753704</v>
      </c>
      <c r="F29" s="1">
        <f t="shared" si="1"/>
        <v>-0.78259301000000003</v>
      </c>
      <c r="G29" s="1">
        <f t="shared" si="2"/>
        <v>0.24860119</v>
      </c>
      <c r="H29" s="1">
        <f t="shared" si="3"/>
        <v>0.20450000000000002</v>
      </c>
      <c r="I29" s="3">
        <v>-0.772199999999999</v>
      </c>
      <c r="J29" s="3">
        <v>0.35520000000000002</v>
      </c>
      <c r="K29" s="1">
        <f t="shared" si="4"/>
        <v>3.303703999999999E-2</v>
      </c>
      <c r="L29" s="4">
        <f t="shared" si="5"/>
        <v>1.0393010000001035E-2</v>
      </c>
      <c r="M29" s="1">
        <f t="shared" si="5"/>
        <v>0.10659881000000002</v>
      </c>
      <c r="N29" s="1"/>
      <c r="O29" s="1"/>
      <c r="P29" s="1"/>
    </row>
    <row r="30" spans="2:16">
      <c r="B30" s="9">
        <v>0.25100305000000001</v>
      </c>
      <c r="C30" s="9">
        <v>-0.87351014000000005</v>
      </c>
      <c r="D30" s="9">
        <v>0.52116629999999997</v>
      </c>
      <c r="E30" s="1">
        <f t="shared" si="0"/>
        <v>0.25100305000000001</v>
      </c>
      <c r="F30" s="1">
        <f t="shared" si="1"/>
        <v>-0.78551014000000008</v>
      </c>
      <c r="G30" s="1">
        <f t="shared" si="2"/>
        <v>0.34966629999999999</v>
      </c>
      <c r="H30" s="1">
        <f t="shared" si="3"/>
        <v>0.20450000000000002</v>
      </c>
      <c r="I30" s="3">
        <v>-0.772199999999999</v>
      </c>
      <c r="J30" s="3">
        <v>0.457199999999999</v>
      </c>
      <c r="K30" s="1">
        <f t="shared" si="4"/>
        <v>4.650304999999999E-2</v>
      </c>
      <c r="L30" s="4">
        <f t="shared" si="5"/>
        <v>1.3310140000001081E-2</v>
      </c>
      <c r="M30" s="1">
        <f t="shared" si="5"/>
        <v>0.10753369999999901</v>
      </c>
      <c r="N30" s="1"/>
      <c r="O30" s="1"/>
      <c r="P30" s="1"/>
    </row>
    <row r="31" spans="2:16">
      <c r="B31" s="9">
        <v>0.19832670999999999</v>
      </c>
      <c r="C31" s="9">
        <v>-0.93782706000000005</v>
      </c>
      <c r="D31" s="9">
        <v>0.11556362000000001</v>
      </c>
      <c r="E31" s="1">
        <f t="shared" si="0"/>
        <v>0.19832670999999999</v>
      </c>
      <c r="F31" s="1">
        <f t="shared" si="1"/>
        <v>-0.84982706000000008</v>
      </c>
      <c r="G31" s="1">
        <f t="shared" si="2"/>
        <v>-5.5936380000000008E-2</v>
      </c>
      <c r="H31" s="1">
        <f t="shared" si="3"/>
        <v>0.20450000000000002</v>
      </c>
      <c r="I31" s="3">
        <v>-0.84819999999999995</v>
      </c>
      <c r="J31" s="3">
        <v>5.0200000000000002E-2</v>
      </c>
      <c r="K31" s="1">
        <f t="shared" si="4"/>
        <v>6.1732900000000257E-3</v>
      </c>
      <c r="L31" s="4">
        <f t="shared" si="5"/>
        <v>1.6270600000001245E-3</v>
      </c>
      <c r="M31" s="1">
        <f t="shared" si="5"/>
        <v>0.10613638</v>
      </c>
      <c r="N31" s="1"/>
      <c r="O31" s="1"/>
      <c r="P31" s="1"/>
    </row>
    <row r="32" spans="2:16">
      <c r="B32" s="9">
        <v>0.21179273000000001</v>
      </c>
      <c r="C32" s="9">
        <v>-0.94074418999999998</v>
      </c>
      <c r="D32" s="9">
        <v>0.21662872999999999</v>
      </c>
      <c r="E32" s="1">
        <f t="shared" si="0"/>
        <v>0.21179273000000001</v>
      </c>
      <c r="F32" s="1">
        <f t="shared" si="1"/>
        <v>-0.85274419000000001</v>
      </c>
      <c r="G32" s="1">
        <f t="shared" si="2"/>
        <v>4.5128729999999978E-2</v>
      </c>
      <c r="H32" s="1">
        <f t="shared" si="3"/>
        <v>0.20450000000000002</v>
      </c>
      <c r="I32" s="3">
        <v>-0.84819999999999995</v>
      </c>
      <c r="J32" s="3">
        <v>0.1522</v>
      </c>
      <c r="K32" s="1">
        <f t="shared" si="4"/>
        <v>7.2927299999999973E-3</v>
      </c>
      <c r="L32" s="4">
        <f t="shared" si="5"/>
        <v>4.544190000000059E-3</v>
      </c>
      <c r="M32" s="1">
        <f t="shared" si="5"/>
        <v>0.10707127000000002</v>
      </c>
      <c r="N32" s="1"/>
      <c r="O32" s="1"/>
      <c r="P32" s="1"/>
    </row>
    <row r="33" spans="2:16">
      <c r="B33" s="9">
        <v>0.22525874000000001</v>
      </c>
      <c r="C33" s="9">
        <v>-0.94366132000000003</v>
      </c>
      <c r="D33" s="9">
        <v>0.31769384000000001</v>
      </c>
      <c r="E33" s="1">
        <f t="shared" si="0"/>
        <v>0.22525874000000001</v>
      </c>
      <c r="F33" s="1">
        <f t="shared" si="1"/>
        <v>-0.85566132000000006</v>
      </c>
      <c r="G33" s="1">
        <f t="shared" si="2"/>
        <v>0.14619383999999999</v>
      </c>
      <c r="H33" s="1">
        <f t="shared" si="3"/>
        <v>0.20450000000000002</v>
      </c>
      <c r="I33" s="3">
        <v>-0.84819999999999995</v>
      </c>
      <c r="J33" s="3">
        <v>0.25419999999999898</v>
      </c>
      <c r="K33" s="1">
        <f t="shared" si="4"/>
        <v>2.0758739999999998E-2</v>
      </c>
      <c r="L33" s="4">
        <f t="shared" si="5"/>
        <v>7.4613200000001045E-3</v>
      </c>
      <c r="M33" s="1">
        <f t="shared" si="5"/>
        <v>0.10800615999999899</v>
      </c>
      <c r="N33" s="1"/>
      <c r="O33" s="1"/>
      <c r="P33" s="1"/>
    </row>
    <row r="34" spans="2:16">
      <c r="B34" s="9">
        <v>0.23859274</v>
      </c>
      <c r="C34" s="9">
        <v>-0.94654985999999997</v>
      </c>
      <c r="D34" s="9">
        <v>0.41776812000000002</v>
      </c>
      <c r="E34" s="1">
        <f t="shared" si="0"/>
        <v>0.23859274</v>
      </c>
      <c r="F34" s="1">
        <f t="shared" si="1"/>
        <v>-0.85854986</v>
      </c>
      <c r="G34" s="1">
        <f t="shared" si="2"/>
        <v>0.24626812000000001</v>
      </c>
      <c r="H34" s="1">
        <f t="shared" si="3"/>
        <v>0.20450000000000002</v>
      </c>
      <c r="I34" s="3">
        <v>-0.84819999999999995</v>
      </c>
      <c r="J34" s="3">
        <v>0.35520000000000002</v>
      </c>
      <c r="K34" s="1">
        <f t="shared" si="4"/>
        <v>3.4092739999999983E-2</v>
      </c>
      <c r="L34" s="4">
        <f t="shared" si="5"/>
        <v>1.0349860000000044E-2</v>
      </c>
      <c r="M34" s="1">
        <f t="shared" si="5"/>
        <v>0.10893188000000001</v>
      </c>
      <c r="N34" s="1"/>
      <c r="O34" s="1"/>
      <c r="P34" s="1"/>
    </row>
    <row r="35" spans="2:16">
      <c r="B35" s="9">
        <v>0.25205875</v>
      </c>
      <c r="C35" s="9">
        <v>-0.94946699000000001</v>
      </c>
      <c r="D35" s="9">
        <v>0.51883323000000003</v>
      </c>
      <c r="E35" s="1">
        <f t="shared" si="0"/>
        <v>0.25205875</v>
      </c>
      <c r="F35" s="1">
        <f t="shared" si="1"/>
        <v>-0.86146699000000004</v>
      </c>
      <c r="G35" s="1">
        <f t="shared" si="2"/>
        <v>0.34733323000000005</v>
      </c>
      <c r="H35" s="1">
        <f t="shared" si="3"/>
        <v>0.20450000000000002</v>
      </c>
      <c r="I35" s="3">
        <v>-0.84819999999999995</v>
      </c>
      <c r="J35" s="3">
        <v>0.457199999999999</v>
      </c>
      <c r="K35" s="1">
        <f t="shared" si="4"/>
        <v>4.7558749999999983E-2</v>
      </c>
      <c r="L35" s="4">
        <f t="shared" si="5"/>
        <v>1.326699000000009E-2</v>
      </c>
      <c r="M35" s="1">
        <f t="shared" si="5"/>
        <v>0.10986676999999895</v>
      </c>
      <c r="N35" s="1"/>
      <c r="O35" s="1"/>
      <c r="P35" s="1"/>
    </row>
    <row r="36" spans="2:16">
      <c r="B36" s="9">
        <v>0.19938241000000001</v>
      </c>
      <c r="C36" s="9">
        <v>-1.0137839</v>
      </c>
      <c r="D36" s="9">
        <v>0.11323054</v>
      </c>
      <c r="E36" s="1">
        <f t="shared" si="0"/>
        <v>0.19938241000000001</v>
      </c>
      <c r="F36" s="1">
        <f t="shared" si="1"/>
        <v>-0.92578389999999999</v>
      </c>
      <c r="G36" s="1">
        <f t="shared" si="2"/>
        <v>-5.8269460000000009E-2</v>
      </c>
      <c r="H36" s="1">
        <f t="shared" si="3"/>
        <v>0.20450000000000002</v>
      </c>
      <c r="I36" s="3">
        <v>-0.92420000000000002</v>
      </c>
      <c r="J36" s="3">
        <v>5.0200000000000002E-2</v>
      </c>
      <c r="K36" s="1">
        <f t="shared" si="4"/>
        <v>5.1175900000000052E-3</v>
      </c>
      <c r="L36" s="4">
        <f t="shared" si="5"/>
        <v>1.5838999999999714E-3</v>
      </c>
      <c r="M36" s="1">
        <f t="shared" si="5"/>
        <v>0.10846946000000002</v>
      </c>
      <c r="N36" s="1"/>
      <c r="O36" s="1"/>
      <c r="P36" s="1"/>
    </row>
    <row r="37" spans="2:16">
      <c r="B37" s="9">
        <v>0.21284843000000001</v>
      </c>
      <c r="C37" s="9">
        <v>-1.0167010299999999</v>
      </c>
      <c r="D37" s="9">
        <v>0.21429566</v>
      </c>
      <c r="E37" s="1">
        <f t="shared" si="0"/>
        <v>0.21284843000000001</v>
      </c>
      <c r="F37" s="1">
        <f t="shared" si="1"/>
        <v>-0.92870102999999993</v>
      </c>
      <c r="G37" s="1">
        <f t="shared" si="2"/>
        <v>4.2795659999999985E-2</v>
      </c>
      <c r="H37" s="1">
        <f t="shared" si="3"/>
        <v>0.20450000000000002</v>
      </c>
      <c r="I37" s="3">
        <v>-0.92420000000000002</v>
      </c>
      <c r="J37" s="3">
        <v>0.1522</v>
      </c>
      <c r="K37" s="1">
        <f t="shared" si="4"/>
        <v>8.34842999999999E-3</v>
      </c>
      <c r="L37" s="4">
        <f t="shared" si="5"/>
        <v>4.5010299999999059E-3</v>
      </c>
      <c r="M37" s="1">
        <f t="shared" si="5"/>
        <v>0.10940434000000002</v>
      </c>
      <c r="N37" s="1"/>
      <c r="O37" s="1"/>
      <c r="P37" s="1"/>
    </row>
    <row r="38" spans="2:16">
      <c r="B38" s="9">
        <v>0.22631444000000001</v>
      </c>
      <c r="C38" s="9">
        <v>-1.01961817</v>
      </c>
      <c r="D38" s="9">
        <v>0.31536077000000001</v>
      </c>
      <c r="E38" s="1">
        <f t="shared" si="0"/>
        <v>0.22631444000000001</v>
      </c>
      <c r="F38" s="1">
        <f t="shared" si="1"/>
        <v>-0.93161817000000002</v>
      </c>
      <c r="G38" s="1">
        <f t="shared" si="2"/>
        <v>0.14386077</v>
      </c>
      <c r="H38" s="1">
        <f t="shared" si="3"/>
        <v>0.20450000000000002</v>
      </c>
      <c r="I38" s="3">
        <v>-0.92420000000000002</v>
      </c>
      <c r="J38" s="3">
        <v>0.25419999999999898</v>
      </c>
      <c r="K38" s="1">
        <f t="shared" si="4"/>
        <v>2.1814439999999991E-2</v>
      </c>
      <c r="L38" s="4">
        <f t="shared" si="5"/>
        <v>7.4181700000000017E-3</v>
      </c>
      <c r="M38" s="1">
        <f t="shared" si="5"/>
        <v>0.11033922999999898</v>
      </c>
      <c r="N38" s="1"/>
      <c r="O38" s="1"/>
      <c r="P38" s="1"/>
    </row>
    <row r="39" spans="2:16">
      <c r="B39" s="9">
        <v>0.23964843999999999</v>
      </c>
      <c r="C39" s="9">
        <v>-1.0225067000000001</v>
      </c>
      <c r="D39" s="9">
        <v>0.41543503999999998</v>
      </c>
      <c r="E39" s="1">
        <f t="shared" si="0"/>
        <v>0.23964843999999999</v>
      </c>
      <c r="F39" s="1">
        <f t="shared" si="1"/>
        <v>-0.93450670000000013</v>
      </c>
      <c r="G39" s="1">
        <f t="shared" si="2"/>
        <v>0.24393503999999996</v>
      </c>
      <c r="H39" s="1">
        <f t="shared" si="3"/>
        <v>0.20450000000000002</v>
      </c>
      <c r="I39" s="3">
        <v>-0.92420000000000002</v>
      </c>
      <c r="J39" s="3">
        <v>0.35520000000000002</v>
      </c>
      <c r="K39" s="1">
        <f t="shared" si="4"/>
        <v>3.5148439999999975E-2</v>
      </c>
      <c r="L39" s="4">
        <f t="shared" si="5"/>
        <v>1.0306700000000113E-2</v>
      </c>
      <c r="M39" s="1">
        <f t="shared" si="5"/>
        <v>0.11126496000000005</v>
      </c>
      <c r="N39" s="1"/>
      <c r="O39" s="1"/>
      <c r="P39" s="1"/>
    </row>
    <row r="40" spans="2:16">
      <c r="B40" s="9">
        <v>0.25311445999999999</v>
      </c>
      <c r="C40" s="9">
        <v>-1.02542383</v>
      </c>
      <c r="D40" s="9">
        <v>0.51650015999999999</v>
      </c>
      <c r="E40" s="1">
        <f t="shared" si="0"/>
        <v>0.25311445999999999</v>
      </c>
      <c r="F40" s="1">
        <f t="shared" si="1"/>
        <v>-0.93742383000000007</v>
      </c>
      <c r="G40" s="1">
        <f t="shared" si="2"/>
        <v>0.34500016</v>
      </c>
      <c r="H40" s="1">
        <f t="shared" si="3"/>
        <v>0.20450000000000002</v>
      </c>
      <c r="I40" s="3">
        <v>-0.92420000000000002</v>
      </c>
      <c r="J40" s="3">
        <v>0.457199999999999</v>
      </c>
      <c r="K40" s="1">
        <f t="shared" si="4"/>
        <v>4.861445999999997E-2</v>
      </c>
      <c r="L40" s="4">
        <f t="shared" si="5"/>
        <v>1.3223830000000047E-2</v>
      </c>
      <c r="M40" s="1">
        <f t="shared" si="5"/>
        <v>0.112199839999999</v>
      </c>
      <c r="N40" s="1"/>
      <c r="O40" s="1"/>
      <c r="P40" s="1"/>
    </row>
    <row r="41" spans="2:16">
      <c r="B41" s="9">
        <v>0.20045199999999999</v>
      </c>
      <c r="C41" s="9">
        <v>-1.0907401800000001</v>
      </c>
      <c r="D41" s="9">
        <v>0.11086677</v>
      </c>
      <c r="E41" s="1">
        <f t="shared" si="0"/>
        <v>0.20045199999999999</v>
      </c>
      <c r="F41" s="1">
        <f t="shared" si="1"/>
        <v>-1.00274018</v>
      </c>
      <c r="G41" s="1">
        <f t="shared" si="2"/>
        <v>-6.063323000000001E-2</v>
      </c>
      <c r="H41" s="1">
        <f t="shared" si="3"/>
        <v>0.20450000000000002</v>
      </c>
      <c r="I41" s="3">
        <v>-1.0012000000000001</v>
      </c>
      <c r="J41" s="3">
        <v>5.0200000000000002E-2</v>
      </c>
      <c r="K41" s="1">
        <f t="shared" si="4"/>
        <v>4.0480000000000238E-3</v>
      </c>
      <c r="L41" s="4">
        <f t="shared" si="5"/>
        <v>1.5401799999998911E-3</v>
      </c>
      <c r="M41" s="1">
        <f t="shared" si="5"/>
        <v>0.11083323</v>
      </c>
      <c r="N41" s="1"/>
      <c r="O41" s="1"/>
      <c r="P41" s="1"/>
    </row>
    <row r="42" spans="2:16">
      <c r="B42" s="9">
        <v>0.21391801999999999</v>
      </c>
      <c r="C42" s="9">
        <v>-1.09365731</v>
      </c>
      <c r="D42" s="9">
        <v>0.21193187999999999</v>
      </c>
      <c r="E42" s="1">
        <f t="shared" si="0"/>
        <v>0.21391801999999999</v>
      </c>
      <c r="F42" s="1">
        <f t="shared" si="1"/>
        <v>-1.0056573099999999</v>
      </c>
      <c r="G42" s="1">
        <f t="shared" si="2"/>
        <v>4.0431879999999976E-2</v>
      </c>
      <c r="H42" s="1">
        <f t="shared" si="3"/>
        <v>0.20450000000000002</v>
      </c>
      <c r="I42" s="3">
        <v>-1.0012000000000001</v>
      </c>
      <c r="J42" s="3">
        <v>0.1522</v>
      </c>
      <c r="K42" s="1">
        <f t="shared" si="4"/>
        <v>9.4180199999999714E-3</v>
      </c>
      <c r="L42" s="4">
        <f t="shared" si="5"/>
        <v>4.4573099999998256E-3</v>
      </c>
      <c r="M42" s="1">
        <f t="shared" si="5"/>
        <v>0.11176812000000003</v>
      </c>
      <c r="N42" s="1"/>
      <c r="O42" s="1"/>
      <c r="P42" s="1"/>
    </row>
    <row r="43" spans="2:16">
      <c r="B43" s="9">
        <v>0.22738404000000001</v>
      </c>
      <c r="C43" s="9">
        <v>-1.0965744399999999</v>
      </c>
      <c r="D43" s="9">
        <v>0.31299700000000003</v>
      </c>
      <c r="E43" s="1">
        <f t="shared" si="0"/>
        <v>0.22738404000000001</v>
      </c>
      <c r="F43" s="1">
        <f t="shared" si="1"/>
        <v>-1.0085744399999998</v>
      </c>
      <c r="G43" s="1">
        <f t="shared" si="2"/>
        <v>0.14149700000000001</v>
      </c>
      <c r="H43" s="1">
        <f t="shared" si="3"/>
        <v>0.20450000000000002</v>
      </c>
      <c r="I43" s="3">
        <v>-1.0012000000000001</v>
      </c>
      <c r="J43" s="3">
        <v>0.25419999999999898</v>
      </c>
      <c r="K43" s="1">
        <f t="shared" si="4"/>
        <v>2.2884039999999994E-2</v>
      </c>
      <c r="L43" s="4">
        <f t="shared" si="5"/>
        <v>7.3744399999997601E-3</v>
      </c>
      <c r="M43" s="1">
        <f t="shared" si="5"/>
        <v>0.11270299999999897</v>
      </c>
      <c r="N43" s="1"/>
      <c r="O43" s="1"/>
      <c r="P43" s="1"/>
    </row>
    <row r="44" spans="2:16">
      <c r="B44" s="9">
        <v>0.24071803</v>
      </c>
      <c r="C44" s="9">
        <v>-1.09946298</v>
      </c>
      <c r="D44" s="9">
        <v>0.41307126999999999</v>
      </c>
      <c r="E44" s="1">
        <f t="shared" si="0"/>
        <v>0.24071803</v>
      </c>
      <c r="F44" s="1">
        <f t="shared" si="1"/>
        <v>-1.0114629799999999</v>
      </c>
      <c r="G44" s="1">
        <f t="shared" si="2"/>
        <v>0.24157126999999998</v>
      </c>
      <c r="H44" s="1">
        <f t="shared" si="3"/>
        <v>0.20450000000000002</v>
      </c>
      <c r="I44" s="3">
        <v>-1.0012000000000001</v>
      </c>
      <c r="J44" s="3">
        <v>0.35520000000000002</v>
      </c>
      <c r="K44" s="1">
        <f t="shared" si="4"/>
        <v>3.6218029999999984E-2</v>
      </c>
      <c r="L44" s="4">
        <f t="shared" si="5"/>
        <v>1.0262979999999811E-2</v>
      </c>
      <c r="M44" s="1">
        <f t="shared" si="5"/>
        <v>0.11362873000000004</v>
      </c>
      <c r="N44" s="1"/>
      <c r="O44" s="1"/>
      <c r="P44" s="1"/>
    </row>
    <row r="45" spans="2:16">
      <c r="B45" s="9">
        <v>0.25418404999999999</v>
      </c>
      <c r="C45" s="9">
        <v>-1.1023801099999999</v>
      </c>
      <c r="D45" s="9">
        <v>0.51413637999999995</v>
      </c>
      <c r="E45" s="1">
        <f t="shared" si="0"/>
        <v>0.25418404999999999</v>
      </c>
      <c r="F45" s="1">
        <f t="shared" si="1"/>
        <v>-1.0143801099999998</v>
      </c>
      <c r="G45" s="1">
        <f t="shared" si="2"/>
        <v>0.34263637999999996</v>
      </c>
      <c r="H45" s="1">
        <f t="shared" si="3"/>
        <v>0.20450000000000002</v>
      </c>
      <c r="I45" s="3">
        <v>-1.0012000000000001</v>
      </c>
      <c r="J45" s="3">
        <v>0.457199999999999</v>
      </c>
      <c r="K45" s="1">
        <f t="shared" si="4"/>
        <v>4.968404999999998E-2</v>
      </c>
      <c r="L45" s="4">
        <f t="shared" si="5"/>
        <v>1.3180109999999745E-2</v>
      </c>
      <c r="M45" s="1">
        <f t="shared" si="5"/>
        <v>0.11456361999999903</v>
      </c>
      <c r="N45" s="1"/>
      <c r="O45" s="1"/>
      <c r="P45" s="1"/>
    </row>
    <row r="46" spans="2:16">
      <c r="B46" s="9">
        <v>0.20150771000000001</v>
      </c>
      <c r="C46" s="9">
        <v>-1.16669702</v>
      </c>
      <c r="D46" s="9">
        <v>0.1085337</v>
      </c>
      <c r="E46" s="1">
        <f t="shared" si="0"/>
        <v>0.20150771000000001</v>
      </c>
      <c r="F46" s="1">
        <f t="shared" si="1"/>
        <v>-1.0786970199999999</v>
      </c>
      <c r="G46" s="1">
        <f t="shared" si="2"/>
        <v>-6.2966300000000017E-2</v>
      </c>
      <c r="H46" s="1">
        <f t="shared" si="3"/>
        <v>0.20450000000000002</v>
      </c>
      <c r="I46" s="3">
        <v>-1.0771999999999899</v>
      </c>
      <c r="J46" s="3">
        <v>5.0200000000000002E-2</v>
      </c>
      <c r="K46" s="1">
        <f t="shared" si="4"/>
        <v>2.9922900000000086E-3</v>
      </c>
      <c r="L46" s="4">
        <f t="shared" si="5"/>
        <v>1.4970200000099521E-3</v>
      </c>
      <c r="M46" s="1">
        <f t="shared" si="5"/>
        <v>0.11316630000000003</v>
      </c>
      <c r="N46" s="1"/>
      <c r="O46" s="1"/>
      <c r="P46" s="1"/>
    </row>
    <row r="47" spans="2:16">
      <c r="B47" s="9">
        <v>0.21497372000000001</v>
      </c>
      <c r="C47" s="9">
        <v>-1.1696141600000001</v>
      </c>
      <c r="D47" s="9">
        <v>0.20959881</v>
      </c>
      <c r="E47" s="1">
        <f t="shared" si="0"/>
        <v>0.21497372000000001</v>
      </c>
      <c r="F47" s="1">
        <f t="shared" si="1"/>
        <v>-1.08161416</v>
      </c>
      <c r="G47" s="1">
        <f t="shared" si="2"/>
        <v>3.8098809999999983E-2</v>
      </c>
      <c r="H47" s="1">
        <f t="shared" si="3"/>
        <v>0.20450000000000002</v>
      </c>
      <c r="I47" s="3">
        <v>-1.0771999999999899</v>
      </c>
      <c r="J47" s="3">
        <v>0.1522</v>
      </c>
      <c r="K47" s="1">
        <f t="shared" si="4"/>
        <v>1.0473719999999992E-2</v>
      </c>
      <c r="L47" s="4">
        <f t="shared" si="5"/>
        <v>4.4141600000100478E-3</v>
      </c>
      <c r="M47" s="1">
        <f t="shared" si="5"/>
        <v>0.11410119000000002</v>
      </c>
      <c r="N47" s="1"/>
      <c r="O47" s="1"/>
      <c r="P47" s="1"/>
    </row>
    <row r="48" spans="2:16">
      <c r="B48" s="9">
        <v>0.22843974</v>
      </c>
      <c r="C48" s="9">
        <v>-1.17253129</v>
      </c>
      <c r="D48" s="9">
        <v>0.31066391999999998</v>
      </c>
      <c r="E48" s="1">
        <f t="shared" si="0"/>
        <v>0.22843974</v>
      </c>
      <c r="F48" s="1">
        <f t="shared" si="1"/>
        <v>-1.0845312899999999</v>
      </c>
      <c r="G48" s="1">
        <f t="shared" si="2"/>
        <v>0.13916391999999997</v>
      </c>
      <c r="H48" s="1">
        <f t="shared" si="3"/>
        <v>0.20450000000000002</v>
      </c>
      <c r="I48" s="3">
        <v>-1.0771999999999899</v>
      </c>
      <c r="J48" s="3">
        <v>0.25419999999999898</v>
      </c>
      <c r="K48" s="1">
        <f t="shared" si="4"/>
        <v>2.3939739999999987E-2</v>
      </c>
      <c r="L48" s="4">
        <f t="shared" si="5"/>
        <v>7.3312900000099823E-3</v>
      </c>
      <c r="M48" s="1">
        <f t="shared" si="5"/>
        <v>0.11503607999999901</v>
      </c>
      <c r="N48" s="1"/>
      <c r="O48" s="1"/>
      <c r="P48" s="1"/>
    </row>
    <row r="49" spans="2:16">
      <c r="B49" s="9">
        <v>0.24177372999999999</v>
      </c>
      <c r="C49" s="9">
        <v>-1.1754198199999999</v>
      </c>
      <c r="D49" s="9">
        <v>0.4107382</v>
      </c>
      <c r="E49" s="1">
        <f t="shared" si="0"/>
        <v>0.24177372999999999</v>
      </c>
      <c r="F49" s="1">
        <f t="shared" si="1"/>
        <v>-1.0874198199999998</v>
      </c>
      <c r="G49" s="1">
        <f t="shared" si="2"/>
        <v>0.23923819999999998</v>
      </c>
      <c r="H49" s="1">
        <f t="shared" si="3"/>
        <v>0.20450000000000002</v>
      </c>
      <c r="I49" s="3">
        <v>-1.0771999999999899</v>
      </c>
      <c r="J49" s="3">
        <v>0.35520000000000002</v>
      </c>
      <c r="K49" s="1">
        <f t="shared" si="4"/>
        <v>3.7273729999999977E-2</v>
      </c>
      <c r="L49" s="4">
        <f t="shared" si="5"/>
        <v>1.0219820000009872E-2</v>
      </c>
      <c r="M49" s="1">
        <f t="shared" si="5"/>
        <v>0.11596180000000003</v>
      </c>
      <c r="N49" s="1"/>
      <c r="O49" s="1"/>
      <c r="P49" s="1"/>
    </row>
    <row r="50" spans="2:16">
      <c r="B50" s="9">
        <v>0.25523974999999999</v>
      </c>
      <c r="C50" s="9">
        <v>-1.17833695</v>
      </c>
      <c r="D50" s="9">
        <v>0.51180331000000001</v>
      </c>
      <c r="E50" s="1">
        <f t="shared" si="0"/>
        <v>0.25523974999999999</v>
      </c>
      <c r="F50" s="1">
        <f t="shared" si="1"/>
        <v>-1.09033695</v>
      </c>
      <c r="G50" s="1">
        <f t="shared" si="2"/>
        <v>0.34030331000000003</v>
      </c>
      <c r="H50" s="1">
        <f t="shared" si="3"/>
        <v>0.20450000000000002</v>
      </c>
      <c r="I50" s="3">
        <v>-1.0771999999999899</v>
      </c>
      <c r="J50" s="3">
        <v>0.457199999999999</v>
      </c>
      <c r="K50" s="1">
        <f t="shared" si="4"/>
        <v>5.0739749999999972E-2</v>
      </c>
      <c r="L50" s="4">
        <f t="shared" si="5"/>
        <v>1.3136950000010028E-2</v>
      </c>
      <c r="M50" s="1">
        <f t="shared" si="5"/>
        <v>0.11689668999999897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6">AVERAGE(K2:K50)</f>
        <v>2.1517716122448963E-2</v>
      </c>
      <c r="L51" s="4">
        <f t="shared" si="6"/>
        <v>7.6169322448991651E-3</v>
      </c>
      <c r="M51" s="1">
        <f t="shared" si="6"/>
        <v>0.10359288040816286</v>
      </c>
      <c r="N51" s="1"/>
      <c r="O51" s="1"/>
      <c r="P51" s="1"/>
    </row>
    <row r="52" spans="2:16">
      <c r="K52">
        <f>_xlfn.STDEV.P(K2:K50)</f>
        <v>1.5330208467385071E-2</v>
      </c>
      <c r="L52">
        <f>_xlfn.STDEV.P(L2:L50)</f>
        <v>3.9075832055539125E-3</v>
      </c>
      <c r="M52">
        <f>_xlfn.STDEV.P(M2:M50)</f>
        <v>8.5695338822915548E-3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RowHeight="12.75"/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9" t="s">
        <v>0</v>
      </c>
      <c r="O1" s="9" t="s">
        <v>1</v>
      </c>
      <c r="P1" s="9" t="s">
        <v>2</v>
      </c>
    </row>
    <row r="2" spans="2:16">
      <c r="B2" s="9">
        <v>0.21557787</v>
      </c>
      <c r="C2" s="9">
        <v>-0.18440058000000001</v>
      </c>
      <c r="D2" s="9">
        <v>0.34242042</v>
      </c>
      <c r="E2" s="1">
        <f t="shared" ref="E2:E50" si="0">B2</f>
        <v>0.21557787</v>
      </c>
      <c r="F2" s="1">
        <f t="shared" ref="F2:F50" si="1">C2+$O$2</f>
        <v>-9.6400580000000013E-2</v>
      </c>
      <c r="G2" s="1">
        <f t="shared" ref="G2:G50" si="2">D2-$P$2</f>
        <v>0.17092041999999999</v>
      </c>
      <c r="H2" s="1">
        <f t="shared" ref="H2:H50" si="3">$N$2</f>
        <v>0.20450000000000002</v>
      </c>
      <c r="I2" s="3">
        <v>-8.8200000000000001E-2</v>
      </c>
      <c r="J2" s="3">
        <v>0.25519999999999898</v>
      </c>
      <c r="K2" s="1">
        <f t="shared" ref="K2:K50" si="4">ABS(E2-$N$2)</f>
        <v>1.107786999999999E-2</v>
      </c>
      <c r="L2" s="4">
        <f t="shared" ref="L2:M50" si="5">ABS(F2-I2)</f>
        <v>8.2005800000000129E-3</v>
      </c>
      <c r="M2" s="1">
        <f t="shared" si="5"/>
        <v>8.4279579999998994E-2</v>
      </c>
      <c r="N2" s="9">
        <f>0.234-0.059/2</f>
        <v>0.20450000000000002</v>
      </c>
      <c r="O2" s="9">
        <v>8.7999999999999995E-2</v>
      </c>
      <c r="P2" s="9">
        <f>0.4-0.215-0.027/2</f>
        <v>0.17150000000000001</v>
      </c>
    </row>
    <row r="3" spans="2:16">
      <c r="B3" s="9">
        <v>0.23033152000000001</v>
      </c>
      <c r="C3" s="9">
        <v>-0.21821388</v>
      </c>
      <c r="D3" s="9">
        <v>0.44447917999999997</v>
      </c>
      <c r="E3" s="1">
        <f t="shared" si="0"/>
        <v>0.23033152000000001</v>
      </c>
      <c r="F3" s="1">
        <f t="shared" si="1"/>
        <v>-0.13021388</v>
      </c>
      <c r="G3" s="1">
        <f t="shared" si="2"/>
        <v>0.27297917999999999</v>
      </c>
      <c r="H3" s="1">
        <f t="shared" si="3"/>
        <v>0.20450000000000002</v>
      </c>
      <c r="I3" s="3">
        <v>-0.1192</v>
      </c>
      <c r="J3" s="3">
        <v>0.35919999999999902</v>
      </c>
      <c r="K3" s="1">
        <f t="shared" si="4"/>
        <v>2.5831519999999997E-2</v>
      </c>
      <c r="L3" s="4">
        <f t="shared" si="5"/>
        <v>1.1013880000000004E-2</v>
      </c>
      <c r="M3" s="1">
        <f t="shared" si="5"/>
        <v>8.6220819999999032E-2</v>
      </c>
      <c r="N3" s="1"/>
      <c r="O3" s="1"/>
      <c r="P3" s="1"/>
    </row>
    <row r="4" spans="2:16">
      <c r="B4" s="9">
        <v>0.20522414</v>
      </c>
      <c r="C4" s="9">
        <v>-0.23369367999999999</v>
      </c>
      <c r="D4" s="9">
        <v>0.24555457999999999</v>
      </c>
      <c r="E4" s="1">
        <f t="shared" si="0"/>
        <v>0.20522414</v>
      </c>
      <c r="F4" s="1">
        <f t="shared" si="1"/>
        <v>-0.14569367999999999</v>
      </c>
      <c r="G4" s="1">
        <f t="shared" si="2"/>
        <v>7.4054579999999981E-2</v>
      </c>
      <c r="H4" s="1">
        <f t="shared" si="3"/>
        <v>0.20450000000000002</v>
      </c>
      <c r="I4" s="3">
        <v>-0.14019999999999899</v>
      </c>
      <c r="J4" s="3">
        <v>0.15920000000000001</v>
      </c>
      <c r="K4" s="1">
        <f t="shared" si="4"/>
        <v>7.2413999999998424E-4</v>
      </c>
      <c r="L4" s="4">
        <f t="shared" si="5"/>
        <v>5.493680000001E-3</v>
      </c>
      <c r="M4" s="1">
        <f t="shared" si="5"/>
        <v>8.5145420000000027E-2</v>
      </c>
      <c r="N4" s="1"/>
      <c r="O4" s="1"/>
      <c r="P4" s="1"/>
    </row>
    <row r="5" spans="2:16">
      <c r="B5" s="9">
        <v>0.24092818999999999</v>
      </c>
      <c r="C5" s="9">
        <v>-0.31451204999999999</v>
      </c>
      <c r="D5" s="9">
        <v>0.49288757999999999</v>
      </c>
      <c r="E5" s="1">
        <f t="shared" si="0"/>
        <v>0.24092818999999999</v>
      </c>
      <c r="F5" s="1">
        <f t="shared" si="1"/>
        <v>-0.22651204999999999</v>
      </c>
      <c r="G5" s="1">
        <f t="shared" si="2"/>
        <v>0.32138758000000001</v>
      </c>
      <c r="H5" s="1">
        <f t="shared" si="3"/>
        <v>0.20450000000000002</v>
      </c>
      <c r="I5" s="3">
        <v>-0.2142</v>
      </c>
      <c r="J5" s="3">
        <v>0.41120000000000001</v>
      </c>
      <c r="K5" s="1">
        <f t="shared" si="4"/>
        <v>3.6428189999999971E-2</v>
      </c>
      <c r="L5" s="4">
        <f t="shared" si="5"/>
        <v>1.2312049999999991E-2</v>
      </c>
      <c r="M5" s="1">
        <f t="shared" si="5"/>
        <v>8.9812420000000004E-2</v>
      </c>
      <c r="N5" s="1"/>
      <c r="O5" s="1"/>
      <c r="P5" s="1"/>
    </row>
    <row r="6" spans="2:16">
      <c r="B6" s="9">
        <v>0.22323539000000001</v>
      </c>
      <c r="C6" s="9">
        <v>-0.32562004</v>
      </c>
      <c r="D6" s="9">
        <v>0.35263930999999998</v>
      </c>
      <c r="E6" s="1">
        <f t="shared" si="0"/>
        <v>0.22323539000000001</v>
      </c>
      <c r="F6" s="1">
        <f t="shared" si="1"/>
        <v>-0.23762004</v>
      </c>
      <c r="G6" s="1">
        <f t="shared" si="2"/>
        <v>0.18113930999999997</v>
      </c>
      <c r="H6" s="1">
        <f t="shared" si="3"/>
        <v>0.20450000000000002</v>
      </c>
      <c r="I6" s="3">
        <v>-0.22919999999999999</v>
      </c>
      <c r="J6" s="3">
        <v>0.270199999999999</v>
      </c>
      <c r="K6" s="1">
        <f t="shared" si="4"/>
        <v>1.8735389999999991E-2</v>
      </c>
      <c r="L6" s="4">
        <f t="shared" si="5"/>
        <v>8.4200400000000175E-3</v>
      </c>
      <c r="M6" s="1">
        <f t="shared" si="5"/>
        <v>8.9060689999999026E-2</v>
      </c>
      <c r="N6" s="1"/>
      <c r="O6" s="1"/>
      <c r="P6" s="1"/>
    </row>
    <row r="7" spans="2:16">
      <c r="B7" s="9">
        <v>0.20545330000000001</v>
      </c>
      <c r="C7" s="9">
        <v>-0.33769922000000002</v>
      </c>
      <c r="D7" s="9">
        <v>0.21136690999999999</v>
      </c>
      <c r="E7" s="1">
        <f t="shared" si="0"/>
        <v>0.20545330000000001</v>
      </c>
      <c r="F7" s="1">
        <f t="shared" si="1"/>
        <v>-0.24969922000000003</v>
      </c>
      <c r="G7" s="1">
        <f t="shared" si="2"/>
        <v>3.9866909999999978E-2</v>
      </c>
      <c r="H7" s="1">
        <f t="shared" si="3"/>
        <v>0.20450000000000002</v>
      </c>
      <c r="I7" s="3">
        <v>-0.245199999999999</v>
      </c>
      <c r="J7" s="3">
        <v>0.12819999999999901</v>
      </c>
      <c r="K7" s="1">
        <f t="shared" si="4"/>
        <v>9.5329999999999027E-4</v>
      </c>
      <c r="L7" s="4">
        <f t="shared" si="5"/>
        <v>4.4992200000010252E-3</v>
      </c>
      <c r="M7" s="1">
        <f t="shared" si="5"/>
        <v>8.8333089999999032E-2</v>
      </c>
      <c r="N7" s="1"/>
      <c r="O7" s="1"/>
      <c r="P7" s="1"/>
    </row>
    <row r="8" spans="2:16">
      <c r="B8" s="9">
        <v>0.24128712999999999</v>
      </c>
      <c r="C8" s="9">
        <v>-0.41854503999999998</v>
      </c>
      <c r="D8" s="9">
        <v>0.45969106999999998</v>
      </c>
      <c r="E8" s="1">
        <f t="shared" si="0"/>
        <v>0.24128712999999999</v>
      </c>
      <c r="F8" s="1">
        <f t="shared" si="1"/>
        <v>-0.33054503999999996</v>
      </c>
      <c r="G8" s="1">
        <f t="shared" si="2"/>
        <v>0.28819106999999999</v>
      </c>
      <c r="H8" s="1">
        <f t="shared" si="3"/>
        <v>0.20450000000000002</v>
      </c>
      <c r="I8" s="3">
        <v>-0.31919999999999898</v>
      </c>
      <c r="J8" s="3">
        <v>0.38119999999999898</v>
      </c>
      <c r="K8" s="1">
        <f t="shared" si="4"/>
        <v>3.6787129999999973E-2</v>
      </c>
      <c r="L8" s="4">
        <f t="shared" si="5"/>
        <v>1.1345040000000972E-2</v>
      </c>
      <c r="M8" s="1">
        <f t="shared" si="5"/>
        <v>9.300892999999899E-2</v>
      </c>
      <c r="N8" s="1"/>
      <c r="O8" s="1"/>
      <c r="P8" s="1"/>
    </row>
    <row r="9" spans="2:16">
      <c r="B9" s="9">
        <v>0.21604997000000001</v>
      </c>
      <c r="C9" s="9">
        <v>-0.43399737999999999</v>
      </c>
      <c r="D9" s="9">
        <v>0.25977530999999998</v>
      </c>
      <c r="E9" s="1">
        <f t="shared" si="0"/>
        <v>0.21604997000000001</v>
      </c>
      <c r="F9" s="1">
        <f t="shared" si="1"/>
        <v>-0.34599738000000002</v>
      </c>
      <c r="G9" s="1">
        <f t="shared" si="2"/>
        <v>8.8275309999999968E-2</v>
      </c>
      <c r="H9" s="1">
        <f t="shared" si="3"/>
        <v>0.20450000000000002</v>
      </c>
      <c r="I9" s="3">
        <v>-0.3402</v>
      </c>
      <c r="J9" s="3">
        <v>0.1802</v>
      </c>
      <c r="K9" s="1">
        <f t="shared" si="4"/>
        <v>1.1549969999999993E-2</v>
      </c>
      <c r="L9" s="4">
        <f t="shared" si="5"/>
        <v>5.7973800000000186E-3</v>
      </c>
      <c r="M9" s="1">
        <f t="shared" si="5"/>
        <v>9.1924690000000031E-2</v>
      </c>
      <c r="N9" s="1"/>
      <c r="O9" s="1"/>
      <c r="P9" s="1"/>
    </row>
    <row r="10" spans="2:16">
      <c r="B10" s="9">
        <v>0.23093340000000001</v>
      </c>
      <c r="C10" s="9">
        <v>-0.46783814000000001</v>
      </c>
      <c r="D10" s="9">
        <v>0.36282523</v>
      </c>
      <c r="E10" s="1">
        <f t="shared" si="0"/>
        <v>0.23093340000000001</v>
      </c>
      <c r="F10" s="1">
        <f t="shared" si="1"/>
        <v>-0.37983814000000005</v>
      </c>
      <c r="G10" s="1">
        <f t="shared" si="2"/>
        <v>0.19132522999999999</v>
      </c>
      <c r="H10" s="1">
        <f t="shared" si="3"/>
        <v>0.20450000000000002</v>
      </c>
      <c r="I10" s="3">
        <v>-0.37119999999999898</v>
      </c>
      <c r="J10" s="3">
        <v>0.28520000000000001</v>
      </c>
      <c r="K10" s="1">
        <f t="shared" si="4"/>
        <v>2.6433399999999996E-2</v>
      </c>
      <c r="L10" s="4">
        <f t="shared" si="5"/>
        <v>8.6381400000010711E-3</v>
      </c>
      <c r="M10" s="1">
        <f t="shared" si="5"/>
        <v>9.3874770000000024E-2</v>
      </c>
      <c r="N10" s="1"/>
      <c r="O10" s="1"/>
      <c r="P10" s="1"/>
    </row>
    <row r="11" spans="2:16">
      <c r="B11" s="9">
        <v>0.20739908000000001</v>
      </c>
      <c r="C11" s="9">
        <v>-0.63315087000000003</v>
      </c>
      <c r="D11" s="9">
        <v>0.12423178</v>
      </c>
      <c r="E11" s="1">
        <f t="shared" si="0"/>
        <v>0.20739908000000001</v>
      </c>
      <c r="F11" s="1">
        <f t="shared" si="1"/>
        <v>-0.54515087000000007</v>
      </c>
      <c r="G11" s="1">
        <f t="shared" si="2"/>
        <v>-4.7268220000000014E-2</v>
      </c>
      <c r="H11" s="1">
        <f t="shared" si="3"/>
        <v>0.20450000000000002</v>
      </c>
      <c r="I11" s="3">
        <v>-0.54320000000000002</v>
      </c>
      <c r="J11" s="3">
        <v>5.0200000000000002E-2</v>
      </c>
      <c r="K11" s="1">
        <f t="shared" si="4"/>
        <v>2.8990799999999983E-3</v>
      </c>
      <c r="L11" s="4">
        <f t="shared" si="5"/>
        <v>1.950870000000049E-3</v>
      </c>
      <c r="M11" s="1">
        <f t="shared" si="5"/>
        <v>9.7468220000000022E-2</v>
      </c>
      <c r="N11" s="1"/>
      <c r="O11" s="1"/>
      <c r="P11" s="1"/>
    </row>
    <row r="12" spans="2:16">
      <c r="B12" s="9">
        <v>0.22063761000000001</v>
      </c>
      <c r="C12" s="9">
        <v>-0.63595155999999997</v>
      </c>
      <c r="D12" s="9">
        <v>0.22533022999999999</v>
      </c>
      <c r="E12" s="1">
        <f t="shared" si="0"/>
        <v>0.22063761000000001</v>
      </c>
      <c r="F12" s="1">
        <f t="shared" si="1"/>
        <v>-0.54795156</v>
      </c>
      <c r="G12" s="1">
        <f t="shared" si="2"/>
        <v>5.3830229999999979E-2</v>
      </c>
      <c r="H12" s="1">
        <f t="shared" si="3"/>
        <v>0.20450000000000002</v>
      </c>
      <c r="I12" s="3">
        <v>-0.54320000000000002</v>
      </c>
      <c r="J12" s="3">
        <v>0.1522</v>
      </c>
      <c r="K12" s="1">
        <f t="shared" si="4"/>
        <v>1.6137609999999997E-2</v>
      </c>
      <c r="L12" s="4">
        <f t="shared" si="5"/>
        <v>4.751559999999988E-3</v>
      </c>
      <c r="M12" s="1">
        <f t="shared" si="5"/>
        <v>9.8369770000000023E-2</v>
      </c>
      <c r="N12" s="1"/>
      <c r="O12" s="1"/>
      <c r="P12" s="1"/>
    </row>
    <row r="13" spans="2:16">
      <c r="B13" s="9">
        <v>0.23387614000000001</v>
      </c>
      <c r="C13" s="9">
        <v>-0.63875225000000002</v>
      </c>
      <c r="D13" s="9">
        <v>0.32642869000000002</v>
      </c>
      <c r="E13" s="1">
        <f t="shared" si="0"/>
        <v>0.23387614000000001</v>
      </c>
      <c r="F13" s="1">
        <f t="shared" si="1"/>
        <v>-0.55075225000000005</v>
      </c>
      <c r="G13" s="1">
        <f t="shared" si="2"/>
        <v>0.15492869000000001</v>
      </c>
      <c r="H13" s="1">
        <f t="shared" si="3"/>
        <v>0.20450000000000002</v>
      </c>
      <c r="I13" s="3">
        <v>-0.54320000000000002</v>
      </c>
      <c r="J13" s="3">
        <v>0.25419999999999898</v>
      </c>
      <c r="K13" s="1">
        <f t="shared" si="4"/>
        <v>2.9376139999999995E-2</v>
      </c>
      <c r="L13" s="4">
        <f t="shared" si="5"/>
        <v>7.5522500000000381E-3</v>
      </c>
      <c r="M13" s="1">
        <f t="shared" si="5"/>
        <v>9.9271309999998975E-2</v>
      </c>
      <c r="N13" s="1"/>
      <c r="O13" s="1"/>
      <c r="P13" s="1"/>
    </row>
    <row r="14" spans="2:16">
      <c r="B14" s="9">
        <v>0.24698487999999999</v>
      </c>
      <c r="C14" s="9">
        <v>-0.64152547999999998</v>
      </c>
      <c r="D14" s="9">
        <v>0.42653597999999998</v>
      </c>
      <c r="E14" s="1">
        <f t="shared" si="0"/>
        <v>0.24698487999999999</v>
      </c>
      <c r="F14" s="1">
        <f t="shared" si="1"/>
        <v>-0.55352548000000001</v>
      </c>
      <c r="G14" s="1">
        <f t="shared" si="2"/>
        <v>0.25503597999999994</v>
      </c>
      <c r="H14" s="1">
        <f t="shared" si="3"/>
        <v>0.20450000000000002</v>
      </c>
      <c r="I14" s="3">
        <v>-0.54320000000000002</v>
      </c>
      <c r="J14" s="3">
        <v>0.35520000000000002</v>
      </c>
      <c r="K14" s="1">
        <f t="shared" si="4"/>
        <v>4.2484879999999975E-2</v>
      </c>
      <c r="L14" s="4">
        <f t="shared" si="5"/>
        <v>1.0325479999999998E-2</v>
      </c>
      <c r="M14" s="1">
        <f t="shared" si="5"/>
        <v>0.10016402000000008</v>
      </c>
      <c r="N14" s="1"/>
      <c r="O14" s="1"/>
      <c r="P14" s="1"/>
    </row>
    <row r="15" spans="2:16">
      <c r="B15" s="9">
        <v>0.26022340999999999</v>
      </c>
      <c r="C15" s="9">
        <v>-0.64432617000000003</v>
      </c>
      <c r="D15" s="9">
        <v>0.52763442999999999</v>
      </c>
      <c r="E15" s="1">
        <f t="shared" si="0"/>
        <v>0.26022340999999999</v>
      </c>
      <c r="F15" s="1">
        <f t="shared" si="1"/>
        <v>-0.55632617000000006</v>
      </c>
      <c r="G15" s="1">
        <f t="shared" si="2"/>
        <v>0.35613443</v>
      </c>
      <c r="H15" s="1">
        <f t="shared" si="3"/>
        <v>0.20450000000000002</v>
      </c>
      <c r="I15" s="3">
        <v>-0.54320000000000002</v>
      </c>
      <c r="J15" s="3">
        <v>0.457199999999999</v>
      </c>
      <c r="K15" s="1">
        <f t="shared" si="4"/>
        <v>5.5723409999999973E-2</v>
      </c>
      <c r="L15" s="4">
        <f t="shared" si="5"/>
        <v>1.3126170000000048E-2</v>
      </c>
      <c r="M15" s="1">
        <f t="shared" si="5"/>
        <v>0.10106556999999899</v>
      </c>
      <c r="N15" s="1"/>
      <c r="O15" s="1"/>
      <c r="P15" s="1"/>
    </row>
    <row r="16" spans="2:16">
      <c r="B16" s="9">
        <v>0.21051766999999999</v>
      </c>
      <c r="C16" s="9">
        <v>-0.71004579999999995</v>
      </c>
      <c r="D16" s="9">
        <v>0.12169322</v>
      </c>
      <c r="E16" s="1">
        <f t="shared" si="0"/>
        <v>0.21051766999999999</v>
      </c>
      <c r="F16" s="1">
        <f t="shared" si="1"/>
        <v>-0.62204579999999998</v>
      </c>
      <c r="G16" s="1">
        <f t="shared" si="2"/>
        <v>-4.9806780000000009E-2</v>
      </c>
      <c r="H16" s="1">
        <f t="shared" si="3"/>
        <v>0.20450000000000002</v>
      </c>
      <c r="I16" s="3">
        <v>-0.62019999999999997</v>
      </c>
      <c r="J16" s="3">
        <v>5.0200000000000002E-2</v>
      </c>
      <c r="K16" s="1">
        <f t="shared" si="4"/>
        <v>6.017669999999975E-3</v>
      </c>
      <c r="L16" s="4">
        <f t="shared" si="5"/>
        <v>1.8458000000000085E-3</v>
      </c>
      <c r="M16" s="1">
        <f t="shared" si="5"/>
        <v>0.10000678000000002</v>
      </c>
      <c r="N16" s="1"/>
      <c r="O16" s="1"/>
      <c r="P16" s="1"/>
    </row>
    <row r="17" spans="2:16">
      <c r="B17" s="9">
        <v>0.22375619999999999</v>
      </c>
      <c r="C17" s="9">
        <v>-0.71284649</v>
      </c>
      <c r="D17" s="9">
        <v>0.22279167</v>
      </c>
      <c r="E17" s="1">
        <f t="shared" si="0"/>
        <v>0.22375619999999999</v>
      </c>
      <c r="F17" s="1">
        <f t="shared" si="1"/>
        <v>-0.62484649000000003</v>
      </c>
      <c r="G17" s="1">
        <f t="shared" si="2"/>
        <v>5.1291669999999984E-2</v>
      </c>
      <c r="H17" s="1">
        <f t="shared" si="3"/>
        <v>0.20450000000000002</v>
      </c>
      <c r="I17" s="3">
        <v>-0.62019999999999997</v>
      </c>
      <c r="J17" s="3">
        <v>0.1522</v>
      </c>
      <c r="K17" s="1">
        <f t="shared" si="4"/>
        <v>1.9256199999999973E-2</v>
      </c>
      <c r="L17" s="4">
        <f t="shared" si="5"/>
        <v>4.6464900000000586E-3</v>
      </c>
      <c r="M17" s="1">
        <f t="shared" si="5"/>
        <v>0.10090833000000002</v>
      </c>
      <c r="N17" s="1"/>
      <c r="O17" s="1"/>
      <c r="P17" s="1"/>
    </row>
    <row r="18" spans="2:16">
      <c r="B18" s="9">
        <v>0.23699472999999999</v>
      </c>
      <c r="C18" s="9">
        <v>-0.71564718000000005</v>
      </c>
      <c r="D18" s="9">
        <v>0.32389013</v>
      </c>
      <c r="E18" s="1">
        <f t="shared" si="0"/>
        <v>0.23699472999999999</v>
      </c>
      <c r="F18" s="1">
        <f t="shared" si="1"/>
        <v>-0.62764718000000008</v>
      </c>
      <c r="G18" s="1">
        <f t="shared" si="2"/>
        <v>0.15239012999999998</v>
      </c>
      <c r="H18" s="1">
        <f t="shared" si="3"/>
        <v>0.20450000000000002</v>
      </c>
      <c r="I18" s="3">
        <v>-0.62019999999999997</v>
      </c>
      <c r="J18" s="3">
        <v>0.25419999999999898</v>
      </c>
      <c r="K18" s="1">
        <f t="shared" si="4"/>
        <v>3.2494729999999972E-2</v>
      </c>
      <c r="L18" s="4">
        <f t="shared" si="5"/>
        <v>7.4471800000001087E-3</v>
      </c>
      <c r="M18" s="1">
        <f t="shared" si="5"/>
        <v>0.101809869999999</v>
      </c>
      <c r="N18" s="1"/>
      <c r="O18" s="1"/>
      <c r="P18" s="1"/>
    </row>
    <row r="19" spans="2:16">
      <c r="B19" s="9">
        <v>0.25010346999999999</v>
      </c>
      <c r="C19" s="9">
        <v>-0.71842041000000001</v>
      </c>
      <c r="D19" s="9">
        <v>0.42399742000000001</v>
      </c>
      <c r="E19" s="1">
        <f t="shared" si="0"/>
        <v>0.25010346999999999</v>
      </c>
      <c r="F19" s="1">
        <f t="shared" si="1"/>
        <v>-0.63042041000000004</v>
      </c>
      <c r="G19" s="1">
        <f t="shared" si="2"/>
        <v>0.25249741999999997</v>
      </c>
      <c r="H19" s="1">
        <f t="shared" si="3"/>
        <v>0.20450000000000002</v>
      </c>
      <c r="I19" s="3">
        <v>-0.62019999999999997</v>
      </c>
      <c r="J19" s="3">
        <v>0.35520000000000002</v>
      </c>
      <c r="K19" s="1">
        <f t="shared" si="4"/>
        <v>4.5603469999999979E-2</v>
      </c>
      <c r="L19" s="4">
        <f t="shared" si="5"/>
        <v>1.0220410000000069E-2</v>
      </c>
      <c r="M19" s="1">
        <f t="shared" si="5"/>
        <v>0.10270258000000004</v>
      </c>
      <c r="N19" s="1"/>
      <c r="O19" s="1"/>
      <c r="P19" s="1"/>
    </row>
    <row r="20" spans="2:16">
      <c r="B20" s="9">
        <v>0.26334200000000002</v>
      </c>
      <c r="C20" s="9">
        <v>-0.72122109999999995</v>
      </c>
      <c r="D20" s="9">
        <v>0.52509587999999996</v>
      </c>
      <c r="E20" s="1">
        <f t="shared" si="0"/>
        <v>0.26334200000000002</v>
      </c>
      <c r="F20" s="1">
        <f t="shared" si="1"/>
        <v>-0.63322109999999998</v>
      </c>
      <c r="G20" s="1">
        <f t="shared" si="2"/>
        <v>0.35359587999999997</v>
      </c>
      <c r="H20" s="1">
        <f t="shared" si="3"/>
        <v>0.20450000000000002</v>
      </c>
      <c r="I20" s="3">
        <v>-0.62019999999999997</v>
      </c>
      <c r="J20" s="3">
        <v>0.457199999999999</v>
      </c>
      <c r="K20" s="1">
        <f t="shared" si="4"/>
        <v>5.8842000000000005E-2</v>
      </c>
      <c r="L20" s="4">
        <f t="shared" si="5"/>
        <v>1.3021100000000008E-2</v>
      </c>
      <c r="M20" s="1">
        <f t="shared" si="5"/>
        <v>0.10360411999999902</v>
      </c>
      <c r="N20" s="1"/>
      <c r="O20" s="1"/>
      <c r="P20" s="1"/>
    </row>
    <row r="21" spans="2:16">
      <c r="B21" s="9">
        <v>0.21359576999999999</v>
      </c>
      <c r="C21" s="9">
        <v>-0.78594209999999998</v>
      </c>
      <c r="D21" s="9">
        <v>0.11918763</v>
      </c>
      <c r="E21" s="1">
        <f t="shared" si="0"/>
        <v>0.21359576999999999</v>
      </c>
      <c r="F21" s="1">
        <f t="shared" si="1"/>
        <v>-0.69794210000000001</v>
      </c>
      <c r="G21" s="1">
        <f t="shared" si="2"/>
        <v>-5.2312370000000011E-2</v>
      </c>
      <c r="H21" s="1">
        <f t="shared" si="3"/>
        <v>0.20450000000000002</v>
      </c>
      <c r="I21" s="3">
        <v>-0.69620000000000004</v>
      </c>
      <c r="J21" s="3">
        <v>5.0200000000000002E-2</v>
      </c>
      <c r="K21" s="1">
        <f t="shared" si="4"/>
        <v>9.0957699999999753E-3</v>
      </c>
      <c r="L21" s="4">
        <f t="shared" si="5"/>
        <v>1.7420999999999687E-3</v>
      </c>
      <c r="M21" s="1">
        <f t="shared" si="5"/>
        <v>0.10251237000000002</v>
      </c>
      <c r="N21" s="1"/>
      <c r="O21" s="1"/>
      <c r="P21" s="1"/>
    </row>
    <row r="22" spans="2:16">
      <c r="B22" s="9">
        <v>0.22683428999999999</v>
      </c>
      <c r="C22" s="9">
        <v>-0.78874277999999998</v>
      </c>
      <c r="D22" s="9">
        <v>0.22028608</v>
      </c>
      <c r="E22" s="1">
        <f t="shared" si="0"/>
        <v>0.22683428999999999</v>
      </c>
      <c r="F22" s="1">
        <f t="shared" si="1"/>
        <v>-0.70074278000000001</v>
      </c>
      <c r="G22" s="1">
        <f t="shared" si="2"/>
        <v>4.8786079999999982E-2</v>
      </c>
      <c r="H22" s="1">
        <f t="shared" si="3"/>
        <v>0.20450000000000002</v>
      </c>
      <c r="I22" s="3">
        <v>-0.69620000000000004</v>
      </c>
      <c r="J22" s="3">
        <v>0.1522</v>
      </c>
      <c r="K22" s="1">
        <f t="shared" si="4"/>
        <v>2.2334289999999979E-2</v>
      </c>
      <c r="L22" s="4">
        <f t="shared" si="5"/>
        <v>4.5427799999999685E-3</v>
      </c>
      <c r="M22" s="1">
        <f t="shared" si="5"/>
        <v>0.10341392000000002</v>
      </c>
      <c r="N22" s="1"/>
      <c r="O22" s="1"/>
      <c r="P22" s="1"/>
    </row>
    <row r="23" spans="2:16">
      <c r="B23" s="9">
        <v>0.24007281999999999</v>
      </c>
      <c r="C23" s="9">
        <v>-0.79154347000000003</v>
      </c>
      <c r="D23" s="9">
        <v>0.32138454</v>
      </c>
      <c r="E23" s="1">
        <f t="shared" si="0"/>
        <v>0.24007281999999999</v>
      </c>
      <c r="F23" s="1">
        <f t="shared" si="1"/>
        <v>-0.70354347000000006</v>
      </c>
      <c r="G23" s="1">
        <f t="shared" si="2"/>
        <v>0.14988453999999998</v>
      </c>
      <c r="H23" s="1">
        <f t="shared" si="3"/>
        <v>0.20450000000000002</v>
      </c>
      <c r="I23" s="3">
        <v>-0.69620000000000004</v>
      </c>
      <c r="J23" s="3">
        <v>0.25419999999999898</v>
      </c>
      <c r="K23" s="1">
        <f t="shared" si="4"/>
        <v>3.5572819999999977E-2</v>
      </c>
      <c r="L23" s="4">
        <f t="shared" si="5"/>
        <v>7.3434700000000186E-3</v>
      </c>
      <c r="M23" s="1">
        <f t="shared" si="5"/>
        <v>0.104315459999999</v>
      </c>
      <c r="N23" s="1"/>
      <c r="O23" s="1"/>
      <c r="P23" s="1"/>
    </row>
    <row r="24" spans="2:16">
      <c r="B24" s="9">
        <v>0.25318156000000003</v>
      </c>
      <c r="C24" s="9">
        <v>-0.79431669999999999</v>
      </c>
      <c r="D24" s="9">
        <v>0.42149183000000001</v>
      </c>
      <c r="E24" s="1">
        <f t="shared" si="0"/>
        <v>0.25318156000000003</v>
      </c>
      <c r="F24" s="1">
        <f t="shared" si="1"/>
        <v>-0.70631670000000002</v>
      </c>
      <c r="G24" s="1">
        <f t="shared" si="2"/>
        <v>0.24999183</v>
      </c>
      <c r="H24" s="1">
        <f t="shared" si="3"/>
        <v>0.20450000000000002</v>
      </c>
      <c r="I24" s="3">
        <v>-0.69620000000000004</v>
      </c>
      <c r="J24" s="3">
        <v>0.35520000000000002</v>
      </c>
      <c r="K24" s="1">
        <f t="shared" si="4"/>
        <v>4.8681560000000013E-2</v>
      </c>
      <c r="L24" s="4">
        <f t="shared" si="5"/>
        <v>1.0116699999999978E-2</v>
      </c>
      <c r="M24" s="1">
        <f t="shared" si="5"/>
        <v>0.10520817000000002</v>
      </c>
      <c r="N24" s="1"/>
      <c r="O24" s="1"/>
      <c r="P24" s="1"/>
    </row>
    <row r="25" spans="2:16">
      <c r="B25" s="9">
        <v>0.26642009</v>
      </c>
      <c r="C25" s="9">
        <v>-0.79711739000000004</v>
      </c>
      <c r="D25" s="9">
        <v>0.52259029000000001</v>
      </c>
      <c r="E25" s="1">
        <f t="shared" si="0"/>
        <v>0.26642009</v>
      </c>
      <c r="F25" s="1">
        <f t="shared" si="1"/>
        <v>-0.70911739000000007</v>
      </c>
      <c r="G25" s="1">
        <f t="shared" si="2"/>
        <v>0.35109029000000003</v>
      </c>
      <c r="H25" s="1">
        <f t="shared" si="3"/>
        <v>0.20450000000000002</v>
      </c>
      <c r="I25" s="3">
        <v>-0.69620000000000004</v>
      </c>
      <c r="J25" s="3">
        <v>0.457199999999999</v>
      </c>
      <c r="K25" s="1">
        <f t="shared" si="4"/>
        <v>6.1920089999999983E-2</v>
      </c>
      <c r="L25" s="4">
        <f t="shared" si="5"/>
        <v>1.2917390000000029E-2</v>
      </c>
      <c r="M25" s="1">
        <f t="shared" si="5"/>
        <v>0.10610970999999897</v>
      </c>
      <c r="N25" s="1"/>
      <c r="O25" s="1"/>
      <c r="P25" s="1"/>
    </row>
    <row r="26" spans="2:16">
      <c r="B26" s="9">
        <v>0.21667386</v>
      </c>
      <c r="C26" s="9">
        <v>-0.86183838999999995</v>
      </c>
      <c r="D26" s="9">
        <v>0.11668204</v>
      </c>
      <c r="E26" s="1">
        <f t="shared" si="0"/>
        <v>0.21667386</v>
      </c>
      <c r="F26" s="1">
        <f t="shared" si="1"/>
        <v>-0.77383838999999999</v>
      </c>
      <c r="G26" s="1">
        <f t="shared" si="2"/>
        <v>-5.4817960000000013E-2</v>
      </c>
      <c r="H26" s="1">
        <f t="shared" si="3"/>
        <v>0.20450000000000002</v>
      </c>
      <c r="I26" s="3">
        <v>-0.772199999999999</v>
      </c>
      <c r="J26" s="3">
        <v>5.0200000000000002E-2</v>
      </c>
      <c r="K26" s="1">
        <f t="shared" si="4"/>
        <v>1.2173859999999981E-2</v>
      </c>
      <c r="L26" s="4">
        <f t="shared" si="5"/>
        <v>1.6383900000009888E-3</v>
      </c>
      <c r="M26" s="1">
        <f t="shared" si="5"/>
        <v>0.10501796000000002</v>
      </c>
      <c r="N26" s="1"/>
      <c r="O26" s="1"/>
      <c r="P26" s="1"/>
    </row>
    <row r="27" spans="2:16">
      <c r="B27" s="9">
        <v>0.22991238999999999</v>
      </c>
      <c r="C27" s="9">
        <v>-0.86463908</v>
      </c>
      <c r="D27" s="9">
        <v>0.21778048999999999</v>
      </c>
      <c r="E27" s="1">
        <f t="shared" si="0"/>
        <v>0.22991238999999999</v>
      </c>
      <c r="F27" s="1">
        <f t="shared" si="1"/>
        <v>-0.77663908000000004</v>
      </c>
      <c r="G27" s="1">
        <f t="shared" si="2"/>
        <v>4.628048999999998E-2</v>
      </c>
      <c r="H27" s="1">
        <f t="shared" si="3"/>
        <v>0.20450000000000002</v>
      </c>
      <c r="I27" s="3">
        <v>-0.772199999999999</v>
      </c>
      <c r="J27" s="3">
        <v>0.1522</v>
      </c>
      <c r="K27" s="1">
        <f t="shared" si="4"/>
        <v>2.5412389999999979E-2</v>
      </c>
      <c r="L27" s="4">
        <f t="shared" si="5"/>
        <v>4.4390800000010389E-3</v>
      </c>
      <c r="M27" s="1">
        <f t="shared" si="5"/>
        <v>0.10591951000000002</v>
      </c>
      <c r="N27" s="1"/>
      <c r="O27" s="1"/>
      <c r="P27" s="1"/>
    </row>
    <row r="28" spans="2:16">
      <c r="B28" s="9">
        <v>0.24315091999999999</v>
      </c>
      <c r="C28" s="9">
        <v>-0.86743977000000005</v>
      </c>
      <c r="D28" s="9">
        <v>0.31887894999999999</v>
      </c>
      <c r="E28" s="1">
        <f t="shared" si="0"/>
        <v>0.24315091999999999</v>
      </c>
      <c r="F28" s="1">
        <f t="shared" si="1"/>
        <v>-0.77943977000000009</v>
      </c>
      <c r="G28" s="1">
        <f t="shared" si="2"/>
        <v>0.14737894999999998</v>
      </c>
      <c r="H28" s="1">
        <f t="shared" si="3"/>
        <v>0.20450000000000002</v>
      </c>
      <c r="I28" s="3">
        <v>-0.772199999999999</v>
      </c>
      <c r="J28" s="3">
        <v>0.25419999999999898</v>
      </c>
      <c r="K28" s="1">
        <f t="shared" si="4"/>
        <v>3.8650919999999978E-2</v>
      </c>
      <c r="L28" s="4">
        <f t="shared" si="5"/>
        <v>7.2397700000010889E-3</v>
      </c>
      <c r="M28" s="1">
        <f t="shared" si="5"/>
        <v>0.106821049999999</v>
      </c>
      <c r="N28" s="1"/>
      <c r="O28" s="1"/>
      <c r="P28" s="1"/>
    </row>
    <row r="29" spans="2:16">
      <c r="B29" s="9">
        <v>0.25625966</v>
      </c>
      <c r="C29" s="9">
        <v>-0.87021300000000001</v>
      </c>
      <c r="D29" s="9">
        <v>0.41898624000000001</v>
      </c>
      <c r="E29" s="1">
        <f t="shared" si="0"/>
        <v>0.25625966</v>
      </c>
      <c r="F29" s="1">
        <f t="shared" si="1"/>
        <v>-0.78221300000000005</v>
      </c>
      <c r="G29" s="1">
        <f t="shared" si="2"/>
        <v>0.24748624</v>
      </c>
      <c r="H29" s="1">
        <f t="shared" si="3"/>
        <v>0.20450000000000002</v>
      </c>
      <c r="I29" s="3">
        <v>-0.772199999999999</v>
      </c>
      <c r="J29" s="3">
        <v>0.35520000000000002</v>
      </c>
      <c r="K29" s="1">
        <f t="shared" si="4"/>
        <v>5.1759659999999985E-2</v>
      </c>
      <c r="L29" s="4">
        <f t="shared" si="5"/>
        <v>1.0013000000001049E-2</v>
      </c>
      <c r="M29" s="1">
        <f t="shared" si="5"/>
        <v>0.10771376000000002</v>
      </c>
      <c r="N29" s="1"/>
      <c r="O29" s="1"/>
      <c r="P29" s="1"/>
    </row>
    <row r="30" spans="2:16">
      <c r="B30" s="9">
        <v>0.26949817999999998</v>
      </c>
      <c r="C30" s="9">
        <v>-0.87301368000000001</v>
      </c>
      <c r="D30" s="9">
        <v>0.52008469999999996</v>
      </c>
      <c r="E30" s="1">
        <f t="shared" si="0"/>
        <v>0.26949817999999998</v>
      </c>
      <c r="F30" s="1">
        <f t="shared" si="1"/>
        <v>-0.78501368000000005</v>
      </c>
      <c r="G30" s="1">
        <f t="shared" si="2"/>
        <v>0.34858469999999997</v>
      </c>
      <c r="H30" s="1">
        <f t="shared" si="3"/>
        <v>0.20450000000000002</v>
      </c>
      <c r="I30" s="3">
        <v>-0.772199999999999</v>
      </c>
      <c r="J30" s="3">
        <v>0.457199999999999</v>
      </c>
      <c r="K30" s="1">
        <f t="shared" si="4"/>
        <v>6.4998179999999961E-2</v>
      </c>
      <c r="L30" s="4">
        <f t="shared" si="5"/>
        <v>1.2813680000001049E-2</v>
      </c>
      <c r="M30" s="1">
        <f t="shared" si="5"/>
        <v>0.10861529999999903</v>
      </c>
      <c r="N30" s="1"/>
      <c r="O30" s="1"/>
      <c r="P30" s="1"/>
    </row>
    <row r="31" spans="2:16">
      <c r="B31" s="9">
        <v>0.21975195</v>
      </c>
      <c r="C31" s="9">
        <v>-0.93773468000000004</v>
      </c>
      <c r="D31" s="9">
        <v>0.11417645</v>
      </c>
      <c r="E31" s="1">
        <f t="shared" si="0"/>
        <v>0.21975195</v>
      </c>
      <c r="F31" s="1">
        <f t="shared" si="1"/>
        <v>-0.84973468000000008</v>
      </c>
      <c r="G31" s="1">
        <f t="shared" si="2"/>
        <v>-5.7323550000000015E-2</v>
      </c>
      <c r="H31" s="1">
        <f t="shared" si="3"/>
        <v>0.20450000000000002</v>
      </c>
      <c r="I31" s="3">
        <v>-0.84819999999999995</v>
      </c>
      <c r="J31" s="3">
        <v>5.0200000000000002E-2</v>
      </c>
      <c r="K31" s="1">
        <f t="shared" si="4"/>
        <v>1.5251949999999986E-2</v>
      </c>
      <c r="L31" s="4">
        <f t="shared" si="5"/>
        <v>1.5346800000001215E-3</v>
      </c>
      <c r="M31" s="1">
        <f t="shared" si="5"/>
        <v>0.10752355000000002</v>
      </c>
      <c r="N31" s="1"/>
      <c r="O31" s="1"/>
      <c r="P31" s="1"/>
    </row>
    <row r="32" spans="2:16">
      <c r="B32" s="9">
        <v>0.23299048</v>
      </c>
      <c r="C32" s="9">
        <v>-0.94053536999999998</v>
      </c>
      <c r="D32" s="9">
        <v>0.21527491000000001</v>
      </c>
      <c r="E32" s="1">
        <f t="shared" si="0"/>
        <v>0.23299048</v>
      </c>
      <c r="F32" s="1">
        <f t="shared" si="1"/>
        <v>-0.85253537000000001</v>
      </c>
      <c r="G32" s="1">
        <f t="shared" si="2"/>
        <v>4.377491E-2</v>
      </c>
      <c r="H32" s="1">
        <f t="shared" si="3"/>
        <v>0.20450000000000002</v>
      </c>
      <c r="I32" s="3">
        <v>-0.84819999999999995</v>
      </c>
      <c r="J32" s="3">
        <v>0.1522</v>
      </c>
      <c r="K32" s="1">
        <f t="shared" si="4"/>
        <v>2.8490479999999985E-2</v>
      </c>
      <c r="L32" s="4">
        <f t="shared" si="5"/>
        <v>4.3353700000000606E-3</v>
      </c>
      <c r="M32" s="1">
        <f t="shared" si="5"/>
        <v>0.10842509</v>
      </c>
      <c r="N32" s="1"/>
      <c r="O32" s="1"/>
      <c r="P32" s="1"/>
    </row>
    <row r="33" spans="2:16">
      <c r="B33" s="9">
        <v>0.24622901</v>
      </c>
      <c r="C33" s="9">
        <v>-0.94333606000000003</v>
      </c>
      <c r="D33" s="9">
        <v>0.31637335999999999</v>
      </c>
      <c r="E33" s="1">
        <f t="shared" si="0"/>
        <v>0.24622901</v>
      </c>
      <c r="F33" s="1">
        <f t="shared" si="1"/>
        <v>-0.85533606000000006</v>
      </c>
      <c r="G33" s="1">
        <f t="shared" si="2"/>
        <v>0.14487335999999998</v>
      </c>
      <c r="H33" s="1">
        <f t="shared" si="3"/>
        <v>0.20450000000000002</v>
      </c>
      <c r="I33" s="3">
        <v>-0.84819999999999995</v>
      </c>
      <c r="J33" s="3">
        <v>0.25419999999999898</v>
      </c>
      <c r="K33" s="1">
        <f t="shared" si="4"/>
        <v>4.1729009999999983E-2</v>
      </c>
      <c r="L33" s="4">
        <f t="shared" si="5"/>
        <v>7.1360600000001106E-3</v>
      </c>
      <c r="M33" s="1">
        <f t="shared" si="5"/>
        <v>0.109326639999999</v>
      </c>
      <c r="N33" s="1"/>
      <c r="O33" s="1"/>
      <c r="P33" s="1"/>
    </row>
    <row r="34" spans="2:16">
      <c r="B34" s="9">
        <v>0.25933774999999998</v>
      </c>
      <c r="C34" s="9">
        <v>-0.94610928999999999</v>
      </c>
      <c r="D34" s="9">
        <v>0.41648065000000001</v>
      </c>
      <c r="E34" s="1">
        <f t="shared" si="0"/>
        <v>0.25933774999999998</v>
      </c>
      <c r="F34" s="1">
        <f t="shared" si="1"/>
        <v>-0.85810929000000002</v>
      </c>
      <c r="G34" s="1">
        <f t="shared" si="2"/>
        <v>0.24498064999999999</v>
      </c>
      <c r="H34" s="1">
        <f t="shared" si="3"/>
        <v>0.20450000000000002</v>
      </c>
      <c r="I34" s="3">
        <v>-0.84819999999999995</v>
      </c>
      <c r="J34" s="3">
        <v>0.35520000000000002</v>
      </c>
      <c r="K34" s="1">
        <f t="shared" si="4"/>
        <v>5.4837749999999963E-2</v>
      </c>
      <c r="L34" s="4">
        <f t="shared" si="5"/>
        <v>9.9092900000000705E-3</v>
      </c>
      <c r="M34" s="1">
        <f t="shared" si="5"/>
        <v>0.11021935000000002</v>
      </c>
      <c r="N34" s="1"/>
      <c r="O34" s="1"/>
      <c r="P34" s="1"/>
    </row>
    <row r="35" spans="2:16">
      <c r="B35" s="9">
        <v>0.27257628</v>
      </c>
      <c r="C35" s="9">
        <v>-0.94890998000000004</v>
      </c>
      <c r="D35" s="9">
        <v>0.51757911000000001</v>
      </c>
      <c r="E35" s="1">
        <f t="shared" si="0"/>
        <v>0.27257628</v>
      </c>
      <c r="F35" s="1">
        <f t="shared" si="1"/>
        <v>-0.86090998000000007</v>
      </c>
      <c r="G35" s="1">
        <f t="shared" si="2"/>
        <v>0.34607911000000002</v>
      </c>
      <c r="H35" s="1">
        <f t="shared" si="3"/>
        <v>0.20450000000000002</v>
      </c>
      <c r="I35" s="3">
        <v>-0.84819999999999995</v>
      </c>
      <c r="J35" s="3">
        <v>0.457199999999999</v>
      </c>
      <c r="K35" s="1">
        <f t="shared" si="4"/>
        <v>6.8076279999999989E-2</v>
      </c>
      <c r="L35" s="4">
        <f t="shared" si="5"/>
        <v>1.2709980000000121E-2</v>
      </c>
      <c r="M35" s="1">
        <f t="shared" si="5"/>
        <v>0.11112088999999897</v>
      </c>
      <c r="N35" s="1"/>
      <c r="O35" s="1"/>
      <c r="P35" s="1"/>
    </row>
    <row r="36" spans="2:16">
      <c r="B36" s="9">
        <v>0.22283004000000001</v>
      </c>
      <c r="C36" s="9">
        <v>-1.0136309800000001</v>
      </c>
      <c r="D36" s="9">
        <v>0.11167086</v>
      </c>
      <c r="E36" s="1">
        <f t="shared" si="0"/>
        <v>0.22283004000000001</v>
      </c>
      <c r="F36" s="1">
        <f t="shared" si="1"/>
        <v>-0.9256309800000001</v>
      </c>
      <c r="G36" s="1">
        <f t="shared" si="2"/>
        <v>-5.9829140000000017E-2</v>
      </c>
      <c r="H36" s="1">
        <f t="shared" si="3"/>
        <v>0.20450000000000002</v>
      </c>
      <c r="I36" s="3">
        <v>-0.92420000000000002</v>
      </c>
      <c r="J36" s="3">
        <v>5.0200000000000002E-2</v>
      </c>
      <c r="K36" s="1">
        <f t="shared" si="4"/>
        <v>1.8330039999999992E-2</v>
      </c>
      <c r="L36" s="4">
        <f t="shared" si="5"/>
        <v>1.4309800000000816E-3</v>
      </c>
      <c r="M36" s="1">
        <f t="shared" si="5"/>
        <v>0.11002914000000003</v>
      </c>
      <c r="N36" s="1"/>
      <c r="O36" s="1"/>
      <c r="P36" s="1"/>
    </row>
    <row r="37" spans="2:16">
      <c r="B37" s="9">
        <v>0.23606857000000001</v>
      </c>
      <c r="C37" s="9">
        <v>-1.0164316600000001</v>
      </c>
      <c r="D37" s="9">
        <v>0.21276932000000001</v>
      </c>
      <c r="E37" s="1">
        <f t="shared" si="0"/>
        <v>0.23606857000000001</v>
      </c>
      <c r="F37" s="1">
        <f t="shared" si="1"/>
        <v>-0.9284316600000001</v>
      </c>
      <c r="G37" s="1">
        <f t="shared" si="2"/>
        <v>4.1269319999999998E-2</v>
      </c>
      <c r="H37" s="1">
        <f t="shared" si="3"/>
        <v>0.20450000000000002</v>
      </c>
      <c r="I37" s="3">
        <v>-0.92420000000000002</v>
      </c>
      <c r="J37" s="3">
        <v>0.1522</v>
      </c>
      <c r="K37" s="1">
        <f t="shared" si="4"/>
        <v>3.156856999999999E-2</v>
      </c>
      <c r="L37" s="4">
        <f t="shared" si="5"/>
        <v>4.2316600000000815E-3</v>
      </c>
      <c r="M37" s="1">
        <f t="shared" si="5"/>
        <v>0.11093068</v>
      </c>
      <c r="N37" s="1"/>
      <c r="O37" s="1"/>
      <c r="P37" s="1"/>
    </row>
    <row r="38" spans="2:16">
      <c r="B38" s="9">
        <v>0.2493071</v>
      </c>
      <c r="C38" s="9">
        <v>-1.01923235</v>
      </c>
      <c r="D38" s="9">
        <v>0.31386776999999999</v>
      </c>
      <c r="E38" s="1">
        <f t="shared" si="0"/>
        <v>0.2493071</v>
      </c>
      <c r="F38" s="1">
        <f t="shared" si="1"/>
        <v>-0.93123235000000004</v>
      </c>
      <c r="G38" s="1">
        <f t="shared" si="2"/>
        <v>0.14236776999999998</v>
      </c>
      <c r="H38" s="1">
        <f t="shared" si="3"/>
        <v>0.20450000000000002</v>
      </c>
      <c r="I38" s="3">
        <v>-0.92420000000000002</v>
      </c>
      <c r="J38" s="3">
        <v>0.25419999999999898</v>
      </c>
      <c r="K38" s="1">
        <f t="shared" si="4"/>
        <v>4.4807099999999989E-2</v>
      </c>
      <c r="L38" s="4">
        <f t="shared" si="5"/>
        <v>7.0323500000000205E-3</v>
      </c>
      <c r="M38" s="1">
        <f t="shared" si="5"/>
        <v>0.11183222999999901</v>
      </c>
      <c r="N38" s="1"/>
      <c r="O38" s="1"/>
      <c r="P38" s="1"/>
    </row>
    <row r="39" spans="2:16">
      <c r="B39" s="9">
        <v>0.26241584000000001</v>
      </c>
      <c r="C39" s="9">
        <v>-1.0220055800000001</v>
      </c>
      <c r="D39" s="9">
        <v>0.41397506000000001</v>
      </c>
      <c r="E39" s="1">
        <f t="shared" si="0"/>
        <v>0.26241584000000001</v>
      </c>
      <c r="F39" s="1">
        <f t="shared" si="1"/>
        <v>-0.93400558000000011</v>
      </c>
      <c r="G39" s="1">
        <f t="shared" si="2"/>
        <v>0.24247505999999999</v>
      </c>
      <c r="H39" s="1">
        <f t="shared" si="3"/>
        <v>0.20450000000000002</v>
      </c>
      <c r="I39" s="3">
        <v>-0.92420000000000002</v>
      </c>
      <c r="J39" s="3">
        <v>0.35520000000000002</v>
      </c>
      <c r="K39" s="1">
        <f t="shared" si="4"/>
        <v>5.7915839999999996E-2</v>
      </c>
      <c r="L39" s="4">
        <f t="shared" si="5"/>
        <v>9.8055800000000914E-3</v>
      </c>
      <c r="M39" s="1">
        <f t="shared" si="5"/>
        <v>0.11272494000000002</v>
      </c>
      <c r="N39" s="1"/>
      <c r="O39" s="1"/>
      <c r="P39" s="1"/>
    </row>
    <row r="40" spans="2:16">
      <c r="B40" s="9">
        <v>0.27565436999999998</v>
      </c>
      <c r="C40" s="9">
        <v>-1.02480627</v>
      </c>
      <c r="D40" s="9">
        <v>0.51507351999999995</v>
      </c>
      <c r="E40" s="1">
        <f t="shared" si="0"/>
        <v>0.27565436999999998</v>
      </c>
      <c r="F40" s="1">
        <f t="shared" si="1"/>
        <v>-0.93680627000000005</v>
      </c>
      <c r="G40" s="1">
        <f t="shared" si="2"/>
        <v>0.34357351999999997</v>
      </c>
      <c r="H40" s="1">
        <f t="shared" si="3"/>
        <v>0.20450000000000002</v>
      </c>
      <c r="I40" s="3">
        <v>-0.92420000000000002</v>
      </c>
      <c r="J40" s="3">
        <v>0.457199999999999</v>
      </c>
      <c r="K40" s="1">
        <f t="shared" si="4"/>
        <v>7.1154369999999967E-2</v>
      </c>
      <c r="L40" s="4">
        <f t="shared" si="5"/>
        <v>1.2606270000000031E-2</v>
      </c>
      <c r="M40" s="1">
        <f t="shared" si="5"/>
        <v>0.11362647999999903</v>
      </c>
      <c r="N40" s="1"/>
      <c r="O40" s="1"/>
      <c r="P40" s="1"/>
    </row>
    <row r="41" spans="2:16">
      <c r="B41" s="9">
        <v>0.22594864000000001</v>
      </c>
      <c r="C41" s="9">
        <v>-1.09052591</v>
      </c>
      <c r="D41" s="9">
        <v>0.1091323</v>
      </c>
      <c r="E41" s="1">
        <f t="shared" si="0"/>
        <v>0.22594864000000001</v>
      </c>
      <c r="F41" s="1">
        <f t="shared" si="1"/>
        <v>-1.0025259099999999</v>
      </c>
      <c r="G41" s="1">
        <f t="shared" si="2"/>
        <v>-6.2367700000000012E-2</v>
      </c>
      <c r="H41" s="1">
        <f t="shared" si="3"/>
        <v>0.20450000000000002</v>
      </c>
      <c r="I41" s="3">
        <v>-1.0012000000000001</v>
      </c>
      <c r="J41" s="3">
        <v>5.0200000000000002E-2</v>
      </c>
      <c r="K41" s="1">
        <f t="shared" si="4"/>
        <v>2.1448639999999991E-2</v>
      </c>
      <c r="L41" s="4">
        <f t="shared" si="5"/>
        <v>1.3259099999998192E-3</v>
      </c>
      <c r="M41" s="1">
        <f t="shared" si="5"/>
        <v>0.11256770000000002</v>
      </c>
      <c r="N41" s="1"/>
      <c r="O41" s="1"/>
      <c r="P41" s="1"/>
    </row>
    <row r="42" spans="2:16">
      <c r="B42" s="9">
        <v>0.23918717</v>
      </c>
      <c r="C42" s="9">
        <v>-1.09332659</v>
      </c>
      <c r="D42" s="9">
        <v>0.21023075999999999</v>
      </c>
      <c r="E42" s="1">
        <f t="shared" si="0"/>
        <v>0.23918717</v>
      </c>
      <c r="F42" s="1">
        <f t="shared" si="1"/>
        <v>-1.0053265899999999</v>
      </c>
      <c r="G42" s="1">
        <f t="shared" si="2"/>
        <v>3.8730759999999975E-2</v>
      </c>
      <c r="H42" s="1">
        <f t="shared" si="3"/>
        <v>0.20450000000000002</v>
      </c>
      <c r="I42" s="3">
        <v>-1.0012000000000001</v>
      </c>
      <c r="J42" s="3">
        <v>0.1522</v>
      </c>
      <c r="K42" s="1">
        <f t="shared" si="4"/>
        <v>3.4687169999999989E-2</v>
      </c>
      <c r="L42" s="4">
        <f t="shared" si="5"/>
        <v>4.126589999999819E-3</v>
      </c>
      <c r="M42" s="1">
        <f t="shared" si="5"/>
        <v>0.11346924000000003</v>
      </c>
      <c r="N42" s="1"/>
      <c r="O42" s="1"/>
      <c r="P42" s="1"/>
    </row>
    <row r="43" spans="2:16">
      <c r="B43" s="9">
        <v>0.25242569999999998</v>
      </c>
      <c r="C43" s="9">
        <v>-1.0961272799999999</v>
      </c>
      <c r="D43" s="9">
        <v>0.31132921000000002</v>
      </c>
      <c r="E43" s="1">
        <f t="shared" si="0"/>
        <v>0.25242569999999998</v>
      </c>
      <c r="F43" s="1">
        <f t="shared" si="1"/>
        <v>-1.0081272799999998</v>
      </c>
      <c r="G43" s="1">
        <f t="shared" si="2"/>
        <v>0.13982921000000001</v>
      </c>
      <c r="H43" s="1">
        <f t="shared" si="3"/>
        <v>0.20450000000000002</v>
      </c>
      <c r="I43" s="3">
        <v>-1.0012000000000001</v>
      </c>
      <c r="J43" s="3">
        <v>0.25419999999999898</v>
      </c>
      <c r="K43" s="1">
        <f t="shared" si="4"/>
        <v>4.792569999999996E-2</v>
      </c>
      <c r="L43" s="4">
        <f t="shared" si="5"/>
        <v>6.9272799999997581E-3</v>
      </c>
      <c r="M43" s="1">
        <f t="shared" si="5"/>
        <v>0.11437078999999897</v>
      </c>
      <c r="N43" s="1"/>
      <c r="O43" s="1"/>
      <c r="P43" s="1"/>
    </row>
    <row r="44" spans="2:16">
      <c r="B44" s="9">
        <v>0.26553442999999999</v>
      </c>
      <c r="C44" s="9">
        <v>-1.09890051</v>
      </c>
      <c r="D44" s="9">
        <v>0.41143650999999998</v>
      </c>
      <c r="E44" s="1">
        <f t="shared" si="0"/>
        <v>0.26553442999999999</v>
      </c>
      <c r="F44" s="1">
        <f t="shared" si="1"/>
        <v>-1.0109005099999999</v>
      </c>
      <c r="G44" s="1">
        <f t="shared" si="2"/>
        <v>0.23993650999999996</v>
      </c>
      <c r="H44" s="1">
        <f t="shared" si="3"/>
        <v>0.20450000000000002</v>
      </c>
      <c r="I44" s="3">
        <v>-1.0012000000000001</v>
      </c>
      <c r="J44" s="3">
        <v>0.35520000000000002</v>
      </c>
      <c r="K44" s="1">
        <f t="shared" si="4"/>
        <v>6.1034429999999973E-2</v>
      </c>
      <c r="L44" s="4">
        <f t="shared" si="5"/>
        <v>9.700509999999829E-3</v>
      </c>
      <c r="M44" s="1">
        <f t="shared" si="5"/>
        <v>0.11526349000000005</v>
      </c>
      <c r="N44" s="1"/>
      <c r="O44" s="1"/>
      <c r="P44" s="1"/>
    </row>
    <row r="45" spans="2:16">
      <c r="B45" s="9">
        <v>0.27877296000000001</v>
      </c>
      <c r="C45" s="9">
        <v>-1.1017011999999999</v>
      </c>
      <c r="D45" s="9">
        <v>0.51253495999999998</v>
      </c>
      <c r="E45" s="1">
        <f t="shared" si="0"/>
        <v>0.27877296000000001</v>
      </c>
      <c r="F45" s="1">
        <f t="shared" si="1"/>
        <v>-1.0137011999999999</v>
      </c>
      <c r="G45" s="1">
        <f t="shared" si="2"/>
        <v>0.34103496</v>
      </c>
      <c r="H45" s="1">
        <f t="shared" si="3"/>
        <v>0.20450000000000002</v>
      </c>
      <c r="I45" s="3">
        <v>-1.0012000000000001</v>
      </c>
      <c r="J45" s="3">
        <v>0.457199999999999</v>
      </c>
      <c r="K45" s="1">
        <f t="shared" si="4"/>
        <v>7.4272959999999999E-2</v>
      </c>
      <c r="L45" s="4">
        <f t="shared" si="5"/>
        <v>1.2501199999999768E-2</v>
      </c>
      <c r="M45" s="1">
        <f t="shared" si="5"/>
        <v>0.116165039999999</v>
      </c>
      <c r="N45" s="1"/>
      <c r="O45" s="1"/>
      <c r="P45" s="1"/>
    </row>
    <row r="46" spans="2:16">
      <c r="B46" s="9">
        <v>0.22902673000000001</v>
      </c>
      <c r="C46" s="9">
        <v>-1.1664222</v>
      </c>
      <c r="D46" s="9">
        <v>0.10662671</v>
      </c>
      <c r="E46" s="1">
        <f t="shared" si="0"/>
        <v>0.22902673000000001</v>
      </c>
      <c r="F46" s="1">
        <f t="shared" si="1"/>
        <v>-1.0784221999999999</v>
      </c>
      <c r="G46" s="1">
        <f t="shared" si="2"/>
        <v>-6.4873290000000014E-2</v>
      </c>
      <c r="H46" s="1">
        <f t="shared" si="3"/>
        <v>0.20450000000000002</v>
      </c>
      <c r="I46" s="3">
        <v>-1.0771999999999899</v>
      </c>
      <c r="J46" s="3">
        <v>5.0200000000000002E-2</v>
      </c>
      <c r="K46" s="1">
        <f t="shared" si="4"/>
        <v>2.4526729999999997E-2</v>
      </c>
      <c r="L46" s="4">
        <f t="shared" si="5"/>
        <v>1.2222000000099431E-3</v>
      </c>
      <c r="M46" s="1">
        <f t="shared" si="5"/>
        <v>0.11507329000000002</v>
      </c>
      <c r="N46" s="1"/>
      <c r="O46" s="1"/>
      <c r="P46" s="1"/>
    </row>
    <row r="47" spans="2:16">
      <c r="B47" s="9">
        <v>0.24226526000000001</v>
      </c>
      <c r="C47" s="9">
        <v>-1.1692228899999999</v>
      </c>
      <c r="D47" s="9">
        <v>0.20772516999999999</v>
      </c>
      <c r="E47" s="1">
        <f t="shared" si="0"/>
        <v>0.24226526000000001</v>
      </c>
      <c r="F47" s="1">
        <f t="shared" si="1"/>
        <v>-1.0812228899999998</v>
      </c>
      <c r="G47" s="1">
        <f t="shared" si="2"/>
        <v>3.6225169999999973E-2</v>
      </c>
      <c r="H47" s="1">
        <f t="shared" si="3"/>
        <v>0.20450000000000002</v>
      </c>
      <c r="I47" s="3">
        <v>-1.0771999999999899</v>
      </c>
      <c r="J47" s="3">
        <v>0.1522</v>
      </c>
      <c r="K47" s="1">
        <f t="shared" si="4"/>
        <v>3.7765259999999995E-2</v>
      </c>
      <c r="L47" s="4">
        <f t="shared" si="5"/>
        <v>4.0228900000098822E-3</v>
      </c>
      <c r="M47" s="1">
        <f t="shared" si="5"/>
        <v>0.11597483000000003</v>
      </c>
      <c r="N47" s="1"/>
      <c r="O47" s="1"/>
      <c r="P47" s="1"/>
    </row>
    <row r="48" spans="2:16">
      <c r="B48" s="9">
        <v>0.25550379000000001</v>
      </c>
      <c r="C48" s="9">
        <v>-1.1720235699999999</v>
      </c>
      <c r="D48" s="9">
        <v>0.30882362000000002</v>
      </c>
      <c r="E48" s="1">
        <f t="shared" si="0"/>
        <v>0.25550379000000001</v>
      </c>
      <c r="F48" s="1">
        <f t="shared" si="1"/>
        <v>-1.0840235699999998</v>
      </c>
      <c r="G48" s="1">
        <f t="shared" si="2"/>
        <v>0.13732362000000001</v>
      </c>
      <c r="H48" s="1">
        <f t="shared" si="3"/>
        <v>0.20450000000000002</v>
      </c>
      <c r="I48" s="3">
        <v>-1.0771999999999899</v>
      </c>
      <c r="J48" s="3">
        <v>0.25419999999999898</v>
      </c>
      <c r="K48" s="1">
        <f t="shared" si="4"/>
        <v>5.1003789999999993E-2</v>
      </c>
      <c r="L48" s="4">
        <f t="shared" si="5"/>
        <v>6.823570000009882E-3</v>
      </c>
      <c r="M48" s="1">
        <f t="shared" si="5"/>
        <v>0.11687637999999897</v>
      </c>
      <c r="N48" s="1"/>
      <c r="O48" s="1"/>
      <c r="P48" s="1"/>
    </row>
    <row r="49" spans="2:16">
      <c r="B49" s="9">
        <v>0.26861253000000002</v>
      </c>
      <c r="C49" s="9">
        <v>-1.1747968</v>
      </c>
      <c r="D49" s="9">
        <v>0.40893091999999998</v>
      </c>
      <c r="E49" s="1">
        <f t="shared" si="0"/>
        <v>0.26861253000000002</v>
      </c>
      <c r="F49" s="1">
        <f t="shared" si="1"/>
        <v>-1.0867967999999999</v>
      </c>
      <c r="G49" s="1">
        <f t="shared" si="2"/>
        <v>0.23743091999999996</v>
      </c>
      <c r="H49" s="1">
        <f t="shared" si="3"/>
        <v>0.20450000000000002</v>
      </c>
      <c r="I49" s="3">
        <v>-1.0771999999999899</v>
      </c>
      <c r="J49" s="3">
        <v>0.35520000000000002</v>
      </c>
      <c r="K49" s="1">
        <f t="shared" si="4"/>
        <v>6.4112530000000001E-2</v>
      </c>
      <c r="L49" s="4">
        <f t="shared" si="5"/>
        <v>9.5968000000099529E-3</v>
      </c>
      <c r="M49" s="1">
        <f t="shared" si="5"/>
        <v>0.11776908000000005</v>
      </c>
      <c r="N49" s="1"/>
      <c r="O49" s="1"/>
      <c r="P49" s="1"/>
    </row>
    <row r="50" spans="2:16">
      <c r="B50" s="9">
        <v>0.28185105999999999</v>
      </c>
      <c r="C50" s="9">
        <v>-1.1775974899999999</v>
      </c>
      <c r="D50" s="9">
        <v>0.51002937000000004</v>
      </c>
      <c r="E50" s="1">
        <f t="shared" si="0"/>
        <v>0.28185105999999999</v>
      </c>
      <c r="F50" s="1">
        <f t="shared" si="1"/>
        <v>-1.0895974899999998</v>
      </c>
      <c r="G50" s="1">
        <f t="shared" si="2"/>
        <v>0.33852937000000005</v>
      </c>
      <c r="H50" s="1">
        <f t="shared" si="3"/>
        <v>0.20450000000000002</v>
      </c>
      <c r="I50" s="3">
        <v>-1.0771999999999899</v>
      </c>
      <c r="J50" s="3">
        <v>0.457199999999999</v>
      </c>
      <c r="K50" s="1">
        <f t="shared" si="4"/>
        <v>7.7351059999999972E-2</v>
      </c>
      <c r="L50" s="4">
        <f t="shared" si="5"/>
        <v>1.2397490000009892E-2</v>
      </c>
      <c r="M50" s="1">
        <f t="shared" si="5"/>
        <v>0.11867062999999894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6">AVERAGE(K2:K50)</f>
        <v>3.620908775510203E-2</v>
      </c>
      <c r="L51" s="4">
        <f t="shared" si="6"/>
        <v>7.4038844897971225E-3</v>
      </c>
      <c r="M51" s="1">
        <f t="shared" si="6"/>
        <v>0.10458444183673427</v>
      </c>
      <c r="N51" s="1"/>
      <c r="O51" s="1"/>
      <c r="P51" s="1"/>
    </row>
    <row r="52" spans="2:16">
      <c r="K52">
        <f>_xlfn.STDEV.P(K2:K50)</f>
        <v>2.0607981912773635E-2</v>
      </c>
      <c r="L52">
        <f>_xlfn.STDEV.P(L2:L50)</f>
        <v>3.776058031600053E-3</v>
      </c>
      <c r="M52">
        <f>_xlfn.STDEV.P(M2:M50)</f>
        <v>9.1893138973296699E-3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RowHeight="12.75"/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9" t="s">
        <v>0</v>
      </c>
      <c r="O1" s="9" t="s">
        <v>1</v>
      </c>
      <c r="P1" s="9" t="s">
        <v>2</v>
      </c>
    </row>
    <row r="2" spans="2:16">
      <c r="B2" s="9">
        <v>0.21837524999999999</v>
      </c>
      <c r="C2" s="9">
        <v>-0.18367362000000001</v>
      </c>
      <c r="D2" s="9">
        <v>0.34104635999999999</v>
      </c>
      <c r="E2" s="1">
        <f t="shared" ref="E2:E50" si="0">B2</f>
        <v>0.21837524999999999</v>
      </c>
      <c r="F2" s="1">
        <f t="shared" ref="F2:F50" si="1">C2+$O$2</f>
        <v>-9.5673620000000015E-2</v>
      </c>
      <c r="G2" s="1">
        <f t="shared" ref="G2:G50" si="2">D2-$P$2</f>
        <v>0.16954635999999998</v>
      </c>
      <c r="H2" s="1">
        <f t="shared" ref="H2:H50" si="3">$N$2</f>
        <v>0.20450000000000002</v>
      </c>
      <c r="I2" s="3">
        <v>-8.8200000000000001E-2</v>
      </c>
      <c r="J2" s="3">
        <v>0.25519999999999898</v>
      </c>
      <c r="K2" s="1">
        <f t="shared" ref="K2:K50" si="4">ABS(E2-$N$2)</f>
        <v>1.3875249999999978E-2</v>
      </c>
      <c r="L2" s="4">
        <f t="shared" ref="L2:M50" si="5">ABS(F2-I2)</f>
        <v>7.4736200000000141E-3</v>
      </c>
      <c r="M2" s="1">
        <f t="shared" si="5"/>
        <v>8.5653639999999004E-2</v>
      </c>
      <c r="N2" s="9">
        <f>0.234-0.059/2</f>
        <v>0.20450000000000002</v>
      </c>
      <c r="O2" s="9">
        <v>8.7999999999999995E-2</v>
      </c>
      <c r="P2" s="9">
        <f>0.4-0.215-0.027/2</f>
        <v>0.17150000000000001</v>
      </c>
    </row>
    <row r="3" spans="2:16">
      <c r="B3" s="9">
        <v>0.23427581</v>
      </c>
      <c r="C3" s="9">
        <v>-0.21697419000000001</v>
      </c>
      <c r="D3" s="9">
        <v>0.44310146</v>
      </c>
      <c r="E3" s="1">
        <f t="shared" si="0"/>
        <v>0.23427581</v>
      </c>
      <c r="F3" s="1">
        <f t="shared" si="1"/>
        <v>-0.12897419000000002</v>
      </c>
      <c r="G3" s="1">
        <f t="shared" si="2"/>
        <v>0.27160145999999996</v>
      </c>
      <c r="H3" s="1">
        <f t="shared" si="3"/>
        <v>0.20450000000000002</v>
      </c>
      <c r="I3" s="3">
        <v>-0.1192</v>
      </c>
      <c r="J3" s="3">
        <v>0.35919999999999902</v>
      </c>
      <c r="K3" s="1">
        <f t="shared" si="4"/>
        <v>2.9775809999999986E-2</v>
      </c>
      <c r="L3" s="4">
        <f t="shared" si="5"/>
        <v>9.7741900000000159E-3</v>
      </c>
      <c r="M3" s="1">
        <f t="shared" si="5"/>
        <v>8.7598539999999059E-2</v>
      </c>
      <c r="N3" s="1"/>
      <c r="O3" s="1"/>
      <c r="P3" s="1"/>
    </row>
    <row r="4" spans="2:16">
      <c r="B4" s="9">
        <v>0.20837855</v>
      </c>
      <c r="C4" s="9">
        <v>-0.23337548999999999</v>
      </c>
      <c r="D4" s="9">
        <v>0.24435204999999999</v>
      </c>
      <c r="E4" s="1">
        <f t="shared" si="0"/>
        <v>0.20837855</v>
      </c>
      <c r="F4" s="1">
        <f t="shared" si="1"/>
        <v>-0.14537549</v>
      </c>
      <c r="G4" s="1">
        <f t="shared" si="2"/>
        <v>7.2852049999999974E-2</v>
      </c>
      <c r="H4" s="1">
        <f t="shared" si="3"/>
        <v>0.20450000000000002</v>
      </c>
      <c r="I4" s="3">
        <v>-0.14019999999999899</v>
      </c>
      <c r="J4" s="3">
        <v>0.15920000000000001</v>
      </c>
      <c r="K4" s="1">
        <f t="shared" si="4"/>
        <v>3.8785499999999806E-3</v>
      </c>
      <c r="L4" s="4">
        <f t="shared" si="5"/>
        <v>5.175490000001004E-3</v>
      </c>
      <c r="M4" s="1">
        <f t="shared" si="5"/>
        <v>8.6347950000000034E-2</v>
      </c>
      <c r="N4" s="1"/>
      <c r="O4" s="1"/>
      <c r="P4" s="1"/>
    </row>
    <row r="5" spans="2:16">
      <c r="B5" s="9">
        <v>0.24684207999999999</v>
      </c>
      <c r="C5" s="9">
        <v>-0.31295236999999998</v>
      </c>
      <c r="D5" s="9">
        <v>0.49167385000000002</v>
      </c>
      <c r="E5" s="1">
        <f t="shared" si="0"/>
        <v>0.24684207999999999</v>
      </c>
      <c r="F5" s="1">
        <f t="shared" si="1"/>
        <v>-0.22495236999999998</v>
      </c>
      <c r="G5" s="1">
        <f t="shared" si="2"/>
        <v>0.32017384999999998</v>
      </c>
      <c r="H5" s="1">
        <f t="shared" si="3"/>
        <v>0.20450000000000002</v>
      </c>
      <c r="I5" s="3">
        <v>-0.2142</v>
      </c>
      <c r="J5" s="3">
        <v>0.41120000000000001</v>
      </c>
      <c r="K5" s="1">
        <f t="shared" si="4"/>
        <v>4.2342079999999976E-2</v>
      </c>
      <c r="L5" s="4">
        <f t="shared" si="5"/>
        <v>1.0752369999999983E-2</v>
      </c>
      <c r="M5" s="1">
        <f t="shared" si="5"/>
        <v>9.1026150000000028E-2</v>
      </c>
      <c r="N5" s="1"/>
      <c r="O5" s="1"/>
      <c r="P5" s="1"/>
    </row>
    <row r="6" spans="2:16">
      <c r="B6" s="9">
        <v>0.22859583</v>
      </c>
      <c r="C6" s="9">
        <v>-0.32470987000000001</v>
      </c>
      <c r="D6" s="9">
        <v>0.35154950000000001</v>
      </c>
      <c r="E6" s="1">
        <f t="shared" si="0"/>
        <v>0.22859583</v>
      </c>
      <c r="F6" s="1">
        <f t="shared" si="1"/>
        <v>-0.23670987000000002</v>
      </c>
      <c r="G6" s="1">
        <f t="shared" si="2"/>
        <v>0.1800495</v>
      </c>
      <c r="H6" s="1">
        <f t="shared" si="3"/>
        <v>0.20450000000000002</v>
      </c>
      <c r="I6" s="3">
        <v>-0.22919999999999999</v>
      </c>
      <c r="J6" s="3">
        <v>0.270199999999999</v>
      </c>
      <c r="K6" s="1">
        <f t="shared" si="4"/>
        <v>2.4095829999999985E-2</v>
      </c>
      <c r="L6" s="4">
        <f t="shared" si="5"/>
        <v>7.5098700000000296E-3</v>
      </c>
      <c r="M6" s="1">
        <f t="shared" si="5"/>
        <v>9.0150499999998995E-2</v>
      </c>
      <c r="N6" s="1"/>
      <c r="O6" s="1"/>
      <c r="P6" s="1"/>
    </row>
    <row r="7" spans="2:16">
      <c r="B7" s="9">
        <v>0.21027206000000001</v>
      </c>
      <c r="C7" s="9">
        <v>-0.33744243000000002</v>
      </c>
      <c r="D7" s="9">
        <v>0.21040375</v>
      </c>
      <c r="E7" s="1">
        <f t="shared" si="0"/>
        <v>0.21027206000000001</v>
      </c>
      <c r="F7" s="1">
        <f t="shared" si="1"/>
        <v>-0.24944243000000002</v>
      </c>
      <c r="G7" s="1">
        <f t="shared" si="2"/>
        <v>3.8903749999999987E-2</v>
      </c>
      <c r="H7" s="1">
        <f t="shared" si="3"/>
        <v>0.20450000000000002</v>
      </c>
      <c r="I7" s="3">
        <v>-0.245199999999999</v>
      </c>
      <c r="J7" s="3">
        <v>0.12819999999999901</v>
      </c>
      <c r="K7" s="1">
        <f t="shared" si="4"/>
        <v>5.7720599999999955E-3</v>
      </c>
      <c r="L7" s="4">
        <f t="shared" si="5"/>
        <v>4.2424300000010184E-3</v>
      </c>
      <c r="M7" s="1">
        <f t="shared" si="5"/>
        <v>8.9296249999999022E-2</v>
      </c>
      <c r="N7" s="1"/>
      <c r="O7" s="1"/>
      <c r="P7" s="1"/>
    </row>
    <row r="8" spans="2:16">
      <c r="B8" s="9">
        <v>0.24887117</v>
      </c>
      <c r="C8" s="9">
        <v>-0.41704207999999998</v>
      </c>
      <c r="D8" s="9">
        <v>0.45871606999999998</v>
      </c>
      <c r="E8" s="1">
        <f t="shared" si="0"/>
        <v>0.24887117</v>
      </c>
      <c r="F8" s="1">
        <f t="shared" si="1"/>
        <v>-0.32904208000000001</v>
      </c>
      <c r="G8" s="1">
        <f t="shared" si="2"/>
        <v>0.28721606999999993</v>
      </c>
      <c r="H8" s="1">
        <f t="shared" si="3"/>
        <v>0.20450000000000002</v>
      </c>
      <c r="I8" s="3">
        <v>-0.31919999999999898</v>
      </c>
      <c r="J8" s="3">
        <v>0.38119999999999898</v>
      </c>
      <c r="K8" s="1">
        <f t="shared" si="4"/>
        <v>4.4371169999999988E-2</v>
      </c>
      <c r="L8" s="4">
        <f t="shared" si="5"/>
        <v>9.84208000000103E-3</v>
      </c>
      <c r="M8" s="1">
        <f t="shared" si="5"/>
        <v>9.398392999999905E-2</v>
      </c>
      <c r="N8" s="1"/>
      <c r="O8" s="1"/>
      <c r="P8" s="1"/>
    </row>
    <row r="9" spans="2:16">
      <c r="B9" s="9">
        <v>0.22283833</v>
      </c>
      <c r="C9" s="9">
        <v>-0.43342060999999998</v>
      </c>
      <c r="D9" s="9">
        <v>0.25897615000000002</v>
      </c>
      <c r="E9" s="1">
        <f t="shared" si="0"/>
        <v>0.22283833</v>
      </c>
      <c r="F9" s="1">
        <f t="shared" si="1"/>
        <v>-0.34542061000000002</v>
      </c>
      <c r="G9" s="1">
        <f t="shared" si="2"/>
        <v>8.7476150000000003E-2</v>
      </c>
      <c r="H9" s="1">
        <f t="shared" si="3"/>
        <v>0.20450000000000002</v>
      </c>
      <c r="I9" s="3">
        <v>-0.3402</v>
      </c>
      <c r="J9" s="3">
        <v>0.1802</v>
      </c>
      <c r="K9" s="1">
        <f t="shared" si="4"/>
        <v>1.8338329999999986E-2</v>
      </c>
      <c r="L9" s="4">
        <f t="shared" si="5"/>
        <v>5.2206100000000144E-3</v>
      </c>
      <c r="M9" s="1">
        <f t="shared" si="5"/>
        <v>9.2723849999999997E-2</v>
      </c>
      <c r="N9" s="1"/>
      <c r="O9" s="1"/>
      <c r="P9" s="1"/>
    </row>
    <row r="10" spans="2:16">
      <c r="B10" s="9">
        <v>0.23887447000000001</v>
      </c>
      <c r="C10" s="9">
        <v>-0.46674395000000002</v>
      </c>
      <c r="D10" s="9">
        <v>0.36202176000000003</v>
      </c>
      <c r="E10" s="1">
        <f t="shared" si="0"/>
        <v>0.23887447000000001</v>
      </c>
      <c r="F10" s="1">
        <f t="shared" si="1"/>
        <v>-0.37874395000000005</v>
      </c>
      <c r="G10" s="1">
        <f t="shared" si="2"/>
        <v>0.19052176000000001</v>
      </c>
      <c r="H10" s="1">
        <f t="shared" si="3"/>
        <v>0.20450000000000002</v>
      </c>
      <c r="I10" s="3">
        <v>-0.37119999999999898</v>
      </c>
      <c r="J10" s="3">
        <v>0.28520000000000001</v>
      </c>
      <c r="K10" s="1">
        <f t="shared" si="4"/>
        <v>3.437446999999999E-2</v>
      </c>
      <c r="L10" s="4">
        <f t="shared" si="5"/>
        <v>7.5439500000010762E-3</v>
      </c>
      <c r="M10" s="1">
        <f t="shared" si="5"/>
        <v>9.4678239999999997E-2</v>
      </c>
      <c r="N10" s="1"/>
      <c r="O10" s="1"/>
      <c r="P10" s="1"/>
    </row>
    <row r="11" spans="2:16">
      <c r="B11" s="9">
        <v>0.21699926999999999</v>
      </c>
      <c r="C11" s="9">
        <v>-0.63302155000000004</v>
      </c>
      <c r="D11" s="9">
        <v>0.12394144</v>
      </c>
      <c r="E11" s="1">
        <f t="shared" si="0"/>
        <v>0.21699926999999999</v>
      </c>
      <c r="F11" s="1">
        <f t="shared" si="1"/>
        <v>-0.54502155000000008</v>
      </c>
      <c r="G11" s="1">
        <f t="shared" si="2"/>
        <v>-4.7558560000000014E-2</v>
      </c>
      <c r="H11" s="1">
        <f t="shared" si="3"/>
        <v>0.20450000000000002</v>
      </c>
      <c r="I11" s="3">
        <v>-0.54320000000000002</v>
      </c>
      <c r="J11" s="3">
        <v>5.0200000000000002E-2</v>
      </c>
      <c r="K11" s="1">
        <f t="shared" si="4"/>
        <v>1.2499269999999979E-2</v>
      </c>
      <c r="L11" s="4">
        <f t="shared" si="5"/>
        <v>1.8215500000000606E-3</v>
      </c>
      <c r="M11" s="1">
        <f t="shared" si="5"/>
        <v>9.7758560000000022E-2</v>
      </c>
      <c r="N11" s="1"/>
      <c r="O11" s="1"/>
      <c r="P11" s="1"/>
    </row>
    <row r="12" spans="2:16">
      <c r="B12" s="9">
        <v>0.23082873000000001</v>
      </c>
      <c r="C12" s="9">
        <v>-0.63534369999999996</v>
      </c>
      <c r="D12" s="9">
        <v>0.22497289000000001</v>
      </c>
      <c r="E12" s="1">
        <f t="shared" si="0"/>
        <v>0.23082873000000001</v>
      </c>
      <c r="F12" s="1">
        <f t="shared" si="1"/>
        <v>-0.54734369999999999</v>
      </c>
      <c r="G12" s="1">
        <f t="shared" si="2"/>
        <v>5.3472889999999995E-2</v>
      </c>
      <c r="H12" s="1">
        <f t="shared" si="3"/>
        <v>0.20450000000000002</v>
      </c>
      <c r="I12" s="3">
        <v>-0.54320000000000002</v>
      </c>
      <c r="J12" s="3">
        <v>0.1522</v>
      </c>
      <c r="K12" s="1">
        <f t="shared" si="4"/>
        <v>2.6328729999999995E-2</v>
      </c>
      <c r="L12" s="4">
        <f t="shared" si="5"/>
        <v>4.1436999999999724E-3</v>
      </c>
      <c r="M12" s="1">
        <f t="shared" si="5"/>
        <v>9.8727110000000007E-2</v>
      </c>
      <c r="N12" s="1"/>
      <c r="O12" s="1"/>
      <c r="P12" s="1"/>
    </row>
    <row r="13" spans="2:16">
      <c r="B13" s="9">
        <v>0.24465818</v>
      </c>
      <c r="C13" s="9">
        <v>-0.63766584999999998</v>
      </c>
      <c r="D13" s="9">
        <v>0.32600434</v>
      </c>
      <c r="E13" s="1">
        <f t="shared" si="0"/>
        <v>0.24465818</v>
      </c>
      <c r="F13" s="1">
        <f t="shared" si="1"/>
        <v>-0.54966585000000001</v>
      </c>
      <c r="G13" s="1">
        <f t="shared" si="2"/>
        <v>0.15450433999999999</v>
      </c>
      <c r="H13" s="1">
        <f t="shared" si="3"/>
        <v>0.20450000000000002</v>
      </c>
      <c r="I13" s="3">
        <v>-0.54320000000000002</v>
      </c>
      <c r="J13" s="3">
        <v>0.25419999999999898</v>
      </c>
      <c r="K13" s="1">
        <f t="shared" si="4"/>
        <v>4.0158179999999988E-2</v>
      </c>
      <c r="L13" s="4">
        <f t="shared" si="5"/>
        <v>6.4658499999999952E-3</v>
      </c>
      <c r="M13" s="1">
        <f t="shared" si="5"/>
        <v>9.9695659999998992E-2</v>
      </c>
      <c r="N13" s="1"/>
      <c r="O13" s="1"/>
      <c r="P13" s="1"/>
    </row>
    <row r="14" spans="2:16">
      <c r="B14" s="9">
        <v>0.25835205999999999</v>
      </c>
      <c r="C14" s="9">
        <v>-0.63996523000000005</v>
      </c>
      <c r="D14" s="9">
        <v>0.42604528000000003</v>
      </c>
      <c r="E14" s="1">
        <f t="shared" si="0"/>
        <v>0.25835205999999999</v>
      </c>
      <c r="F14" s="1">
        <f t="shared" si="1"/>
        <v>-0.55196523000000008</v>
      </c>
      <c r="G14" s="1">
        <f t="shared" si="2"/>
        <v>0.25454527999999998</v>
      </c>
      <c r="H14" s="1">
        <f t="shared" si="3"/>
        <v>0.20450000000000002</v>
      </c>
      <c r="I14" s="3">
        <v>-0.54320000000000002</v>
      </c>
      <c r="J14" s="3">
        <v>0.35520000000000002</v>
      </c>
      <c r="K14" s="1">
        <f t="shared" si="4"/>
        <v>5.3852059999999979E-2</v>
      </c>
      <c r="L14" s="4">
        <f t="shared" si="5"/>
        <v>8.7652300000000682E-3</v>
      </c>
      <c r="M14" s="1">
        <f t="shared" si="5"/>
        <v>0.10065472000000003</v>
      </c>
      <c r="N14" s="1"/>
      <c r="O14" s="1"/>
      <c r="P14" s="1"/>
    </row>
    <row r="15" spans="2:16">
      <c r="B15" s="9">
        <v>0.27218151000000002</v>
      </c>
      <c r="C15" s="9">
        <v>-0.64228737999999996</v>
      </c>
      <c r="D15" s="9">
        <v>0.52707672999999999</v>
      </c>
      <c r="E15" s="1">
        <f t="shared" si="0"/>
        <v>0.27218151000000002</v>
      </c>
      <c r="F15" s="1">
        <f t="shared" si="1"/>
        <v>-0.55428738</v>
      </c>
      <c r="G15" s="1">
        <f t="shared" si="2"/>
        <v>0.35557673000000001</v>
      </c>
      <c r="H15" s="1">
        <f t="shared" si="3"/>
        <v>0.20450000000000002</v>
      </c>
      <c r="I15" s="3">
        <v>-0.54320000000000002</v>
      </c>
      <c r="J15" s="3">
        <v>0.457199999999999</v>
      </c>
      <c r="K15" s="1">
        <f t="shared" si="4"/>
        <v>6.768151E-2</v>
      </c>
      <c r="L15" s="4">
        <f t="shared" si="5"/>
        <v>1.108737999999998E-2</v>
      </c>
      <c r="M15" s="1">
        <f t="shared" si="5"/>
        <v>0.10162326999999899</v>
      </c>
      <c r="N15" s="1"/>
      <c r="O15" s="1"/>
      <c r="P15" s="1"/>
    </row>
    <row r="16" spans="2:16">
      <c r="B16" s="9">
        <v>0.2214701</v>
      </c>
      <c r="C16" s="9">
        <v>-0.70985485999999998</v>
      </c>
      <c r="D16" s="9">
        <v>0.12156349</v>
      </c>
      <c r="E16" s="1">
        <f t="shared" si="0"/>
        <v>0.2214701</v>
      </c>
      <c r="F16" s="1">
        <f t="shared" si="1"/>
        <v>-0.62185486000000001</v>
      </c>
      <c r="G16" s="1">
        <f t="shared" si="2"/>
        <v>-4.9936510000000017E-2</v>
      </c>
      <c r="H16" s="1">
        <f t="shared" si="3"/>
        <v>0.20450000000000002</v>
      </c>
      <c r="I16" s="3">
        <v>-0.62019999999999997</v>
      </c>
      <c r="J16" s="3">
        <v>5.0200000000000002E-2</v>
      </c>
      <c r="K16" s="1">
        <f t="shared" si="4"/>
        <v>1.6970099999999988E-2</v>
      </c>
      <c r="L16" s="4">
        <f t="shared" si="5"/>
        <v>1.6548600000000357E-3</v>
      </c>
      <c r="M16" s="1">
        <f t="shared" si="5"/>
        <v>0.10013651000000001</v>
      </c>
      <c r="N16" s="1"/>
      <c r="O16" s="1"/>
      <c r="P16" s="1"/>
    </row>
    <row r="17" spans="2:16">
      <c r="B17" s="9">
        <v>0.23529955</v>
      </c>
      <c r="C17" s="9">
        <v>-0.71217699999999995</v>
      </c>
      <c r="D17" s="9">
        <v>0.22259493999999999</v>
      </c>
      <c r="E17" s="1">
        <f t="shared" si="0"/>
        <v>0.23529955</v>
      </c>
      <c r="F17" s="1">
        <f t="shared" si="1"/>
        <v>-0.62417699999999998</v>
      </c>
      <c r="G17" s="1">
        <f t="shared" si="2"/>
        <v>5.1094939999999978E-2</v>
      </c>
      <c r="H17" s="1">
        <f t="shared" si="3"/>
        <v>0.20450000000000002</v>
      </c>
      <c r="I17" s="3">
        <v>-0.62019999999999997</v>
      </c>
      <c r="J17" s="3">
        <v>0.1522</v>
      </c>
      <c r="K17" s="1">
        <f t="shared" si="4"/>
        <v>3.0799549999999981E-2</v>
      </c>
      <c r="L17" s="4">
        <f t="shared" si="5"/>
        <v>3.9770000000000083E-3</v>
      </c>
      <c r="M17" s="1">
        <f t="shared" si="5"/>
        <v>0.10110506000000002</v>
      </c>
      <c r="N17" s="1"/>
      <c r="O17" s="1"/>
      <c r="P17" s="1"/>
    </row>
    <row r="18" spans="2:16">
      <c r="B18" s="9">
        <v>0.24912901000000001</v>
      </c>
      <c r="C18" s="9">
        <v>-0.71449914999999997</v>
      </c>
      <c r="D18" s="9">
        <v>0.32362638999999999</v>
      </c>
      <c r="E18" s="1">
        <f t="shared" si="0"/>
        <v>0.24912901000000001</v>
      </c>
      <c r="F18" s="1">
        <f t="shared" si="1"/>
        <v>-0.62649915</v>
      </c>
      <c r="G18" s="1">
        <f t="shared" si="2"/>
        <v>0.15212638999999997</v>
      </c>
      <c r="H18" s="1">
        <f t="shared" si="3"/>
        <v>0.20450000000000002</v>
      </c>
      <c r="I18" s="3">
        <v>-0.62019999999999997</v>
      </c>
      <c r="J18" s="3">
        <v>0.25419999999999898</v>
      </c>
      <c r="K18" s="1">
        <f t="shared" si="4"/>
        <v>4.4629009999999997E-2</v>
      </c>
      <c r="L18" s="4">
        <f t="shared" si="5"/>
        <v>6.2991500000000311E-3</v>
      </c>
      <c r="M18" s="1">
        <f t="shared" si="5"/>
        <v>0.10207360999999901</v>
      </c>
      <c r="N18" s="1"/>
      <c r="O18" s="1"/>
      <c r="P18" s="1"/>
    </row>
    <row r="19" spans="2:16">
      <c r="B19" s="9">
        <v>0.26282287999999998</v>
      </c>
      <c r="C19" s="9">
        <v>-0.71679853999999998</v>
      </c>
      <c r="D19" s="9">
        <v>0.42366734</v>
      </c>
      <c r="E19" s="1">
        <f t="shared" si="0"/>
        <v>0.26282287999999998</v>
      </c>
      <c r="F19" s="1">
        <f t="shared" si="1"/>
        <v>-0.62879854000000002</v>
      </c>
      <c r="G19" s="1">
        <f t="shared" si="2"/>
        <v>0.25216733999999996</v>
      </c>
      <c r="H19" s="1">
        <f t="shared" si="3"/>
        <v>0.20450000000000002</v>
      </c>
      <c r="I19" s="3">
        <v>-0.62019999999999997</v>
      </c>
      <c r="J19" s="3">
        <v>0.35520000000000002</v>
      </c>
      <c r="K19" s="1">
        <f t="shared" si="4"/>
        <v>5.8322879999999966E-2</v>
      </c>
      <c r="L19" s="4">
        <f t="shared" si="5"/>
        <v>8.5985400000000434E-3</v>
      </c>
      <c r="M19" s="1">
        <f t="shared" si="5"/>
        <v>0.10303266000000005</v>
      </c>
      <c r="N19" s="1"/>
      <c r="O19" s="1"/>
      <c r="P19" s="1"/>
    </row>
    <row r="20" spans="2:16">
      <c r="B20" s="9">
        <v>0.27665234</v>
      </c>
      <c r="C20" s="9">
        <v>-0.71912069000000001</v>
      </c>
      <c r="D20" s="9">
        <v>0.52469878999999997</v>
      </c>
      <c r="E20" s="1">
        <f t="shared" si="0"/>
        <v>0.27665234</v>
      </c>
      <c r="F20" s="1">
        <f t="shared" si="1"/>
        <v>-0.63112069000000004</v>
      </c>
      <c r="G20" s="1">
        <f t="shared" si="2"/>
        <v>0.35319878999999998</v>
      </c>
      <c r="H20" s="1">
        <f t="shared" si="3"/>
        <v>0.20450000000000002</v>
      </c>
      <c r="I20" s="3">
        <v>-0.62019999999999997</v>
      </c>
      <c r="J20" s="3">
        <v>0.457199999999999</v>
      </c>
      <c r="K20" s="1">
        <f t="shared" si="4"/>
        <v>7.2152339999999981E-2</v>
      </c>
      <c r="L20" s="4">
        <f t="shared" si="5"/>
        <v>1.0920690000000066E-2</v>
      </c>
      <c r="M20" s="1">
        <f t="shared" si="5"/>
        <v>0.10400120999999901</v>
      </c>
      <c r="N20" s="1"/>
      <c r="O20" s="1"/>
      <c r="P20" s="1"/>
    </row>
    <row r="21" spans="2:16">
      <c r="B21" s="9">
        <v>0.22588285999999999</v>
      </c>
      <c r="C21" s="9">
        <v>-0.78569032999999999</v>
      </c>
      <c r="D21" s="9">
        <v>0.11921643</v>
      </c>
      <c r="E21" s="1">
        <f t="shared" si="0"/>
        <v>0.22588285999999999</v>
      </c>
      <c r="F21" s="1">
        <f t="shared" si="1"/>
        <v>-0.69769033000000003</v>
      </c>
      <c r="G21" s="1">
        <f t="shared" si="2"/>
        <v>-5.2283570000000015E-2</v>
      </c>
      <c r="H21" s="1">
        <f t="shared" si="3"/>
        <v>0.20450000000000002</v>
      </c>
      <c r="I21" s="3">
        <v>-0.69620000000000004</v>
      </c>
      <c r="J21" s="3">
        <v>5.0200000000000002E-2</v>
      </c>
      <c r="K21" s="1">
        <f t="shared" si="4"/>
        <v>2.1382859999999976E-2</v>
      </c>
      <c r="L21" s="4">
        <f t="shared" si="5"/>
        <v>1.4903299999999842E-3</v>
      </c>
      <c r="M21" s="1">
        <f t="shared" si="5"/>
        <v>0.10248357000000002</v>
      </c>
      <c r="N21" s="1"/>
      <c r="O21" s="1"/>
      <c r="P21" s="1"/>
    </row>
    <row r="22" spans="2:16">
      <c r="B22" s="9">
        <v>0.23971232000000001</v>
      </c>
      <c r="C22" s="9">
        <v>-0.78801248000000002</v>
      </c>
      <c r="D22" s="9">
        <v>0.22024788000000001</v>
      </c>
      <c r="E22" s="1">
        <f t="shared" si="0"/>
        <v>0.23971232000000001</v>
      </c>
      <c r="F22" s="1">
        <f t="shared" si="1"/>
        <v>-0.70001248000000005</v>
      </c>
      <c r="G22" s="1">
        <f t="shared" si="2"/>
        <v>4.8747879999999993E-2</v>
      </c>
      <c r="H22" s="1">
        <f t="shared" si="3"/>
        <v>0.20450000000000002</v>
      </c>
      <c r="I22" s="3">
        <v>-0.69620000000000004</v>
      </c>
      <c r="J22" s="3">
        <v>0.1522</v>
      </c>
      <c r="K22" s="1">
        <f t="shared" si="4"/>
        <v>3.5212319999999991E-2</v>
      </c>
      <c r="L22" s="4">
        <f t="shared" si="5"/>
        <v>3.812480000000007E-3</v>
      </c>
      <c r="M22" s="1">
        <f t="shared" si="5"/>
        <v>0.10345212000000001</v>
      </c>
      <c r="N22" s="1"/>
      <c r="O22" s="1"/>
      <c r="P22" s="1"/>
    </row>
    <row r="23" spans="2:16">
      <c r="B23" s="9">
        <v>0.25354177</v>
      </c>
      <c r="C23" s="9">
        <v>-0.79033463000000004</v>
      </c>
      <c r="D23" s="9">
        <v>0.32127932999999997</v>
      </c>
      <c r="E23" s="1">
        <f t="shared" si="0"/>
        <v>0.25354177</v>
      </c>
      <c r="F23" s="1">
        <f t="shared" si="1"/>
        <v>-0.70233463000000007</v>
      </c>
      <c r="G23" s="1">
        <f t="shared" si="2"/>
        <v>0.14977932999999996</v>
      </c>
      <c r="H23" s="1">
        <f t="shared" si="3"/>
        <v>0.20450000000000002</v>
      </c>
      <c r="I23" s="3">
        <v>-0.69620000000000004</v>
      </c>
      <c r="J23" s="3">
        <v>0.25419999999999898</v>
      </c>
      <c r="K23" s="1">
        <f t="shared" si="4"/>
        <v>4.9041769999999985E-2</v>
      </c>
      <c r="L23" s="4">
        <f t="shared" si="5"/>
        <v>6.1346300000000298E-3</v>
      </c>
      <c r="M23" s="1">
        <f t="shared" si="5"/>
        <v>0.10442066999999902</v>
      </c>
      <c r="N23" s="1"/>
      <c r="O23" s="1"/>
      <c r="P23" s="1"/>
    </row>
    <row r="24" spans="2:16">
      <c r="B24" s="9">
        <v>0.26723564999999999</v>
      </c>
      <c r="C24" s="9">
        <v>-0.79263401</v>
      </c>
      <c r="D24" s="9">
        <v>0.42132027</v>
      </c>
      <c r="E24" s="1">
        <f t="shared" si="0"/>
        <v>0.26723564999999999</v>
      </c>
      <c r="F24" s="1">
        <f t="shared" si="1"/>
        <v>-0.70463401000000003</v>
      </c>
      <c r="G24" s="1">
        <f t="shared" si="2"/>
        <v>0.24982026999999998</v>
      </c>
      <c r="H24" s="1">
        <f t="shared" si="3"/>
        <v>0.20450000000000002</v>
      </c>
      <c r="I24" s="3">
        <v>-0.69620000000000004</v>
      </c>
      <c r="J24" s="3">
        <v>0.35520000000000002</v>
      </c>
      <c r="K24" s="1">
        <f t="shared" si="4"/>
        <v>6.2735649999999976E-2</v>
      </c>
      <c r="L24" s="4">
        <f t="shared" si="5"/>
        <v>8.4340099999999918E-3</v>
      </c>
      <c r="M24" s="1">
        <f t="shared" si="5"/>
        <v>0.10537973000000003</v>
      </c>
      <c r="N24" s="1"/>
      <c r="O24" s="1"/>
      <c r="P24" s="1"/>
    </row>
    <row r="25" spans="2:16">
      <c r="B25" s="9">
        <v>0.28106510000000001</v>
      </c>
      <c r="C25" s="9">
        <v>-0.79495616000000002</v>
      </c>
      <c r="D25" s="9">
        <v>0.52235171999999996</v>
      </c>
      <c r="E25" s="1">
        <f t="shared" si="0"/>
        <v>0.28106510000000001</v>
      </c>
      <c r="F25" s="1">
        <f t="shared" si="1"/>
        <v>-0.70695616000000006</v>
      </c>
      <c r="G25" s="1">
        <f t="shared" si="2"/>
        <v>0.35085171999999998</v>
      </c>
      <c r="H25" s="1">
        <f t="shared" si="3"/>
        <v>0.20450000000000002</v>
      </c>
      <c r="I25" s="3">
        <v>-0.69620000000000004</v>
      </c>
      <c r="J25" s="3">
        <v>0.457199999999999</v>
      </c>
      <c r="K25" s="1">
        <f t="shared" si="4"/>
        <v>7.6565099999999997E-2</v>
      </c>
      <c r="L25" s="4">
        <f t="shared" si="5"/>
        <v>1.0756160000000015E-2</v>
      </c>
      <c r="M25" s="1">
        <f t="shared" si="5"/>
        <v>0.10634827999999902</v>
      </c>
      <c r="N25" s="1"/>
      <c r="O25" s="1"/>
      <c r="P25" s="1"/>
    </row>
    <row r="26" spans="2:16">
      <c r="B26" s="9">
        <v>0.23029563</v>
      </c>
      <c r="C26" s="9">
        <v>-0.86152580000000001</v>
      </c>
      <c r="D26" s="9">
        <v>0.11686936000000001</v>
      </c>
      <c r="E26" s="1">
        <f t="shared" si="0"/>
        <v>0.23029563</v>
      </c>
      <c r="F26" s="1">
        <f t="shared" si="1"/>
        <v>-0.77352580000000004</v>
      </c>
      <c r="G26" s="1">
        <f t="shared" si="2"/>
        <v>-5.4630640000000008E-2</v>
      </c>
      <c r="H26" s="1">
        <f t="shared" si="3"/>
        <v>0.20450000000000002</v>
      </c>
      <c r="I26" s="3">
        <v>-0.772199999999999</v>
      </c>
      <c r="J26" s="3">
        <v>5.0200000000000002E-2</v>
      </c>
      <c r="K26" s="1">
        <f t="shared" si="4"/>
        <v>2.5795629999999986E-2</v>
      </c>
      <c r="L26" s="4">
        <f t="shared" si="5"/>
        <v>1.3258000000010428E-3</v>
      </c>
      <c r="M26" s="1">
        <f t="shared" si="5"/>
        <v>0.10483064</v>
      </c>
      <c r="N26" s="1"/>
      <c r="O26" s="1"/>
      <c r="P26" s="1"/>
    </row>
    <row r="27" spans="2:16">
      <c r="B27" s="9">
        <v>0.24412507999999999</v>
      </c>
      <c r="C27" s="9">
        <v>-0.86384795000000003</v>
      </c>
      <c r="D27" s="9">
        <v>0.21790081</v>
      </c>
      <c r="E27" s="1">
        <f t="shared" si="0"/>
        <v>0.24412507999999999</v>
      </c>
      <c r="F27" s="1">
        <f t="shared" si="1"/>
        <v>-0.77584795000000006</v>
      </c>
      <c r="G27" s="1">
        <f t="shared" si="2"/>
        <v>4.6400809999999987E-2</v>
      </c>
      <c r="H27" s="1">
        <f t="shared" si="3"/>
        <v>0.20450000000000002</v>
      </c>
      <c r="I27" s="3">
        <v>-0.772199999999999</v>
      </c>
      <c r="J27" s="3">
        <v>0.1522</v>
      </c>
      <c r="K27" s="1">
        <f t="shared" si="4"/>
        <v>3.9625079999999979E-2</v>
      </c>
      <c r="L27" s="4">
        <f t="shared" si="5"/>
        <v>3.6479500000010656E-3</v>
      </c>
      <c r="M27" s="1">
        <f t="shared" si="5"/>
        <v>0.10579919000000002</v>
      </c>
      <c r="N27" s="1"/>
      <c r="O27" s="1"/>
      <c r="P27" s="1"/>
    </row>
    <row r="28" spans="2:16">
      <c r="B28" s="9">
        <v>0.25795454000000001</v>
      </c>
      <c r="C28" s="9">
        <v>-0.86617010000000005</v>
      </c>
      <c r="D28" s="9">
        <v>0.31893226000000002</v>
      </c>
      <c r="E28" s="1">
        <f t="shared" si="0"/>
        <v>0.25795454000000001</v>
      </c>
      <c r="F28" s="1">
        <f t="shared" si="1"/>
        <v>-0.77817010000000009</v>
      </c>
      <c r="G28" s="1">
        <f t="shared" si="2"/>
        <v>0.14743226000000001</v>
      </c>
      <c r="H28" s="1">
        <f t="shared" si="3"/>
        <v>0.20450000000000002</v>
      </c>
      <c r="I28" s="3">
        <v>-0.772199999999999</v>
      </c>
      <c r="J28" s="3">
        <v>0.25419999999999898</v>
      </c>
      <c r="K28" s="1">
        <f t="shared" si="4"/>
        <v>5.3454539999999995E-2</v>
      </c>
      <c r="L28" s="4">
        <f t="shared" si="5"/>
        <v>5.9701000000010884E-3</v>
      </c>
      <c r="M28" s="1">
        <f t="shared" si="5"/>
        <v>0.10676773999999897</v>
      </c>
      <c r="N28" s="1"/>
      <c r="O28" s="1"/>
      <c r="P28" s="1"/>
    </row>
    <row r="29" spans="2:16">
      <c r="B29" s="9">
        <v>0.27164841000000001</v>
      </c>
      <c r="C29" s="9">
        <v>-0.86846948000000002</v>
      </c>
      <c r="D29" s="9">
        <v>0.41897319999999999</v>
      </c>
      <c r="E29" s="1">
        <f t="shared" si="0"/>
        <v>0.27164841000000001</v>
      </c>
      <c r="F29" s="1">
        <f t="shared" si="1"/>
        <v>-0.78046948000000005</v>
      </c>
      <c r="G29" s="1">
        <f t="shared" si="2"/>
        <v>0.24747319999999998</v>
      </c>
      <c r="H29" s="1">
        <f t="shared" si="3"/>
        <v>0.20450000000000002</v>
      </c>
      <c r="I29" s="3">
        <v>-0.772199999999999</v>
      </c>
      <c r="J29" s="3">
        <v>0.35520000000000002</v>
      </c>
      <c r="K29" s="1">
        <f t="shared" si="4"/>
        <v>6.7148409999999992E-2</v>
      </c>
      <c r="L29" s="4">
        <f t="shared" si="5"/>
        <v>8.2694800000010504E-3</v>
      </c>
      <c r="M29" s="1">
        <f t="shared" si="5"/>
        <v>0.10772680000000004</v>
      </c>
      <c r="N29" s="1"/>
      <c r="O29" s="1"/>
      <c r="P29" s="1"/>
    </row>
    <row r="30" spans="2:16">
      <c r="B30" s="9">
        <v>0.28547786000000003</v>
      </c>
      <c r="C30" s="9">
        <v>-0.87079163000000004</v>
      </c>
      <c r="D30" s="9">
        <v>0.52000464999999996</v>
      </c>
      <c r="E30" s="1">
        <f t="shared" si="0"/>
        <v>0.28547786000000003</v>
      </c>
      <c r="F30" s="1">
        <f t="shared" si="1"/>
        <v>-0.78279163000000007</v>
      </c>
      <c r="G30" s="1">
        <f t="shared" si="2"/>
        <v>0.34850464999999997</v>
      </c>
      <c r="H30" s="1">
        <f t="shared" si="3"/>
        <v>0.20450000000000002</v>
      </c>
      <c r="I30" s="3">
        <v>-0.772199999999999</v>
      </c>
      <c r="J30" s="3">
        <v>0.457199999999999</v>
      </c>
      <c r="K30" s="1">
        <f t="shared" si="4"/>
        <v>8.0977860000000013E-2</v>
      </c>
      <c r="L30" s="4">
        <f t="shared" si="5"/>
        <v>1.0591630000001073E-2</v>
      </c>
      <c r="M30" s="1">
        <f t="shared" si="5"/>
        <v>0.10869534999999902</v>
      </c>
      <c r="N30" s="1"/>
      <c r="O30" s="1"/>
      <c r="P30" s="1"/>
    </row>
    <row r="31" spans="2:16">
      <c r="B31" s="9">
        <v>0.23470838999999999</v>
      </c>
      <c r="C31" s="9">
        <v>-0.93736127000000002</v>
      </c>
      <c r="D31" s="9">
        <v>0.11452229999999999</v>
      </c>
      <c r="E31" s="1">
        <f t="shared" si="0"/>
        <v>0.23470838999999999</v>
      </c>
      <c r="F31" s="1">
        <f t="shared" si="1"/>
        <v>-0.84936127000000006</v>
      </c>
      <c r="G31" s="1">
        <f t="shared" si="2"/>
        <v>-5.697770000000002E-2</v>
      </c>
      <c r="H31" s="1">
        <f t="shared" si="3"/>
        <v>0.20450000000000002</v>
      </c>
      <c r="I31" s="3">
        <v>-0.84819999999999995</v>
      </c>
      <c r="J31" s="3">
        <v>5.0200000000000002E-2</v>
      </c>
      <c r="K31" s="1">
        <f t="shared" si="4"/>
        <v>3.0208389999999974E-2</v>
      </c>
      <c r="L31" s="4">
        <f t="shared" si="5"/>
        <v>1.1612700000001031E-3</v>
      </c>
      <c r="M31" s="1">
        <f t="shared" si="5"/>
        <v>0.10717770000000001</v>
      </c>
      <c r="N31" s="1"/>
      <c r="O31" s="1"/>
      <c r="P31" s="1"/>
    </row>
    <row r="32" spans="2:16">
      <c r="B32" s="9">
        <v>0.24853784000000001</v>
      </c>
      <c r="C32" s="9">
        <v>-0.93968342000000005</v>
      </c>
      <c r="D32" s="9">
        <v>0.21555373999999999</v>
      </c>
      <c r="E32" s="1">
        <f t="shared" si="0"/>
        <v>0.24853784000000001</v>
      </c>
      <c r="F32" s="1">
        <f t="shared" si="1"/>
        <v>-0.85168342000000008</v>
      </c>
      <c r="G32" s="1">
        <f t="shared" si="2"/>
        <v>4.405373999999998E-2</v>
      </c>
      <c r="H32" s="1">
        <f t="shared" si="3"/>
        <v>0.20450000000000002</v>
      </c>
      <c r="I32" s="3">
        <v>-0.84819999999999995</v>
      </c>
      <c r="J32" s="3">
        <v>0.1522</v>
      </c>
      <c r="K32" s="1">
        <f t="shared" si="4"/>
        <v>4.4037839999999995E-2</v>
      </c>
      <c r="L32" s="4">
        <f t="shared" si="5"/>
        <v>3.4834200000001259E-3</v>
      </c>
      <c r="M32" s="1">
        <f t="shared" si="5"/>
        <v>0.10814626000000002</v>
      </c>
      <c r="N32" s="1"/>
      <c r="O32" s="1"/>
      <c r="P32" s="1"/>
    </row>
    <row r="33" spans="2:16">
      <c r="B33" s="9">
        <v>0.26236730000000003</v>
      </c>
      <c r="C33" s="9">
        <v>-0.94200556999999996</v>
      </c>
      <c r="D33" s="9">
        <v>0.31658519000000002</v>
      </c>
      <c r="E33" s="1">
        <f t="shared" si="0"/>
        <v>0.26236730000000003</v>
      </c>
      <c r="F33" s="1">
        <f t="shared" si="1"/>
        <v>-0.85400556999999999</v>
      </c>
      <c r="G33" s="1">
        <f t="shared" si="2"/>
        <v>0.14508519</v>
      </c>
      <c r="H33" s="1">
        <f t="shared" si="3"/>
        <v>0.20450000000000002</v>
      </c>
      <c r="I33" s="3">
        <v>-0.84819999999999995</v>
      </c>
      <c r="J33" s="3">
        <v>0.25419999999999898</v>
      </c>
      <c r="K33" s="1">
        <f t="shared" si="4"/>
        <v>5.786730000000001E-2</v>
      </c>
      <c r="L33" s="4">
        <f t="shared" si="5"/>
        <v>5.8055700000000376E-3</v>
      </c>
      <c r="M33" s="1">
        <f t="shared" si="5"/>
        <v>0.10911480999999898</v>
      </c>
      <c r="N33" s="1"/>
      <c r="O33" s="1"/>
      <c r="P33" s="1"/>
    </row>
    <row r="34" spans="2:16">
      <c r="B34" s="9">
        <v>0.27606117000000002</v>
      </c>
      <c r="C34" s="9">
        <v>-0.94430495000000003</v>
      </c>
      <c r="D34" s="9">
        <v>0.41662613999999998</v>
      </c>
      <c r="E34" s="1">
        <f t="shared" si="0"/>
        <v>0.27606117000000002</v>
      </c>
      <c r="F34" s="1">
        <f t="shared" si="1"/>
        <v>-0.85630495000000006</v>
      </c>
      <c r="G34" s="1">
        <f t="shared" si="2"/>
        <v>0.24512613999999996</v>
      </c>
      <c r="H34" s="1">
        <f t="shared" si="3"/>
        <v>0.20450000000000002</v>
      </c>
      <c r="I34" s="3">
        <v>-0.84819999999999995</v>
      </c>
      <c r="J34" s="3">
        <v>0.35520000000000002</v>
      </c>
      <c r="K34" s="1">
        <f t="shared" si="4"/>
        <v>7.1561170000000007E-2</v>
      </c>
      <c r="L34" s="4">
        <f t="shared" si="5"/>
        <v>8.1049500000001107E-3</v>
      </c>
      <c r="M34" s="1">
        <f t="shared" si="5"/>
        <v>0.11007386000000005</v>
      </c>
      <c r="N34" s="1"/>
      <c r="O34" s="1"/>
      <c r="P34" s="1"/>
    </row>
    <row r="35" spans="2:16">
      <c r="B35" s="9">
        <v>0.28989062999999998</v>
      </c>
      <c r="C35" s="9">
        <v>-0.94662710000000005</v>
      </c>
      <c r="D35" s="9">
        <v>0.51765759</v>
      </c>
      <c r="E35" s="1">
        <f t="shared" si="0"/>
        <v>0.28989062999999998</v>
      </c>
      <c r="F35" s="1">
        <f t="shared" si="1"/>
        <v>-0.85862710000000009</v>
      </c>
      <c r="G35" s="1">
        <f t="shared" si="2"/>
        <v>0.34615759000000001</v>
      </c>
      <c r="H35" s="1">
        <f t="shared" si="3"/>
        <v>0.20450000000000002</v>
      </c>
      <c r="I35" s="3">
        <v>-0.84819999999999995</v>
      </c>
      <c r="J35" s="3">
        <v>0.457199999999999</v>
      </c>
      <c r="K35" s="1">
        <f t="shared" si="4"/>
        <v>8.5390629999999967E-2</v>
      </c>
      <c r="L35" s="4">
        <f t="shared" si="5"/>
        <v>1.0427100000000133E-2</v>
      </c>
      <c r="M35" s="1">
        <f t="shared" si="5"/>
        <v>0.11104240999999898</v>
      </c>
      <c r="N35" s="1"/>
      <c r="O35" s="1"/>
      <c r="P35" s="1"/>
    </row>
    <row r="36" spans="2:16">
      <c r="B36" s="9">
        <v>0.23912115</v>
      </c>
      <c r="C36" s="9">
        <v>-1.0131967399999999</v>
      </c>
      <c r="D36" s="9">
        <v>0.11217523</v>
      </c>
      <c r="E36" s="1">
        <f t="shared" si="0"/>
        <v>0.23912115</v>
      </c>
      <c r="F36" s="1">
        <f t="shared" si="1"/>
        <v>-0.92519673999999996</v>
      </c>
      <c r="G36" s="1">
        <f t="shared" si="2"/>
        <v>-5.9324770000000013E-2</v>
      </c>
      <c r="H36" s="1">
        <f t="shared" si="3"/>
        <v>0.20450000000000002</v>
      </c>
      <c r="I36" s="3">
        <v>-0.92420000000000002</v>
      </c>
      <c r="J36" s="3">
        <v>5.0200000000000002E-2</v>
      </c>
      <c r="K36" s="1">
        <f t="shared" si="4"/>
        <v>3.4621149999999989E-2</v>
      </c>
      <c r="L36" s="4">
        <f t="shared" si="5"/>
        <v>9.9673999999994045E-4</v>
      </c>
      <c r="M36" s="1">
        <f t="shared" si="5"/>
        <v>0.10952477000000002</v>
      </c>
      <c r="N36" s="1"/>
      <c r="O36" s="1"/>
      <c r="P36" s="1"/>
    </row>
    <row r="37" spans="2:16">
      <c r="B37" s="9">
        <v>0.25295061000000002</v>
      </c>
      <c r="C37" s="9">
        <v>-1.0155188900000001</v>
      </c>
      <c r="D37" s="9">
        <v>0.21320668000000001</v>
      </c>
      <c r="E37" s="1">
        <f t="shared" si="0"/>
        <v>0.25295061000000002</v>
      </c>
      <c r="F37" s="1">
        <f t="shared" si="1"/>
        <v>-0.9275188900000001</v>
      </c>
      <c r="G37" s="1">
        <f t="shared" si="2"/>
        <v>4.1706679999999996E-2</v>
      </c>
      <c r="H37" s="1">
        <f t="shared" si="3"/>
        <v>0.20450000000000002</v>
      </c>
      <c r="I37" s="3">
        <v>-0.92420000000000002</v>
      </c>
      <c r="J37" s="3">
        <v>0.1522</v>
      </c>
      <c r="K37" s="1">
        <f t="shared" si="4"/>
        <v>4.8450610000000005E-2</v>
      </c>
      <c r="L37" s="4">
        <f t="shared" si="5"/>
        <v>3.3188900000000743E-3</v>
      </c>
      <c r="M37" s="1">
        <f t="shared" si="5"/>
        <v>0.11049332000000001</v>
      </c>
      <c r="N37" s="1"/>
      <c r="O37" s="1"/>
      <c r="P37" s="1"/>
    </row>
    <row r="38" spans="2:16">
      <c r="B38" s="9">
        <v>0.26678005999999999</v>
      </c>
      <c r="C38" s="9">
        <v>-1.01784104</v>
      </c>
      <c r="D38" s="9">
        <v>0.31423813</v>
      </c>
      <c r="E38" s="1">
        <f t="shared" si="0"/>
        <v>0.26678005999999999</v>
      </c>
      <c r="F38" s="1">
        <f t="shared" si="1"/>
        <v>-0.92984104000000001</v>
      </c>
      <c r="G38" s="1">
        <f t="shared" si="2"/>
        <v>0.14273812999999999</v>
      </c>
      <c r="H38" s="1">
        <f t="shared" si="3"/>
        <v>0.20450000000000002</v>
      </c>
      <c r="I38" s="3">
        <v>-0.92420000000000002</v>
      </c>
      <c r="J38" s="3">
        <v>0.25419999999999898</v>
      </c>
      <c r="K38" s="1">
        <f t="shared" si="4"/>
        <v>6.228005999999997E-2</v>
      </c>
      <c r="L38" s="4">
        <f t="shared" si="5"/>
        <v>5.6410399999999861E-3</v>
      </c>
      <c r="M38" s="1">
        <f t="shared" si="5"/>
        <v>0.11146186999999899</v>
      </c>
      <c r="N38" s="1"/>
      <c r="O38" s="1"/>
      <c r="P38" s="1"/>
    </row>
    <row r="39" spans="2:16">
      <c r="B39" s="9">
        <v>0.28047393999999998</v>
      </c>
      <c r="C39" s="9">
        <v>-1.0201404300000001</v>
      </c>
      <c r="D39" s="9">
        <v>0.41427907000000003</v>
      </c>
      <c r="E39" s="1">
        <f t="shared" si="0"/>
        <v>0.28047393999999998</v>
      </c>
      <c r="F39" s="1">
        <f t="shared" si="1"/>
        <v>-0.93214043000000013</v>
      </c>
      <c r="G39" s="1">
        <f t="shared" si="2"/>
        <v>0.24277907000000001</v>
      </c>
      <c r="H39" s="1">
        <f t="shared" si="3"/>
        <v>0.20450000000000002</v>
      </c>
      <c r="I39" s="3">
        <v>-0.92420000000000002</v>
      </c>
      <c r="J39" s="3">
        <v>0.35520000000000002</v>
      </c>
      <c r="K39" s="1">
        <f t="shared" si="4"/>
        <v>7.5973939999999962E-2</v>
      </c>
      <c r="L39" s="4">
        <f t="shared" si="5"/>
        <v>7.9404300000001093E-3</v>
      </c>
      <c r="M39" s="1">
        <f t="shared" si="5"/>
        <v>0.11242093</v>
      </c>
      <c r="N39" s="1"/>
      <c r="O39" s="1"/>
      <c r="P39" s="1"/>
    </row>
    <row r="40" spans="2:16">
      <c r="B40" s="9">
        <v>0.29430339</v>
      </c>
      <c r="C40" s="9">
        <v>-1.02246258</v>
      </c>
      <c r="D40" s="9">
        <v>0.51531051999999999</v>
      </c>
      <c r="E40" s="1">
        <f t="shared" si="0"/>
        <v>0.29430339</v>
      </c>
      <c r="F40" s="1">
        <f t="shared" si="1"/>
        <v>-0.93446258000000004</v>
      </c>
      <c r="G40" s="1">
        <f t="shared" si="2"/>
        <v>0.34381052000000001</v>
      </c>
      <c r="H40" s="1">
        <f t="shared" si="3"/>
        <v>0.20450000000000002</v>
      </c>
      <c r="I40" s="3">
        <v>-0.92420000000000002</v>
      </c>
      <c r="J40" s="3">
        <v>0.457199999999999</v>
      </c>
      <c r="K40" s="1">
        <f t="shared" si="4"/>
        <v>8.9803389999999983E-2</v>
      </c>
      <c r="L40" s="4">
        <f t="shared" si="5"/>
        <v>1.0262580000000021E-2</v>
      </c>
      <c r="M40" s="1">
        <f t="shared" si="5"/>
        <v>0.11338947999999899</v>
      </c>
      <c r="N40" s="1"/>
      <c r="O40" s="1"/>
      <c r="P40" s="1"/>
    </row>
    <row r="41" spans="2:16">
      <c r="B41" s="9">
        <v>0.24359198000000001</v>
      </c>
      <c r="C41" s="9">
        <v>-1.09003005</v>
      </c>
      <c r="D41" s="9">
        <v>0.10979728</v>
      </c>
      <c r="E41" s="1">
        <f t="shared" si="0"/>
        <v>0.24359198000000001</v>
      </c>
      <c r="F41" s="1">
        <f t="shared" si="1"/>
        <v>-1.0020300499999999</v>
      </c>
      <c r="G41" s="1">
        <f t="shared" si="2"/>
        <v>-6.1702720000000016E-2</v>
      </c>
      <c r="H41" s="1">
        <f t="shared" si="3"/>
        <v>0.20450000000000002</v>
      </c>
      <c r="I41" s="3">
        <v>-1.0012000000000001</v>
      </c>
      <c r="J41" s="3">
        <v>5.0200000000000002E-2</v>
      </c>
      <c r="K41" s="1">
        <f t="shared" si="4"/>
        <v>3.9091979999999998E-2</v>
      </c>
      <c r="L41" s="4">
        <f t="shared" si="5"/>
        <v>8.3004999999980456E-4</v>
      </c>
      <c r="M41" s="1">
        <f t="shared" si="5"/>
        <v>0.11190272000000001</v>
      </c>
      <c r="N41" s="1"/>
      <c r="O41" s="1"/>
      <c r="P41" s="1"/>
    </row>
    <row r="42" spans="2:16">
      <c r="B42" s="9">
        <v>0.25742143000000001</v>
      </c>
      <c r="C42" s="9">
        <v>-1.0923522000000001</v>
      </c>
      <c r="D42" s="9">
        <v>0.21082872999999999</v>
      </c>
      <c r="E42" s="1">
        <f t="shared" si="0"/>
        <v>0.25742143000000001</v>
      </c>
      <c r="F42" s="1">
        <f t="shared" si="1"/>
        <v>-1.0043522</v>
      </c>
      <c r="G42" s="1">
        <f t="shared" si="2"/>
        <v>3.9328729999999978E-2</v>
      </c>
      <c r="H42" s="1">
        <f t="shared" si="3"/>
        <v>0.20450000000000002</v>
      </c>
      <c r="I42" s="3">
        <v>-1.0012000000000001</v>
      </c>
      <c r="J42" s="3">
        <v>0.1522</v>
      </c>
      <c r="K42" s="1">
        <f t="shared" si="4"/>
        <v>5.2921429999999992E-2</v>
      </c>
      <c r="L42" s="4">
        <f t="shared" si="5"/>
        <v>3.1521999999999384E-3</v>
      </c>
      <c r="M42" s="1">
        <f t="shared" si="5"/>
        <v>0.11287127000000002</v>
      </c>
      <c r="N42" s="1"/>
      <c r="O42" s="1"/>
      <c r="P42" s="1"/>
    </row>
    <row r="43" spans="2:16">
      <c r="B43" s="9">
        <v>0.27125089000000002</v>
      </c>
      <c r="C43" s="9">
        <v>-1.09467435</v>
      </c>
      <c r="D43" s="9">
        <v>0.31186017999999999</v>
      </c>
      <c r="E43" s="1">
        <f t="shared" si="0"/>
        <v>0.27125089000000002</v>
      </c>
      <c r="F43" s="1">
        <f t="shared" si="1"/>
        <v>-1.0066743499999999</v>
      </c>
      <c r="G43" s="1">
        <f t="shared" si="2"/>
        <v>0.14036017999999997</v>
      </c>
      <c r="H43" s="1">
        <f t="shared" si="3"/>
        <v>0.20450000000000002</v>
      </c>
      <c r="I43" s="3">
        <v>-1.0012000000000001</v>
      </c>
      <c r="J43" s="3">
        <v>0.25419999999999898</v>
      </c>
      <c r="K43" s="1">
        <f t="shared" si="4"/>
        <v>6.6750890000000007E-2</v>
      </c>
      <c r="L43" s="4">
        <f t="shared" si="5"/>
        <v>5.4743499999998502E-3</v>
      </c>
      <c r="M43" s="1">
        <f t="shared" si="5"/>
        <v>0.11383981999999901</v>
      </c>
      <c r="N43" s="1"/>
      <c r="O43" s="1"/>
      <c r="P43" s="1"/>
    </row>
    <row r="44" spans="2:16">
      <c r="B44" s="9">
        <v>0.28494476000000002</v>
      </c>
      <c r="C44" s="9">
        <v>-1.09697373</v>
      </c>
      <c r="D44" s="9">
        <v>0.41190113</v>
      </c>
      <c r="E44" s="1">
        <f t="shared" si="0"/>
        <v>0.28494476000000002</v>
      </c>
      <c r="F44" s="1">
        <f t="shared" si="1"/>
        <v>-1.0089737299999999</v>
      </c>
      <c r="G44" s="1">
        <f t="shared" si="2"/>
        <v>0.24040112999999999</v>
      </c>
      <c r="H44" s="1">
        <f t="shared" si="3"/>
        <v>0.20450000000000002</v>
      </c>
      <c r="I44" s="3">
        <v>-1.0012000000000001</v>
      </c>
      <c r="J44" s="3">
        <v>0.35520000000000002</v>
      </c>
      <c r="K44" s="1">
        <f t="shared" si="4"/>
        <v>8.0444760000000004E-2</v>
      </c>
      <c r="L44" s="4">
        <f t="shared" si="5"/>
        <v>7.7737299999998122E-3</v>
      </c>
      <c r="M44" s="1">
        <f t="shared" si="5"/>
        <v>0.11479887000000003</v>
      </c>
      <c r="N44" s="1"/>
      <c r="O44" s="1"/>
      <c r="P44" s="1"/>
    </row>
    <row r="45" spans="2:16">
      <c r="B45" s="9">
        <v>0.29877421999999998</v>
      </c>
      <c r="C45" s="9">
        <v>-1.0992958799999999</v>
      </c>
      <c r="D45" s="9">
        <v>0.51293257999999997</v>
      </c>
      <c r="E45" s="1">
        <f t="shared" si="0"/>
        <v>0.29877421999999998</v>
      </c>
      <c r="F45" s="1">
        <f t="shared" si="1"/>
        <v>-1.0112958799999998</v>
      </c>
      <c r="G45" s="1">
        <f t="shared" si="2"/>
        <v>0.34143257999999999</v>
      </c>
      <c r="H45" s="1">
        <f t="shared" si="3"/>
        <v>0.20450000000000002</v>
      </c>
      <c r="I45" s="3">
        <v>-1.0012000000000001</v>
      </c>
      <c r="J45" s="3">
        <v>0.457199999999999</v>
      </c>
      <c r="K45" s="1">
        <f t="shared" si="4"/>
        <v>9.4274219999999964E-2</v>
      </c>
      <c r="L45" s="4">
        <f t="shared" si="5"/>
        <v>1.0095879999999724E-2</v>
      </c>
      <c r="M45" s="1">
        <f t="shared" si="5"/>
        <v>0.11576741999999901</v>
      </c>
      <c r="N45" s="1"/>
      <c r="O45" s="1"/>
      <c r="P45" s="1"/>
    </row>
    <row r="46" spans="2:16">
      <c r="B46" s="9">
        <v>0.24800474</v>
      </c>
      <c r="C46" s="9">
        <v>-1.1658655200000001</v>
      </c>
      <c r="D46" s="9">
        <v>0.10745022</v>
      </c>
      <c r="E46" s="1">
        <f t="shared" si="0"/>
        <v>0.24800474</v>
      </c>
      <c r="F46" s="1">
        <f t="shared" si="1"/>
        <v>-1.07786552</v>
      </c>
      <c r="G46" s="1">
        <f t="shared" si="2"/>
        <v>-6.4049780000000014E-2</v>
      </c>
      <c r="H46" s="1">
        <f t="shared" si="3"/>
        <v>0.20450000000000002</v>
      </c>
      <c r="I46" s="3">
        <v>-1.0771999999999899</v>
      </c>
      <c r="J46" s="3">
        <v>5.0200000000000002E-2</v>
      </c>
      <c r="K46" s="1">
        <f t="shared" si="4"/>
        <v>4.3504739999999986E-2</v>
      </c>
      <c r="L46" s="4">
        <f t="shared" si="5"/>
        <v>6.6552000001007805E-4</v>
      </c>
      <c r="M46" s="1">
        <f t="shared" si="5"/>
        <v>0.11424978000000002</v>
      </c>
      <c r="N46" s="1"/>
      <c r="O46" s="1"/>
      <c r="P46" s="1"/>
    </row>
    <row r="47" spans="2:16">
      <c r="B47" s="9">
        <v>0.26183420000000002</v>
      </c>
      <c r="C47" s="9">
        <v>-1.16818767</v>
      </c>
      <c r="D47" s="9">
        <v>0.20848167000000001</v>
      </c>
      <c r="E47" s="1">
        <f t="shared" si="0"/>
        <v>0.26183420000000002</v>
      </c>
      <c r="F47" s="1">
        <f t="shared" si="1"/>
        <v>-1.0801876699999999</v>
      </c>
      <c r="G47" s="1">
        <f t="shared" si="2"/>
        <v>3.6981669999999994E-2</v>
      </c>
      <c r="H47" s="1">
        <f t="shared" si="3"/>
        <v>0.20450000000000002</v>
      </c>
      <c r="I47" s="3">
        <v>-1.0771999999999899</v>
      </c>
      <c r="J47" s="3">
        <v>0.1522</v>
      </c>
      <c r="K47" s="1">
        <f t="shared" si="4"/>
        <v>5.7334200000000002E-2</v>
      </c>
      <c r="L47" s="4">
        <f t="shared" si="5"/>
        <v>2.9876700000099898E-3</v>
      </c>
      <c r="M47" s="1">
        <f t="shared" si="5"/>
        <v>0.11521833000000001</v>
      </c>
      <c r="N47" s="1"/>
      <c r="O47" s="1"/>
      <c r="P47" s="1"/>
    </row>
    <row r="48" spans="2:16">
      <c r="B48" s="9">
        <v>0.27566364999999998</v>
      </c>
      <c r="C48" s="9">
        <v>-1.1705098199999999</v>
      </c>
      <c r="D48" s="9">
        <v>0.30951310999999998</v>
      </c>
      <c r="E48" s="1">
        <f t="shared" si="0"/>
        <v>0.27566364999999998</v>
      </c>
      <c r="F48" s="1">
        <f t="shared" si="1"/>
        <v>-1.0825098199999998</v>
      </c>
      <c r="G48" s="1">
        <f t="shared" si="2"/>
        <v>0.13801310999999997</v>
      </c>
      <c r="H48" s="1">
        <f t="shared" si="3"/>
        <v>0.20450000000000002</v>
      </c>
      <c r="I48" s="3">
        <v>-1.0771999999999899</v>
      </c>
      <c r="J48" s="3">
        <v>0.25419999999999898</v>
      </c>
      <c r="K48" s="1">
        <f t="shared" si="4"/>
        <v>7.1163649999999967E-2</v>
      </c>
      <c r="L48" s="4">
        <f t="shared" si="5"/>
        <v>5.3098200000099016E-3</v>
      </c>
      <c r="M48" s="1">
        <f t="shared" si="5"/>
        <v>0.11618688999999902</v>
      </c>
      <c r="N48" s="1"/>
      <c r="O48" s="1"/>
      <c r="P48" s="1"/>
    </row>
    <row r="49" spans="2:16">
      <c r="B49" s="9">
        <v>0.28935751999999998</v>
      </c>
      <c r="C49" s="9">
        <v>-1.17280921</v>
      </c>
      <c r="D49" s="9">
        <v>0.40955406</v>
      </c>
      <c r="E49" s="1">
        <f t="shared" si="0"/>
        <v>0.28935751999999998</v>
      </c>
      <c r="F49" s="1">
        <f t="shared" si="1"/>
        <v>-1.08480921</v>
      </c>
      <c r="G49" s="1">
        <f t="shared" si="2"/>
        <v>0.23805405999999998</v>
      </c>
      <c r="H49" s="1">
        <f t="shared" si="3"/>
        <v>0.20450000000000002</v>
      </c>
      <c r="I49" s="3">
        <v>-1.0771999999999899</v>
      </c>
      <c r="J49" s="3">
        <v>0.35520000000000002</v>
      </c>
      <c r="K49" s="1">
        <f t="shared" si="4"/>
        <v>8.4857519999999964E-2</v>
      </c>
      <c r="L49" s="4">
        <f t="shared" si="5"/>
        <v>7.6092100000100249E-3</v>
      </c>
      <c r="M49" s="1">
        <f t="shared" si="5"/>
        <v>0.11714594000000003</v>
      </c>
      <c r="N49" s="1"/>
      <c r="O49" s="1"/>
      <c r="P49" s="1"/>
    </row>
    <row r="50" spans="2:16">
      <c r="B50" s="9">
        <v>0.30318697999999999</v>
      </c>
      <c r="C50" s="9">
        <v>-1.17513136</v>
      </c>
      <c r="D50" s="9">
        <v>0.51058550999999996</v>
      </c>
      <c r="E50" s="1">
        <f t="shared" si="0"/>
        <v>0.30318697999999999</v>
      </c>
      <c r="F50" s="1">
        <f t="shared" si="1"/>
        <v>-1.0871313599999999</v>
      </c>
      <c r="G50" s="1">
        <f t="shared" si="2"/>
        <v>0.33908550999999998</v>
      </c>
      <c r="H50" s="1">
        <f t="shared" si="3"/>
        <v>0.20450000000000002</v>
      </c>
      <c r="I50" s="3">
        <v>-1.0771999999999899</v>
      </c>
      <c r="J50" s="3">
        <v>0.457199999999999</v>
      </c>
      <c r="K50" s="1">
        <f t="shared" si="4"/>
        <v>9.868697999999998E-2</v>
      </c>
      <c r="L50" s="4">
        <f t="shared" si="5"/>
        <v>9.9313600000099367E-3</v>
      </c>
      <c r="M50" s="1">
        <f t="shared" si="5"/>
        <v>0.11811448999999902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6">AVERAGE(K2:K50)</f>
        <v>4.9824107142857128E-2</v>
      </c>
      <c r="L51" s="4">
        <f t="shared" si="6"/>
        <v>6.1769981632665196E-3</v>
      </c>
      <c r="M51" s="1">
        <f t="shared" si="6"/>
        <v>0.10467576428571389</v>
      </c>
      <c r="N51" s="1"/>
      <c r="O51" s="1"/>
      <c r="P51" s="1"/>
    </row>
    <row r="52" spans="2:16">
      <c r="K52">
        <f>_xlfn.STDEV.P(K2:K50)</f>
        <v>2.4069845632778034E-2</v>
      </c>
      <c r="L52">
        <f>_xlfn.STDEV.P(L2:L50)</f>
        <v>3.1829729543269049E-3</v>
      </c>
      <c r="M52">
        <f>_xlfn.STDEV.P(M2:M50)</f>
        <v>8.6250882072550963E-3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RowHeight="12.75"/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9" t="s">
        <v>0</v>
      </c>
      <c r="O1" s="9" t="s">
        <v>1</v>
      </c>
      <c r="P1" s="9" t="s">
        <v>2</v>
      </c>
    </row>
    <row r="2" spans="2:16">
      <c r="B2" s="9">
        <v>0.21674764999999999</v>
      </c>
      <c r="C2" s="9">
        <v>-0.18479126000000001</v>
      </c>
      <c r="D2" s="9">
        <v>0.34141959</v>
      </c>
      <c r="E2" s="1">
        <f t="shared" ref="E2:E50" si="0">B2</f>
        <v>0.21674764999999999</v>
      </c>
      <c r="F2" s="1">
        <f t="shared" ref="F2:F50" si="1">C2+$O$2</f>
        <v>-9.6791260000000018E-2</v>
      </c>
      <c r="G2" s="1">
        <f t="shared" ref="G2:G50" si="2">D2-$P$2</f>
        <v>0.16991958999999998</v>
      </c>
      <c r="H2" s="1">
        <f t="shared" ref="H2:H50" si="3">$N$2</f>
        <v>0.20450000000000002</v>
      </c>
      <c r="I2" s="3">
        <v>-8.8200000000000001E-2</v>
      </c>
      <c r="J2" s="3">
        <v>0.25519999999999898</v>
      </c>
      <c r="K2" s="1">
        <f t="shared" ref="K2:K50" si="4">ABS(E2-$N$2)</f>
        <v>1.2247649999999971E-2</v>
      </c>
      <c r="L2" s="4">
        <f t="shared" ref="L2:M50" si="5">ABS(F2-I2)</f>
        <v>8.5912600000000172E-3</v>
      </c>
      <c r="M2" s="1">
        <f t="shared" si="5"/>
        <v>8.5280409999999002E-2</v>
      </c>
      <c r="N2" s="9">
        <f>0.234-0.059/2</f>
        <v>0.20450000000000002</v>
      </c>
      <c r="O2" s="9">
        <v>8.7999999999999995E-2</v>
      </c>
      <c r="P2" s="9">
        <f>0.4-0.215-0.027/2</f>
        <v>0.17150000000000001</v>
      </c>
    </row>
    <row r="3" spans="2:16">
      <c r="B3" s="9">
        <v>0.23224707999999999</v>
      </c>
      <c r="C3" s="9">
        <v>-0.2184885</v>
      </c>
      <c r="D3" s="9">
        <v>0.44340617999999998</v>
      </c>
      <c r="E3" s="1">
        <f t="shared" si="0"/>
        <v>0.23224707999999999</v>
      </c>
      <c r="F3" s="1">
        <f t="shared" si="1"/>
        <v>-0.13048850000000001</v>
      </c>
      <c r="G3" s="1">
        <f t="shared" si="2"/>
        <v>0.27190618</v>
      </c>
      <c r="H3" s="1">
        <f t="shared" si="3"/>
        <v>0.20450000000000002</v>
      </c>
      <c r="I3" s="3">
        <v>-0.1192</v>
      </c>
      <c r="J3" s="3">
        <v>0.35919999999999902</v>
      </c>
      <c r="K3" s="1">
        <f t="shared" si="4"/>
        <v>2.774707999999998E-2</v>
      </c>
      <c r="L3" s="4">
        <f t="shared" si="5"/>
        <v>1.1288500000000007E-2</v>
      </c>
      <c r="M3" s="1">
        <f t="shared" si="5"/>
        <v>8.7293819999999023E-2</v>
      </c>
      <c r="N3" s="1"/>
      <c r="O3" s="1"/>
      <c r="P3" s="1"/>
    </row>
    <row r="4" spans="2:16">
      <c r="B4" s="9">
        <v>0.20626226</v>
      </c>
      <c r="C4" s="9">
        <v>-0.23416662999999999</v>
      </c>
      <c r="D4" s="9">
        <v>0.24460984</v>
      </c>
      <c r="E4" s="1">
        <f t="shared" si="0"/>
        <v>0.20626226</v>
      </c>
      <c r="F4" s="1">
        <f t="shared" si="1"/>
        <v>-0.14616662999999999</v>
      </c>
      <c r="G4" s="1">
        <f t="shared" si="2"/>
        <v>7.3109839999999982E-2</v>
      </c>
      <c r="H4" s="1">
        <f t="shared" si="3"/>
        <v>0.20450000000000002</v>
      </c>
      <c r="I4" s="3">
        <v>-0.14019999999999899</v>
      </c>
      <c r="J4" s="3">
        <v>0.15920000000000001</v>
      </c>
      <c r="K4" s="1">
        <f t="shared" si="4"/>
        <v>1.7622599999999877E-3</v>
      </c>
      <c r="L4" s="4">
        <f t="shared" si="5"/>
        <v>5.9666300000009997E-3</v>
      </c>
      <c r="M4" s="1">
        <f t="shared" si="5"/>
        <v>8.6090160000000027E-2</v>
      </c>
      <c r="N4" s="1"/>
      <c r="O4" s="1"/>
      <c r="P4" s="1"/>
    </row>
    <row r="5" spans="2:16">
      <c r="B5" s="9">
        <v>0.2437657</v>
      </c>
      <c r="C5" s="9">
        <v>-0.31470411999999998</v>
      </c>
      <c r="D5" s="9">
        <v>0.49176809999999999</v>
      </c>
      <c r="E5" s="1">
        <f t="shared" si="0"/>
        <v>0.2437657</v>
      </c>
      <c r="F5" s="1">
        <f t="shared" si="1"/>
        <v>-0.22670411999999998</v>
      </c>
      <c r="G5" s="1">
        <f t="shared" si="2"/>
        <v>0.32026809999999994</v>
      </c>
      <c r="H5" s="1">
        <f t="shared" si="3"/>
        <v>0.20450000000000002</v>
      </c>
      <c r="I5" s="3">
        <v>-0.2142</v>
      </c>
      <c r="J5" s="3">
        <v>0.41120000000000001</v>
      </c>
      <c r="K5" s="1">
        <f t="shared" si="4"/>
        <v>3.9265699999999987E-2</v>
      </c>
      <c r="L5" s="4">
        <f t="shared" si="5"/>
        <v>1.250411999999998E-2</v>
      </c>
      <c r="M5" s="1">
        <f t="shared" si="5"/>
        <v>9.0931900000000065E-2</v>
      </c>
      <c r="N5" s="1"/>
      <c r="O5" s="1"/>
      <c r="P5" s="1"/>
    </row>
    <row r="6" spans="2:16">
      <c r="B6" s="9">
        <v>0.22545565000000001</v>
      </c>
      <c r="C6" s="9">
        <v>-0.32595188000000003</v>
      </c>
      <c r="D6" s="9">
        <v>0.35161021999999997</v>
      </c>
      <c r="E6" s="1">
        <f t="shared" si="0"/>
        <v>0.22545565000000001</v>
      </c>
      <c r="F6" s="1">
        <f t="shared" si="1"/>
        <v>-0.23795188000000003</v>
      </c>
      <c r="G6" s="1">
        <f t="shared" si="2"/>
        <v>0.18011021999999996</v>
      </c>
      <c r="H6" s="1">
        <f t="shared" si="3"/>
        <v>0.20450000000000002</v>
      </c>
      <c r="I6" s="3">
        <v>-0.22919999999999999</v>
      </c>
      <c r="J6" s="3">
        <v>0.270199999999999</v>
      </c>
      <c r="K6" s="1">
        <f t="shared" si="4"/>
        <v>2.0955649999999992E-2</v>
      </c>
      <c r="L6" s="4">
        <f t="shared" si="5"/>
        <v>8.7518800000000452E-3</v>
      </c>
      <c r="M6" s="1">
        <f t="shared" si="5"/>
        <v>9.0089779999999037E-2</v>
      </c>
      <c r="N6" s="1"/>
      <c r="O6" s="1"/>
      <c r="P6" s="1"/>
    </row>
    <row r="7" spans="2:16">
      <c r="B7" s="9">
        <v>0.20705809999999999</v>
      </c>
      <c r="C7" s="9">
        <v>-0.33817153</v>
      </c>
      <c r="D7" s="9">
        <v>0.21042874</v>
      </c>
      <c r="E7" s="1">
        <f t="shared" si="0"/>
        <v>0.20705809999999999</v>
      </c>
      <c r="F7" s="1">
        <f t="shared" si="1"/>
        <v>-0.25017153000000003</v>
      </c>
      <c r="G7" s="1">
        <f t="shared" si="2"/>
        <v>3.8928739999999989E-2</v>
      </c>
      <c r="H7" s="1">
        <f t="shared" si="3"/>
        <v>0.20450000000000002</v>
      </c>
      <c r="I7" s="3">
        <v>-0.245199999999999</v>
      </c>
      <c r="J7" s="3">
        <v>0.12819999999999901</v>
      </c>
      <c r="K7" s="1">
        <f t="shared" si="4"/>
        <v>2.5580999999999798E-3</v>
      </c>
      <c r="L7" s="4">
        <f t="shared" si="5"/>
        <v>4.9715300000010287E-3</v>
      </c>
      <c r="M7" s="1">
        <f t="shared" si="5"/>
        <v>8.927125999999902E-2</v>
      </c>
      <c r="N7" s="1"/>
      <c r="O7" s="1"/>
      <c r="P7" s="1"/>
    </row>
    <row r="8" spans="2:16">
      <c r="B8" s="9">
        <v>0.24469643999999999</v>
      </c>
      <c r="C8" s="9">
        <v>-0.41873546</v>
      </c>
      <c r="D8" s="9">
        <v>0.45857750000000003</v>
      </c>
      <c r="E8" s="1">
        <f t="shared" si="0"/>
        <v>0.24469643999999999</v>
      </c>
      <c r="F8" s="1">
        <f t="shared" si="1"/>
        <v>-0.33073545999999998</v>
      </c>
      <c r="G8" s="1">
        <f t="shared" si="2"/>
        <v>0.28707749999999999</v>
      </c>
      <c r="H8" s="1">
        <f t="shared" si="3"/>
        <v>0.20450000000000002</v>
      </c>
      <c r="I8" s="3">
        <v>-0.31919999999999898</v>
      </c>
      <c r="J8" s="3">
        <v>0.38119999999999898</v>
      </c>
      <c r="K8" s="1">
        <f t="shared" si="4"/>
        <v>4.0196439999999972E-2</v>
      </c>
      <c r="L8" s="4">
        <f t="shared" si="5"/>
        <v>1.1535460000000997E-2</v>
      </c>
      <c r="M8" s="1">
        <f t="shared" si="5"/>
        <v>9.4122499999998999E-2</v>
      </c>
      <c r="N8" s="1"/>
      <c r="O8" s="1"/>
      <c r="P8" s="1"/>
    </row>
    <row r="9" spans="2:16">
      <c r="B9" s="9">
        <v>0.21857672</v>
      </c>
      <c r="C9" s="9">
        <v>-0.43438715999999999</v>
      </c>
      <c r="D9" s="9">
        <v>0.25879066000000001</v>
      </c>
      <c r="E9" s="1">
        <f t="shared" si="0"/>
        <v>0.21857672</v>
      </c>
      <c r="F9" s="1">
        <f t="shared" si="1"/>
        <v>-0.34638716000000003</v>
      </c>
      <c r="G9" s="1">
        <f t="shared" si="2"/>
        <v>8.7290659999999992E-2</v>
      </c>
      <c r="H9" s="1">
        <f t="shared" si="3"/>
        <v>0.20450000000000002</v>
      </c>
      <c r="I9" s="3">
        <v>-0.3402</v>
      </c>
      <c r="J9" s="3">
        <v>0.1802</v>
      </c>
      <c r="K9" s="1">
        <f t="shared" si="4"/>
        <v>1.4076719999999987E-2</v>
      </c>
      <c r="L9" s="4">
        <f t="shared" si="5"/>
        <v>6.1871600000000249E-3</v>
      </c>
      <c r="M9" s="1">
        <f t="shared" si="5"/>
        <v>9.2909340000000007E-2</v>
      </c>
      <c r="N9" s="1"/>
      <c r="O9" s="1"/>
      <c r="P9" s="1"/>
    </row>
    <row r="10" spans="2:16">
      <c r="B10" s="9">
        <v>0.23421106</v>
      </c>
      <c r="C10" s="9">
        <v>-0.46811082999999998</v>
      </c>
      <c r="D10" s="9">
        <v>0.36176775</v>
      </c>
      <c r="E10" s="1">
        <f t="shared" si="0"/>
        <v>0.23421106</v>
      </c>
      <c r="F10" s="1">
        <f t="shared" si="1"/>
        <v>-0.38011083000000001</v>
      </c>
      <c r="G10" s="1">
        <f t="shared" si="2"/>
        <v>0.19026774999999999</v>
      </c>
      <c r="H10" s="1">
        <f t="shared" si="3"/>
        <v>0.20450000000000002</v>
      </c>
      <c r="I10" s="3">
        <v>-0.37119999999999898</v>
      </c>
      <c r="J10" s="3">
        <v>0.28520000000000001</v>
      </c>
      <c r="K10" s="1">
        <f t="shared" si="4"/>
        <v>2.9711059999999984E-2</v>
      </c>
      <c r="L10" s="4">
        <f t="shared" si="5"/>
        <v>8.9108300000010354E-3</v>
      </c>
      <c r="M10" s="1">
        <f t="shared" si="5"/>
        <v>9.4932250000000024E-2</v>
      </c>
      <c r="N10" s="1"/>
      <c r="O10" s="1"/>
      <c r="P10" s="1"/>
    </row>
    <row r="11" spans="2:16">
      <c r="B11" s="9">
        <v>0.21066322000000001</v>
      </c>
      <c r="C11" s="9">
        <v>-0.63361118000000005</v>
      </c>
      <c r="D11" s="9">
        <v>0.12330573</v>
      </c>
      <c r="E11" s="1">
        <f t="shared" si="0"/>
        <v>0.21066322000000001</v>
      </c>
      <c r="F11" s="1">
        <f t="shared" si="1"/>
        <v>-0.54561118000000008</v>
      </c>
      <c r="G11" s="1">
        <f t="shared" si="2"/>
        <v>-4.8194270000000011E-2</v>
      </c>
      <c r="H11" s="1">
        <f t="shared" si="3"/>
        <v>0.20450000000000002</v>
      </c>
      <c r="I11" s="3">
        <v>-0.54320000000000002</v>
      </c>
      <c r="J11" s="3">
        <v>5.0200000000000002E-2</v>
      </c>
      <c r="K11" s="1">
        <f t="shared" si="4"/>
        <v>6.163219999999997E-3</v>
      </c>
      <c r="L11" s="4">
        <f t="shared" si="5"/>
        <v>2.4111800000000683E-3</v>
      </c>
      <c r="M11" s="1">
        <f t="shared" si="5"/>
        <v>9.8394270000000006E-2</v>
      </c>
      <c r="N11" s="1"/>
      <c r="O11" s="1"/>
      <c r="P11" s="1"/>
    </row>
    <row r="12" spans="2:16">
      <c r="B12" s="9">
        <v>0.22442321000000001</v>
      </c>
      <c r="C12" s="9">
        <v>-0.63630741000000002</v>
      </c>
      <c r="D12" s="9">
        <v>0.22433737000000001</v>
      </c>
      <c r="E12" s="1">
        <f t="shared" si="0"/>
        <v>0.22442321000000001</v>
      </c>
      <c r="F12" s="1">
        <f t="shared" si="1"/>
        <v>-0.54830741000000005</v>
      </c>
      <c r="G12" s="1">
        <f t="shared" si="2"/>
        <v>5.2837369999999995E-2</v>
      </c>
      <c r="H12" s="1">
        <f t="shared" si="3"/>
        <v>0.20450000000000002</v>
      </c>
      <c r="I12" s="3">
        <v>-0.54320000000000002</v>
      </c>
      <c r="J12" s="3">
        <v>0.1522</v>
      </c>
      <c r="K12" s="1">
        <f t="shared" si="4"/>
        <v>1.9923209999999997E-2</v>
      </c>
      <c r="L12" s="4">
        <f t="shared" si="5"/>
        <v>5.1074100000000344E-3</v>
      </c>
      <c r="M12" s="1">
        <f t="shared" si="5"/>
        <v>9.9362630000000007E-2</v>
      </c>
      <c r="N12" s="1"/>
      <c r="O12" s="1"/>
      <c r="P12" s="1"/>
    </row>
    <row r="13" spans="2:16">
      <c r="B13" s="9">
        <v>0.23818320000000001</v>
      </c>
      <c r="C13" s="9">
        <v>-0.63900365000000003</v>
      </c>
      <c r="D13" s="9">
        <v>0.32536901000000001</v>
      </c>
      <c r="E13" s="1">
        <f t="shared" si="0"/>
        <v>0.23818320000000001</v>
      </c>
      <c r="F13" s="1">
        <f t="shared" si="1"/>
        <v>-0.55100365000000007</v>
      </c>
      <c r="G13" s="1">
        <f t="shared" si="2"/>
        <v>0.15386901</v>
      </c>
      <c r="H13" s="1">
        <f t="shared" si="3"/>
        <v>0.20450000000000002</v>
      </c>
      <c r="I13" s="3">
        <v>-0.54320000000000002</v>
      </c>
      <c r="J13" s="3">
        <v>0.25419999999999898</v>
      </c>
      <c r="K13" s="1">
        <f t="shared" si="4"/>
        <v>3.3683199999999996E-2</v>
      </c>
      <c r="L13" s="4">
        <f t="shared" si="5"/>
        <v>7.8036500000000508E-3</v>
      </c>
      <c r="M13" s="1">
        <f t="shared" si="5"/>
        <v>0.10033098999999898</v>
      </c>
      <c r="N13" s="1"/>
      <c r="O13" s="1"/>
      <c r="P13" s="1"/>
    </row>
    <row r="14" spans="2:16">
      <c r="B14" s="9">
        <v>0.25180828999999999</v>
      </c>
      <c r="C14" s="9">
        <v>-0.64167344999999998</v>
      </c>
      <c r="D14" s="9">
        <v>0.42541014999999999</v>
      </c>
      <c r="E14" s="1">
        <f t="shared" si="0"/>
        <v>0.25180828999999999</v>
      </c>
      <c r="F14" s="1">
        <f t="shared" si="1"/>
        <v>-0.55367345000000001</v>
      </c>
      <c r="G14" s="1">
        <f t="shared" si="2"/>
        <v>0.25391014999999995</v>
      </c>
      <c r="H14" s="1">
        <f t="shared" si="3"/>
        <v>0.20450000000000002</v>
      </c>
      <c r="I14" s="3">
        <v>-0.54320000000000002</v>
      </c>
      <c r="J14" s="3">
        <v>0.35520000000000002</v>
      </c>
      <c r="K14" s="1">
        <f t="shared" si="4"/>
        <v>4.7308289999999975E-2</v>
      </c>
      <c r="L14" s="4">
        <f t="shared" si="5"/>
        <v>1.0473449999999995E-2</v>
      </c>
      <c r="M14" s="1">
        <f t="shared" si="5"/>
        <v>0.10128985000000007</v>
      </c>
      <c r="N14" s="1"/>
      <c r="O14" s="1"/>
      <c r="P14" s="1"/>
    </row>
    <row r="15" spans="2:16">
      <c r="B15" s="9">
        <v>0.26556827999999999</v>
      </c>
      <c r="C15" s="9">
        <v>-0.64436967999999994</v>
      </c>
      <c r="D15" s="9">
        <v>0.52644179000000002</v>
      </c>
      <c r="E15" s="1">
        <f t="shared" si="0"/>
        <v>0.26556827999999999</v>
      </c>
      <c r="F15" s="1">
        <f t="shared" si="1"/>
        <v>-0.55636967999999998</v>
      </c>
      <c r="G15" s="1">
        <f t="shared" si="2"/>
        <v>0.35494179000000003</v>
      </c>
      <c r="H15" s="1">
        <f t="shared" si="3"/>
        <v>0.20450000000000002</v>
      </c>
      <c r="I15" s="3">
        <v>-0.54320000000000002</v>
      </c>
      <c r="J15" s="3">
        <v>0.457199999999999</v>
      </c>
      <c r="K15" s="1">
        <f t="shared" si="4"/>
        <v>6.1068279999999975E-2</v>
      </c>
      <c r="L15" s="4">
        <f t="shared" si="5"/>
        <v>1.3169679999999961E-2</v>
      </c>
      <c r="M15" s="1">
        <f t="shared" si="5"/>
        <v>0.10225820999999896</v>
      </c>
      <c r="N15" s="1"/>
      <c r="O15" s="1"/>
      <c r="P15" s="1"/>
    </row>
    <row r="16" spans="2:16">
      <c r="B16" s="9">
        <v>0.21431360999999999</v>
      </c>
      <c r="C16" s="9">
        <v>-0.71048235999999998</v>
      </c>
      <c r="D16" s="9">
        <v>0.12075710000000001</v>
      </c>
      <c r="E16" s="1">
        <f t="shared" si="0"/>
        <v>0.21431360999999999</v>
      </c>
      <c r="F16" s="1">
        <f t="shared" si="1"/>
        <v>-0.62248236000000001</v>
      </c>
      <c r="G16" s="1">
        <f t="shared" si="2"/>
        <v>-5.0742900000000007E-2</v>
      </c>
      <c r="H16" s="1">
        <f t="shared" si="3"/>
        <v>0.20450000000000002</v>
      </c>
      <c r="I16" s="3">
        <v>-0.62019999999999997</v>
      </c>
      <c r="J16" s="3">
        <v>5.0200000000000002E-2</v>
      </c>
      <c r="K16" s="1">
        <f t="shared" si="4"/>
        <v>9.8136099999999726E-3</v>
      </c>
      <c r="L16" s="4">
        <f t="shared" si="5"/>
        <v>2.2823600000000388E-3</v>
      </c>
      <c r="M16" s="1">
        <f t="shared" si="5"/>
        <v>0.1009429</v>
      </c>
      <c r="N16" s="1"/>
      <c r="O16" s="1"/>
      <c r="P16" s="1"/>
    </row>
    <row r="17" spans="2:16">
      <c r="B17" s="9">
        <v>0.22807359999999999</v>
      </c>
      <c r="C17" s="9">
        <v>-0.7131786</v>
      </c>
      <c r="D17" s="9">
        <v>0.22178874000000001</v>
      </c>
      <c r="E17" s="1">
        <f t="shared" si="0"/>
        <v>0.22807359999999999</v>
      </c>
      <c r="F17" s="1">
        <f t="shared" si="1"/>
        <v>-0.62517860000000003</v>
      </c>
      <c r="G17" s="1">
        <f t="shared" si="2"/>
        <v>5.0288739999999998E-2</v>
      </c>
      <c r="H17" s="1">
        <f t="shared" si="3"/>
        <v>0.20450000000000002</v>
      </c>
      <c r="I17" s="3">
        <v>-0.62019999999999997</v>
      </c>
      <c r="J17" s="3">
        <v>0.1522</v>
      </c>
      <c r="K17" s="1">
        <f t="shared" si="4"/>
        <v>2.3573599999999972E-2</v>
      </c>
      <c r="L17" s="4">
        <f t="shared" si="5"/>
        <v>4.9786000000000552E-3</v>
      </c>
      <c r="M17" s="1">
        <f t="shared" si="5"/>
        <v>0.10191126</v>
      </c>
      <c r="N17" s="1"/>
      <c r="O17" s="1"/>
      <c r="P17" s="1"/>
    </row>
    <row r="18" spans="2:16">
      <c r="B18" s="9">
        <v>0.24183358999999999</v>
      </c>
      <c r="C18" s="9">
        <v>-0.71587482999999996</v>
      </c>
      <c r="D18" s="9">
        <v>0.32282039000000001</v>
      </c>
      <c r="E18" s="1">
        <f t="shared" si="0"/>
        <v>0.24183358999999999</v>
      </c>
      <c r="F18" s="1">
        <f t="shared" si="1"/>
        <v>-0.62787482999999999</v>
      </c>
      <c r="G18" s="1">
        <f t="shared" si="2"/>
        <v>0.15132039</v>
      </c>
      <c r="H18" s="1">
        <f t="shared" si="3"/>
        <v>0.20450000000000002</v>
      </c>
      <c r="I18" s="3">
        <v>-0.62019999999999997</v>
      </c>
      <c r="J18" s="3">
        <v>0.25419999999999898</v>
      </c>
      <c r="K18" s="1">
        <f t="shared" si="4"/>
        <v>3.7333589999999972E-2</v>
      </c>
      <c r="L18" s="4">
        <f t="shared" si="5"/>
        <v>7.6748300000000214E-3</v>
      </c>
      <c r="M18" s="1">
        <f t="shared" si="5"/>
        <v>0.10287960999999898</v>
      </c>
      <c r="N18" s="1"/>
      <c r="O18" s="1"/>
      <c r="P18" s="1"/>
    </row>
    <row r="19" spans="2:16">
      <c r="B19" s="9">
        <v>0.25545867999999999</v>
      </c>
      <c r="C19" s="9">
        <v>-0.71854463000000002</v>
      </c>
      <c r="D19" s="9">
        <v>0.42286151999999999</v>
      </c>
      <c r="E19" s="1">
        <f t="shared" si="0"/>
        <v>0.25545867999999999</v>
      </c>
      <c r="F19" s="1">
        <f t="shared" si="1"/>
        <v>-0.63054463000000005</v>
      </c>
      <c r="G19" s="1">
        <f t="shared" si="2"/>
        <v>0.25136152</v>
      </c>
      <c r="H19" s="1">
        <f t="shared" si="3"/>
        <v>0.20450000000000002</v>
      </c>
      <c r="I19" s="3">
        <v>-0.62019999999999997</v>
      </c>
      <c r="J19" s="3">
        <v>0.35520000000000002</v>
      </c>
      <c r="K19" s="1">
        <f t="shared" si="4"/>
        <v>5.0958679999999978E-2</v>
      </c>
      <c r="L19" s="4">
        <f t="shared" si="5"/>
        <v>1.0344630000000077E-2</v>
      </c>
      <c r="M19" s="1">
        <f t="shared" si="5"/>
        <v>0.10383848000000001</v>
      </c>
      <c r="N19" s="1"/>
      <c r="O19" s="1"/>
      <c r="P19" s="1"/>
    </row>
    <row r="20" spans="2:16">
      <c r="B20" s="9">
        <v>0.26921866999999999</v>
      </c>
      <c r="C20" s="9">
        <v>-0.72124087000000003</v>
      </c>
      <c r="D20" s="9">
        <v>0.52389317000000002</v>
      </c>
      <c r="E20" s="1">
        <f t="shared" si="0"/>
        <v>0.26921866999999999</v>
      </c>
      <c r="F20" s="1">
        <f t="shared" si="1"/>
        <v>-0.63324087000000007</v>
      </c>
      <c r="G20" s="1">
        <f t="shared" si="2"/>
        <v>0.35239317000000003</v>
      </c>
      <c r="H20" s="1">
        <f t="shared" si="3"/>
        <v>0.20450000000000002</v>
      </c>
      <c r="I20" s="3">
        <v>-0.62019999999999997</v>
      </c>
      <c r="J20" s="3">
        <v>0.457199999999999</v>
      </c>
      <c r="K20" s="1">
        <f t="shared" si="4"/>
        <v>6.4718669999999978E-2</v>
      </c>
      <c r="L20" s="4">
        <f t="shared" si="5"/>
        <v>1.3040870000000093E-2</v>
      </c>
      <c r="M20" s="1">
        <f t="shared" si="5"/>
        <v>0.10480682999999896</v>
      </c>
      <c r="N20" s="1"/>
      <c r="O20" s="1"/>
      <c r="P20" s="1"/>
    </row>
    <row r="21" spans="2:16">
      <c r="B21" s="9">
        <v>0.21791658999999999</v>
      </c>
      <c r="C21" s="9">
        <v>-0.78635522000000002</v>
      </c>
      <c r="D21" s="9">
        <v>0.11824157</v>
      </c>
      <c r="E21" s="1">
        <f t="shared" si="0"/>
        <v>0.21791658999999999</v>
      </c>
      <c r="F21" s="1">
        <f t="shared" si="1"/>
        <v>-0.69835522000000005</v>
      </c>
      <c r="G21" s="1">
        <f t="shared" si="2"/>
        <v>-5.3258430000000009E-2</v>
      </c>
      <c r="H21" s="1">
        <f t="shared" si="3"/>
        <v>0.20450000000000002</v>
      </c>
      <c r="I21" s="3">
        <v>-0.69620000000000004</v>
      </c>
      <c r="J21" s="3">
        <v>5.0200000000000002E-2</v>
      </c>
      <c r="K21" s="1">
        <f t="shared" si="4"/>
        <v>1.3416589999999978E-2</v>
      </c>
      <c r="L21" s="4">
        <f t="shared" si="5"/>
        <v>2.1552200000000132E-3</v>
      </c>
      <c r="M21" s="1">
        <f t="shared" si="5"/>
        <v>0.10345843000000002</v>
      </c>
      <c r="N21" s="1"/>
      <c r="O21" s="1"/>
      <c r="P21" s="1"/>
    </row>
    <row r="22" spans="2:16">
      <c r="B22" s="9">
        <v>0.23167657999999999</v>
      </c>
      <c r="C22" s="9">
        <v>-0.78905146000000004</v>
      </c>
      <c r="D22" s="9">
        <v>0.21927321</v>
      </c>
      <c r="E22" s="1">
        <f t="shared" si="0"/>
        <v>0.23167657999999999</v>
      </c>
      <c r="F22" s="1">
        <f t="shared" si="1"/>
        <v>-0.70105146000000007</v>
      </c>
      <c r="G22" s="1">
        <f t="shared" si="2"/>
        <v>4.7773209999999983E-2</v>
      </c>
      <c r="H22" s="1">
        <f t="shared" si="3"/>
        <v>0.20450000000000002</v>
      </c>
      <c r="I22" s="3">
        <v>-0.69620000000000004</v>
      </c>
      <c r="J22" s="3">
        <v>0.1522</v>
      </c>
      <c r="K22" s="1">
        <f t="shared" si="4"/>
        <v>2.7176579999999978E-2</v>
      </c>
      <c r="L22" s="4">
        <f t="shared" si="5"/>
        <v>4.8514600000000296E-3</v>
      </c>
      <c r="M22" s="1">
        <f t="shared" si="5"/>
        <v>0.10442679000000002</v>
      </c>
      <c r="N22" s="1"/>
      <c r="O22" s="1"/>
      <c r="P22" s="1"/>
    </row>
    <row r="23" spans="2:16">
      <c r="B23" s="9">
        <v>0.24543656999999999</v>
      </c>
      <c r="C23" s="9">
        <v>-0.79174769</v>
      </c>
      <c r="D23" s="9">
        <v>0.32030486000000002</v>
      </c>
      <c r="E23" s="1">
        <f t="shared" si="0"/>
        <v>0.24543656999999999</v>
      </c>
      <c r="F23" s="1">
        <f t="shared" si="1"/>
        <v>-0.70374769000000004</v>
      </c>
      <c r="G23" s="1">
        <f t="shared" si="2"/>
        <v>0.14880486000000001</v>
      </c>
      <c r="H23" s="1">
        <f t="shared" si="3"/>
        <v>0.20450000000000002</v>
      </c>
      <c r="I23" s="3">
        <v>-0.69620000000000004</v>
      </c>
      <c r="J23" s="3">
        <v>0.25419999999999898</v>
      </c>
      <c r="K23" s="1">
        <f t="shared" si="4"/>
        <v>4.0936569999999978E-2</v>
      </c>
      <c r="L23" s="4">
        <f t="shared" si="5"/>
        <v>7.5476899999999958E-3</v>
      </c>
      <c r="M23" s="1">
        <f t="shared" si="5"/>
        <v>0.10539513999999897</v>
      </c>
      <c r="N23" s="1"/>
      <c r="O23" s="1"/>
      <c r="P23" s="1"/>
    </row>
    <row r="24" spans="2:16">
      <c r="B24" s="9">
        <v>0.25906166000000003</v>
      </c>
      <c r="C24" s="9">
        <v>-0.79441748999999995</v>
      </c>
      <c r="D24" s="9">
        <v>0.42034599</v>
      </c>
      <c r="E24" s="1">
        <f t="shared" si="0"/>
        <v>0.25906166000000003</v>
      </c>
      <c r="F24" s="1">
        <f t="shared" si="1"/>
        <v>-0.70641748999999998</v>
      </c>
      <c r="G24" s="1">
        <f t="shared" si="2"/>
        <v>0.24884598999999999</v>
      </c>
      <c r="H24" s="1">
        <f t="shared" si="3"/>
        <v>0.20450000000000002</v>
      </c>
      <c r="I24" s="3">
        <v>-0.69620000000000004</v>
      </c>
      <c r="J24" s="3">
        <v>0.35520000000000002</v>
      </c>
      <c r="K24" s="1">
        <f t="shared" si="4"/>
        <v>5.4561660000000012E-2</v>
      </c>
      <c r="L24" s="4">
        <f t="shared" si="5"/>
        <v>1.021748999999994E-2</v>
      </c>
      <c r="M24" s="1">
        <f t="shared" si="5"/>
        <v>0.10635401000000003</v>
      </c>
      <c r="N24" s="1"/>
      <c r="O24" s="1"/>
      <c r="P24" s="1"/>
    </row>
    <row r="25" spans="2:16">
      <c r="B25" s="9">
        <v>0.27282165000000003</v>
      </c>
      <c r="C25" s="9">
        <v>-0.79711372999999996</v>
      </c>
      <c r="D25" s="9">
        <v>0.52137763999999998</v>
      </c>
      <c r="E25" s="1">
        <f t="shared" si="0"/>
        <v>0.27282165000000003</v>
      </c>
      <c r="F25" s="1">
        <f t="shared" si="1"/>
        <v>-0.70911373</v>
      </c>
      <c r="G25" s="1">
        <f t="shared" si="2"/>
        <v>0.34987763999999999</v>
      </c>
      <c r="H25" s="1">
        <f t="shared" si="3"/>
        <v>0.20450000000000002</v>
      </c>
      <c r="I25" s="3">
        <v>-0.69620000000000004</v>
      </c>
      <c r="J25" s="3">
        <v>0.457199999999999</v>
      </c>
      <c r="K25" s="1">
        <f t="shared" si="4"/>
        <v>6.8321650000000012E-2</v>
      </c>
      <c r="L25" s="4">
        <f t="shared" si="5"/>
        <v>1.2913729999999957E-2</v>
      </c>
      <c r="M25" s="1">
        <f t="shared" si="5"/>
        <v>0.10732235999999901</v>
      </c>
      <c r="N25" s="1"/>
      <c r="O25" s="1"/>
      <c r="P25" s="1"/>
    </row>
    <row r="26" spans="2:16">
      <c r="B26" s="9">
        <v>0.22151956</v>
      </c>
      <c r="C26" s="9">
        <v>-0.86222807999999995</v>
      </c>
      <c r="D26" s="9">
        <v>0.11572604</v>
      </c>
      <c r="E26" s="1">
        <f t="shared" si="0"/>
        <v>0.22151956</v>
      </c>
      <c r="F26" s="1">
        <f t="shared" si="1"/>
        <v>-0.77422807999999999</v>
      </c>
      <c r="G26" s="1">
        <f t="shared" si="2"/>
        <v>-5.5773960000000011E-2</v>
      </c>
      <c r="H26" s="1">
        <f t="shared" si="3"/>
        <v>0.20450000000000002</v>
      </c>
      <c r="I26" s="3">
        <v>-0.772199999999999</v>
      </c>
      <c r="J26" s="3">
        <v>5.0200000000000002E-2</v>
      </c>
      <c r="K26" s="1">
        <f t="shared" si="4"/>
        <v>1.7019559999999989E-2</v>
      </c>
      <c r="L26" s="4">
        <f t="shared" si="5"/>
        <v>2.0280800000009869E-3</v>
      </c>
      <c r="M26" s="1">
        <f t="shared" si="5"/>
        <v>0.10597396000000001</v>
      </c>
      <c r="N26" s="1"/>
      <c r="O26" s="1"/>
      <c r="P26" s="1"/>
    </row>
    <row r="27" spans="2:16">
      <c r="B27" s="9">
        <v>0.23527955</v>
      </c>
      <c r="C27" s="9">
        <v>-0.86492431000000003</v>
      </c>
      <c r="D27" s="9">
        <v>0.21675768000000001</v>
      </c>
      <c r="E27" s="1">
        <f t="shared" si="0"/>
        <v>0.23527955</v>
      </c>
      <c r="F27" s="1">
        <f t="shared" si="1"/>
        <v>-0.77692431000000006</v>
      </c>
      <c r="G27" s="1">
        <f t="shared" si="2"/>
        <v>4.5257679999999995E-2</v>
      </c>
      <c r="H27" s="1">
        <f t="shared" si="3"/>
        <v>0.20450000000000002</v>
      </c>
      <c r="I27" s="3">
        <v>-0.772199999999999</v>
      </c>
      <c r="J27" s="3">
        <v>0.1522</v>
      </c>
      <c r="K27" s="1">
        <f t="shared" si="4"/>
        <v>3.0779549999999989E-2</v>
      </c>
      <c r="L27" s="4">
        <f t="shared" si="5"/>
        <v>4.724310000001064E-3</v>
      </c>
      <c r="M27" s="1">
        <f t="shared" si="5"/>
        <v>0.10694232000000001</v>
      </c>
      <c r="N27" s="1"/>
      <c r="O27" s="1"/>
      <c r="P27" s="1"/>
    </row>
    <row r="28" spans="2:16">
      <c r="B28" s="9">
        <v>0.24903955</v>
      </c>
      <c r="C28" s="9">
        <v>-0.86762055000000005</v>
      </c>
      <c r="D28" s="9">
        <v>0.31778932999999998</v>
      </c>
      <c r="E28" s="1">
        <f t="shared" si="0"/>
        <v>0.24903955</v>
      </c>
      <c r="F28" s="1">
        <f t="shared" si="1"/>
        <v>-0.77962055000000008</v>
      </c>
      <c r="G28" s="1">
        <f t="shared" si="2"/>
        <v>0.14628932999999997</v>
      </c>
      <c r="H28" s="1">
        <f t="shared" si="3"/>
        <v>0.20450000000000002</v>
      </c>
      <c r="I28" s="3">
        <v>-0.772199999999999</v>
      </c>
      <c r="J28" s="3">
        <v>0.25419999999999898</v>
      </c>
      <c r="K28" s="1">
        <f t="shared" si="4"/>
        <v>4.4539549999999983E-2</v>
      </c>
      <c r="L28" s="4">
        <f t="shared" si="5"/>
        <v>7.4205500000010804E-3</v>
      </c>
      <c r="M28" s="1">
        <f t="shared" si="5"/>
        <v>0.10791066999999901</v>
      </c>
      <c r="N28" s="1"/>
      <c r="O28" s="1"/>
      <c r="P28" s="1"/>
    </row>
    <row r="29" spans="2:16">
      <c r="B29" s="9">
        <v>0.26266463000000001</v>
      </c>
      <c r="C29" s="9">
        <v>-0.87029034999999999</v>
      </c>
      <c r="D29" s="9">
        <v>0.41783046000000001</v>
      </c>
      <c r="E29" s="1">
        <f t="shared" si="0"/>
        <v>0.26266463000000001</v>
      </c>
      <c r="F29" s="1">
        <f t="shared" si="1"/>
        <v>-0.78229035000000002</v>
      </c>
      <c r="G29" s="1">
        <f t="shared" si="2"/>
        <v>0.24633046</v>
      </c>
      <c r="H29" s="1">
        <f t="shared" si="3"/>
        <v>0.20450000000000002</v>
      </c>
      <c r="I29" s="3">
        <v>-0.772199999999999</v>
      </c>
      <c r="J29" s="3">
        <v>0.35520000000000002</v>
      </c>
      <c r="K29" s="1">
        <f t="shared" si="4"/>
        <v>5.8164629999999995E-2</v>
      </c>
      <c r="L29" s="4">
        <f t="shared" si="5"/>
        <v>1.0090350000001025E-2</v>
      </c>
      <c r="M29" s="1">
        <f t="shared" si="5"/>
        <v>0.10886954000000001</v>
      </c>
      <c r="N29" s="1"/>
      <c r="O29" s="1"/>
      <c r="P29" s="1"/>
    </row>
    <row r="30" spans="2:16">
      <c r="B30" s="9">
        <v>0.27642463</v>
      </c>
      <c r="C30" s="9">
        <v>-0.87298659000000001</v>
      </c>
      <c r="D30" s="9">
        <v>0.51886211000000004</v>
      </c>
      <c r="E30" s="1">
        <f t="shared" si="0"/>
        <v>0.27642463</v>
      </c>
      <c r="F30" s="1">
        <f t="shared" si="1"/>
        <v>-0.78498659000000004</v>
      </c>
      <c r="G30" s="1">
        <f t="shared" si="2"/>
        <v>0.34736211000000006</v>
      </c>
      <c r="H30" s="1">
        <f t="shared" si="3"/>
        <v>0.20450000000000002</v>
      </c>
      <c r="I30" s="3">
        <v>-0.772199999999999</v>
      </c>
      <c r="J30" s="3">
        <v>0.457199999999999</v>
      </c>
      <c r="K30" s="1">
        <f t="shared" si="4"/>
        <v>7.1924629999999989E-2</v>
      </c>
      <c r="L30" s="4">
        <f t="shared" si="5"/>
        <v>1.2786590000001041E-2</v>
      </c>
      <c r="M30" s="1">
        <f t="shared" si="5"/>
        <v>0.10983788999999894</v>
      </c>
      <c r="N30" s="1"/>
      <c r="O30" s="1"/>
      <c r="P30" s="1"/>
    </row>
    <row r="31" spans="2:16">
      <c r="B31" s="9">
        <v>0.22512254000000001</v>
      </c>
      <c r="C31" s="9">
        <v>-0.93810093999999999</v>
      </c>
      <c r="D31" s="9">
        <v>0.11321051</v>
      </c>
      <c r="E31" s="1">
        <f t="shared" si="0"/>
        <v>0.22512254000000001</v>
      </c>
      <c r="F31" s="1">
        <f t="shared" si="1"/>
        <v>-0.85010094000000003</v>
      </c>
      <c r="G31" s="1">
        <f t="shared" si="2"/>
        <v>-5.8289490000000013E-2</v>
      </c>
      <c r="H31" s="1">
        <f t="shared" si="3"/>
        <v>0.20450000000000002</v>
      </c>
      <c r="I31" s="3">
        <v>-0.84819999999999995</v>
      </c>
      <c r="J31" s="3">
        <v>5.0200000000000002E-2</v>
      </c>
      <c r="K31" s="1">
        <f t="shared" si="4"/>
        <v>2.0622539999999995E-2</v>
      </c>
      <c r="L31" s="4">
        <f t="shared" si="5"/>
        <v>1.9009400000000731E-3</v>
      </c>
      <c r="M31" s="1">
        <f t="shared" si="5"/>
        <v>0.10848949000000002</v>
      </c>
      <c r="N31" s="1"/>
      <c r="O31" s="1"/>
      <c r="P31" s="1"/>
    </row>
    <row r="32" spans="2:16">
      <c r="B32" s="9">
        <v>0.23888253000000001</v>
      </c>
      <c r="C32" s="9">
        <v>-0.94079716999999996</v>
      </c>
      <c r="D32" s="9">
        <v>0.21424215999999999</v>
      </c>
      <c r="E32" s="1">
        <f t="shared" si="0"/>
        <v>0.23888253000000001</v>
      </c>
      <c r="F32" s="1">
        <f t="shared" si="1"/>
        <v>-0.85279716999999999</v>
      </c>
      <c r="G32" s="1">
        <f t="shared" si="2"/>
        <v>4.2742159999999974E-2</v>
      </c>
      <c r="H32" s="1">
        <f t="shared" si="3"/>
        <v>0.20450000000000002</v>
      </c>
      <c r="I32" s="3">
        <v>-0.84819999999999995</v>
      </c>
      <c r="J32" s="3">
        <v>0.1522</v>
      </c>
      <c r="K32" s="1">
        <f t="shared" si="4"/>
        <v>3.4382529999999994E-2</v>
      </c>
      <c r="L32" s="4">
        <f t="shared" si="5"/>
        <v>4.5971700000000393E-3</v>
      </c>
      <c r="M32" s="1">
        <f t="shared" si="5"/>
        <v>0.10945784000000003</v>
      </c>
      <c r="N32" s="1"/>
      <c r="O32" s="1"/>
      <c r="P32" s="1"/>
    </row>
    <row r="33" spans="2:16">
      <c r="B33" s="9">
        <v>0.25264251999999998</v>
      </c>
      <c r="C33" s="9">
        <v>-0.94349340999999998</v>
      </c>
      <c r="D33" s="9">
        <v>0.31527379999999999</v>
      </c>
      <c r="E33" s="1">
        <f t="shared" si="0"/>
        <v>0.25264251999999998</v>
      </c>
      <c r="F33" s="1">
        <f t="shared" si="1"/>
        <v>-0.85549341000000001</v>
      </c>
      <c r="G33" s="1">
        <f t="shared" si="2"/>
        <v>0.14377379999999998</v>
      </c>
      <c r="H33" s="1">
        <f t="shared" si="3"/>
        <v>0.20450000000000002</v>
      </c>
      <c r="I33" s="3">
        <v>-0.84819999999999995</v>
      </c>
      <c r="J33" s="3">
        <v>0.25419999999999898</v>
      </c>
      <c r="K33" s="1">
        <f t="shared" si="4"/>
        <v>4.8142519999999966E-2</v>
      </c>
      <c r="L33" s="4">
        <f t="shared" si="5"/>
        <v>7.2934100000000557E-3</v>
      </c>
      <c r="M33" s="1">
        <f t="shared" si="5"/>
        <v>0.110426199999999</v>
      </c>
      <c r="N33" s="1"/>
      <c r="O33" s="1"/>
      <c r="P33" s="1"/>
    </row>
    <row r="34" spans="2:16">
      <c r="B34" s="9">
        <v>0.26626760999999999</v>
      </c>
      <c r="C34" s="9">
        <v>-0.94616321000000003</v>
      </c>
      <c r="D34" s="9">
        <v>0.41531494000000002</v>
      </c>
      <c r="E34" s="1">
        <f t="shared" si="0"/>
        <v>0.26626760999999999</v>
      </c>
      <c r="F34" s="1">
        <f t="shared" si="1"/>
        <v>-0.85816321000000007</v>
      </c>
      <c r="G34" s="1">
        <f t="shared" si="2"/>
        <v>0.24381494000000001</v>
      </c>
      <c r="H34" s="1">
        <f t="shared" si="3"/>
        <v>0.20450000000000002</v>
      </c>
      <c r="I34" s="3">
        <v>-0.84819999999999995</v>
      </c>
      <c r="J34" s="3">
        <v>0.35520000000000002</v>
      </c>
      <c r="K34" s="1">
        <f t="shared" si="4"/>
        <v>6.1767609999999973E-2</v>
      </c>
      <c r="L34" s="4">
        <f t="shared" si="5"/>
        <v>9.9632100000001111E-3</v>
      </c>
      <c r="M34" s="1">
        <f t="shared" si="5"/>
        <v>0.11138506000000001</v>
      </c>
      <c r="N34" s="1"/>
      <c r="O34" s="1"/>
      <c r="P34" s="1"/>
    </row>
    <row r="35" spans="2:16">
      <c r="B35" s="9">
        <v>0.28002759999999999</v>
      </c>
      <c r="C35" s="9">
        <v>-0.94885944</v>
      </c>
      <c r="D35" s="9">
        <v>0.51634658</v>
      </c>
      <c r="E35" s="1">
        <f t="shared" si="0"/>
        <v>0.28002759999999999</v>
      </c>
      <c r="F35" s="1">
        <f t="shared" si="1"/>
        <v>-0.86085944000000003</v>
      </c>
      <c r="G35" s="1">
        <f t="shared" si="2"/>
        <v>0.34484658000000001</v>
      </c>
      <c r="H35" s="1">
        <f t="shared" si="3"/>
        <v>0.20450000000000002</v>
      </c>
      <c r="I35" s="3">
        <v>-0.84819999999999995</v>
      </c>
      <c r="J35" s="3">
        <v>0.457199999999999</v>
      </c>
      <c r="K35" s="1">
        <f t="shared" si="4"/>
        <v>7.5527599999999973E-2</v>
      </c>
      <c r="L35" s="4">
        <f t="shared" si="5"/>
        <v>1.2659440000000077E-2</v>
      </c>
      <c r="M35" s="1">
        <f t="shared" si="5"/>
        <v>0.11235341999999898</v>
      </c>
      <c r="N35" s="1"/>
      <c r="O35" s="1"/>
      <c r="P35" s="1"/>
    </row>
    <row r="36" spans="2:16">
      <c r="B36" s="9">
        <v>0.22872551999999999</v>
      </c>
      <c r="C36" s="9">
        <v>-1.0139738</v>
      </c>
      <c r="D36" s="9">
        <v>0.11069498</v>
      </c>
      <c r="E36" s="1">
        <f t="shared" si="0"/>
        <v>0.22872551999999999</v>
      </c>
      <c r="F36" s="1">
        <f t="shared" si="1"/>
        <v>-0.92597380000000007</v>
      </c>
      <c r="G36" s="1">
        <f t="shared" si="2"/>
        <v>-6.0805020000000015E-2</v>
      </c>
      <c r="H36" s="1">
        <f t="shared" si="3"/>
        <v>0.20450000000000002</v>
      </c>
      <c r="I36" s="3">
        <v>-0.92420000000000002</v>
      </c>
      <c r="J36" s="3">
        <v>5.0200000000000002E-2</v>
      </c>
      <c r="K36" s="1">
        <f t="shared" si="4"/>
        <v>2.4225519999999973E-2</v>
      </c>
      <c r="L36" s="4">
        <f t="shared" si="5"/>
        <v>1.7738000000000476E-3</v>
      </c>
      <c r="M36" s="1">
        <f t="shared" si="5"/>
        <v>0.11100502000000001</v>
      </c>
      <c r="N36" s="1"/>
      <c r="O36" s="1"/>
      <c r="P36" s="1"/>
    </row>
    <row r="37" spans="2:16">
      <c r="B37" s="9">
        <v>0.24248550999999999</v>
      </c>
      <c r="C37" s="9">
        <v>-1.01667003</v>
      </c>
      <c r="D37" s="9">
        <v>0.21172663</v>
      </c>
      <c r="E37" s="1">
        <f t="shared" si="0"/>
        <v>0.24248550999999999</v>
      </c>
      <c r="F37" s="1">
        <f t="shared" si="1"/>
        <v>-0.92867003000000004</v>
      </c>
      <c r="G37" s="1">
        <f t="shared" si="2"/>
        <v>4.0226629999999985E-2</v>
      </c>
      <c r="H37" s="1">
        <f t="shared" si="3"/>
        <v>0.20450000000000002</v>
      </c>
      <c r="I37" s="3">
        <v>-0.92420000000000002</v>
      </c>
      <c r="J37" s="3">
        <v>0.1522</v>
      </c>
      <c r="K37" s="1">
        <f t="shared" si="4"/>
        <v>3.7985509999999972E-2</v>
      </c>
      <c r="L37" s="4">
        <f t="shared" si="5"/>
        <v>4.4700300000000137E-3</v>
      </c>
      <c r="M37" s="1">
        <f t="shared" si="5"/>
        <v>0.11197337000000002</v>
      </c>
      <c r="N37" s="1"/>
      <c r="O37" s="1"/>
      <c r="P37" s="1"/>
    </row>
    <row r="38" spans="2:16">
      <c r="B38" s="9">
        <v>0.25624550000000001</v>
      </c>
      <c r="C38" s="9">
        <v>-1.0193662699999999</v>
      </c>
      <c r="D38" s="9">
        <v>0.31275827</v>
      </c>
      <c r="E38" s="1">
        <f t="shared" si="0"/>
        <v>0.25624550000000001</v>
      </c>
      <c r="F38" s="1">
        <f t="shared" si="1"/>
        <v>-0.93136626999999994</v>
      </c>
      <c r="G38" s="1">
        <f t="shared" si="2"/>
        <v>0.14125826999999999</v>
      </c>
      <c r="H38" s="1">
        <f t="shared" si="3"/>
        <v>0.20450000000000002</v>
      </c>
      <c r="I38" s="3">
        <v>-0.92420000000000002</v>
      </c>
      <c r="J38" s="3">
        <v>0.25419999999999898</v>
      </c>
      <c r="K38" s="1">
        <f t="shared" si="4"/>
        <v>5.17455E-2</v>
      </c>
      <c r="L38" s="4">
        <f t="shared" si="5"/>
        <v>7.1662699999999191E-3</v>
      </c>
      <c r="M38" s="1">
        <f t="shared" si="5"/>
        <v>0.11294172999999899</v>
      </c>
      <c r="N38" s="1"/>
      <c r="O38" s="1"/>
      <c r="P38" s="1"/>
    </row>
    <row r="39" spans="2:16">
      <c r="B39" s="9">
        <v>0.26987059000000002</v>
      </c>
      <c r="C39" s="9">
        <v>-1.02203607</v>
      </c>
      <c r="D39" s="9">
        <v>0.41279940999999998</v>
      </c>
      <c r="E39" s="1">
        <f t="shared" si="0"/>
        <v>0.26987059000000002</v>
      </c>
      <c r="F39" s="1">
        <f t="shared" si="1"/>
        <v>-0.93403607</v>
      </c>
      <c r="G39" s="1">
        <f t="shared" si="2"/>
        <v>0.24129940999999996</v>
      </c>
      <c r="H39" s="1">
        <f t="shared" si="3"/>
        <v>0.20450000000000002</v>
      </c>
      <c r="I39" s="3">
        <v>-0.92420000000000002</v>
      </c>
      <c r="J39" s="3">
        <v>0.35520000000000002</v>
      </c>
      <c r="K39" s="1">
        <f t="shared" si="4"/>
        <v>6.5370590000000006E-2</v>
      </c>
      <c r="L39" s="4">
        <f t="shared" si="5"/>
        <v>9.8360699999999746E-3</v>
      </c>
      <c r="M39" s="1">
        <f t="shared" si="5"/>
        <v>0.11390059000000005</v>
      </c>
      <c r="N39" s="1"/>
      <c r="O39" s="1"/>
      <c r="P39" s="1"/>
    </row>
    <row r="40" spans="2:16">
      <c r="B40" s="9">
        <v>0.28363058000000002</v>
      </c>
      <c r="C40" s="9">
        <v>-1.0247322999999999</v>
      </c>
      <c r="D40" s="9">
        <v>0.51383104999999996</v>
      </c>
      <c r="E40" s="1">
        <f t="shared" si="0"/>
        <v>0.28363058000000002</v>
      </c>
      <c r="F40" s="1">
        <f t="shared" si="1"/>
        <v>-0.93673229999999996</v>
      </c>
      <c r="G40" s="1">
        <f t="shared" si="2"/>
        <v>0.34233104999999997</v>
      </c>
      <c r="H40" s="1">
        <f t="shared" si="3"/>
        <v>0.20450000000000002</v>
      </c>
      <c r="I40" s="3">
        <v>-0.92420000000000002</v>
      </c>
      <c r="J40" s="3">
        <v>0.457199999999999</v>
      </c>
      <c r="K40" s="1">
        <f t="shared" si="4"/>
        <v>7.9130580000000006E-2</v>
      </c>
      <c r="L40" s="4">
        <f t="shared" si="5"/>
        <v>1.2532299999999941E-2</v>
      </c>
      <c r="M40" s="1">
        <f t="shared" si="5"/>
        <v>0.11486894999999903</v>
      </c>
      <c r="N40" s="1"/>
      <c r="O40" s="1"/>
      <c r="P40" s="1"/>
    </row>
    <row r="41" spans="2:16">
      <c r="B41" s="9">
        <v>0.2323759</v>
      </c>
      <c r="C41" s="9">
        <v>-1.09084498</v>
      </c>
      <c r="D41" s="9">
        <v>0.10814636</v>
      </c>
      <c r="E41" s="1">
        <f t="shared" si="0"/>
        <v>0.2323759</v>
      </c>
      <c r="F41" s="1">
        <f t="shared" si="1"/>
        <v>-1.0028449799999999</v>
      </c>
      <c r="G41" s="1">
        <f t="shared" si="2"/>
        <v>-6.3353640000000017E-2</v>
      </c>
      <c r="H41" s="1">
        <f t="shared" si="3"/>
        <v>0.20450000000000002</v>
      </c>
      <c r="I41" s="3">
        <v>-1.0012000000000001</v>
      </c>
      <c r="J41" s="3">
        <v>5.0200000000000002E-2</v>
      </c>
      <c r="K41" s="1">
        <f t="shared" si="4"/>
        <v>2.7875899999999981E-2</v>
      </c>
      <c r="L41" s="4">
        <f t="shared" si="5"/>
        <v>1.644979999999796E-3</v>
      </c>
      <c r="M41" s="1">
        <f t="shared" si="5"/>
        <v>0.11355364000000001</v>
      </c>
      <c r="N41" s="1"/>
      <c r="O41" s="1"/>
      <c r="P41" s="1"/>
    </row>
    <row r="42" spans="2:16">
      <c r="B42" s="9">
        <v>0.24613589</v>
      </c>
      <c r="C42" s="9">
        <v>-1.0935412200000001</v>
      </c>
      <c r="D42" s="9">
        <v>0.209178</v>
      </c>
      <c r="E42" s="1">
        <f t="shared" si="0"/>
        <v>0.24613589</v>
      </c>
      <c r="F42" s="1">
        <f t="shared" si="1"/>
        <v>-1.00554122</v>
      </c>
      <c r="G42" s="1">
        <f t="shared" si="2"/>
        <v>3.7677999999999989E-2</v>
      </c>
      <c r="H42" s="1">
        <f t="shared" si="3"/>
        <v>0.20450000000000002</v>
      </c>
      <c r="I42" s="3">
        <v>-1.0012000000000001</v>
      </c>
      <c r="J42" s="3">
        <v>0.1522</v>
      </c>
      <c r="K42" s="1">
        <f t="shared" si="4"/>
        <v>4.1635889999999981E-2</v>
      </c>
      <c r="L42" s="4">
        <f t="shared" si="5"/>
        <v>4.3412199999999235E-3</v>
      </c>
      <c r="M42" s="1">
        <f t="shared" si="5"/>
        <v>0.11452200000000001</v>
      </c>
      <c r="N42" s="1"/>
      <c r="O42" s="1"/>
      <c r="P42" s="1"/>
    </row>
    <row r="43" spans="2:16">
      <c r="B43" s="9">
        <v>0.25989589000000002</v>
      </c>
      <c r="C43" s="9">
        <v>-1.0962374500000001</v>
      </c>
      <c r="D43" s="9">
        <v>0.31020964000000001</v>
      </c>
      <c r="E43" s="1">
        <f t="shared" si="0"/>
        <v>0.25989589000000002</v>
      </c>
      <c r="F43" s="1">
        <f t="shared" si="1"/>
        <v>-1.00823745</v>
      </c>
      <c r="G43" s="1">
        <f t="shared" si="2"/>
        <v>0.13870964</v>
      </c>
      <c r="H43" s="1">
        <f t="shared" si="3"/>
        <v>0.20450000000000002</v>
      </c>
      <c r="I43" s="3">
        <v>-1.0012000000000001</v>
      </c>
      <c r="J43" s="3">
        <v>0.25419999999999898</v>
      </c>
      <c r="K43" s="1">
        <f t="shared" si="4"/>
        <v>5.5395890000000003E-2</v>
      </c>
      <c r="L43" s="4">
        <f t="shared" si="5"/>
        <v>7.0374499999998896E-3</v>
      </c>
      <c r="M43" s="1">
        <f t="shared" si="5"/>
        <v>0.11549035999999899</v>
      </c>
      <c r="N43" s="1"/>
      <c r="O43" s="1"/>
      <c r="P43" s="1"/>
    </row>
    <row r="44" spans="2:16">
      <c r="B44" s="9">
        <v>0.27352096999999997</v>
      </c>
      <c r="C44" s="9">
        <v>-1.0989072499999999</v>
      </c>
      <c r="D44" s="9">
        <v>0.41025077999999998</v>
      </c>
      <c r="E44" s="1">
        <f t="shared" si="0"/>
        <v>0.27352096999999997</v>
      </c>
      <c r="F44" s="1">
        <f t="shared" si="1"/>
        <v>-1.0109072499999998</v>
      </c>
      <c r="G44" s="1">
        <f t="shared" si="2"/>
        <v>0.23875077999999997</v>
      </c>
      <c r="H44" s="1">
        <f t="shared" si="3"/>
        <v>0.20450000000000002</v>
      </c>
      <c r="I44" s="3">
        <v>-1.0012000000000001</v>
      </c>
      <c r="J44" s="3">
        <v>0.35520000000000002</v>
      </c>
      <c r="K44" s="1">
        <f t="shared" si="4"/>
        <v>6.9020969999999959E-2</v>
      </c>
      <c r="L44" s="4">
        <f t="shared" si="5"/>
        <v>9.707249999999723E-3</v>
      </c>
      <c r="M44" s="1">
        <f t="shared" si="5"/>
        <v>0.11644922000000005</v>
      </c>
      <c r="N44" s="1"/>
      <c r="O44" s="1"/>
      <c r="P44" s="1"/>
    </row>
    <row r="45" spans="2:16">
      <c r="B45" s="9">
        <v>0.28728097000000002</v>
      </c>
      <c r="C45" s="9">
        <v>-1.10160349</v>
      </c>
      <c r="D45" s="9">
        <v>0.51128242000000002</v>
      </c>
      <c r="E45" s="1">
        <f t="shared" si="0"/>
        <v>0.28728097000000002</v>
      </c>
      <c r="F45" s="1">
        <f t="shared" si="1"/>
        <v>-1.0136034899999999</v>
      </c>
      <c r="G45" s="1">
        <f t="shared" si="2"/>
        <v>0.33978242000000003</v>
      </c>
      <c r="H45" s="1">
        <f t="shared" si="3"/>
        <v>0.20450000000000002</v>
      </c>
      <c r="I45" s="3">
        <v>-1.0012000000000001</v>
      </c>
      <c r="J45" s="3">
        <v>0.457199999999999</v>
      </c>
      <c r="K45" s="1">
        <f t="shared" si="4"/>
        <v>8.2780970000000009E-2</v>
      </c>
      <c r="L45" s="4">
        <f t="shared" si="5"/>
        <v>1.240348999999985E-2</v>
      </c>
      <c r="M45" s="1">
        <f t="shared" si="5"/>
        <v>0.11741757999999897</v>
      </c>
      <c r="N45" s="1"/>
      <c r="O45" s="1"/>
      <c r="P45" s="1"/>
    </row>
    <row r="46" spans="2:16">
      <c r="B46" s="9">
        <v>0.23597888</v>
      </c>
      <c r="C46" s="9">
        <v>-1.16671784</v>
      </c>
      <c r="D46" s="9">
        <v>0.10563083</v>
      </c>
      <c r="E46" s="1">
        <f t="shared" si="0"/>
        <v>0.23597888</v>
      </c>
      <c r="F46" s="1">
        <f t="shared" si="1"/>
        <v>-1.0787178399999999</v>
      </c>
      <c r="G46" s="1">
        <f t="shared" si="2"/>
        <v>-6.5869170000000019E-2</v>
      </c>
      <c r="H46" s="1">
        <f t="shared" si="3"/>
        <v>0.20450000000000002</v>
      </c>
      <c r="I46" s="3">
        <v>-1.0771999999999899</v>
      </c>
      <c r="J46" s="3">
        <v>5.0200000000000002E-2</v>
      </c>
      <c r="K46" s="1">
        <f t="shared" si="4"/>
        <v>3.1478879999999987E-2</v>
      </c>
      <c r="L46" s="4">
        <f t="shared" si="5"/>
        <v>1.5178400000099845E-3</v>
      </c>
      <c r="M46" s="1">
        <f t="shared" si="5"/>
        <v>0.11606917000000003</v>
      </c>
      <c r="N46" s="1"/>
      <c r="O46" s="1"/>
      <c r="P46" s="1"/>
    </row>
    <row r="47" spans="2:16">
      <c r="B47" s="9">
        <v>0.24973887</v>
      </c>
      <c r="C47" s="9">
        <v>-1.16941407</v>
      </c>
      <c r="D47" s="9">
        <v>0.20666246999999999</v>
      </c>
      <c r="E47" s="1">
        <f t="shared" si="0"/>
        <v>0.24973887</v>
      </c>
      <c r="F47" s="1">
        <f t="shared" si="1"/>
        <v>-1.0814140699999999</v>
      </c>
      <c r="G47" s="1">
        <f t="shared" si="2"/>
        <v>3.5162469999999973E-2</v>
      </c>
      <c r="H47" s="1">
        <f t="shared" si="3"/>
        <v>0.20450000000000002</v>
      </c>
      <c r="I47" s="3">
        <v>-1.0771999999999899</v>
      </c>
      <c r="J47" s="3">
        <v>0.1522</v>
      </c>
      <c r="K47" s="1">
        <f t="shared" si="4"/>
        <v>4.5238869999999987E-2</v>
      </c>
      <c r="L47" s="4">
        <f t="shared" si="5"/>
        <v>4.2140700000099507E-3</v>
      </c>
      <c r="M47" s="1">
        <f t="shared" si="5"/>
        <v>0.11703753000000003</v>
      </c>
      <c r="N47" s="1"/>
      <c r="O47" s="1"/>
      <c r="P47" s="1"/>
    </row>
    <row r="48" spans="2:16">
      <c r="B48" s="9">
        <v>0.26349886</v>
      </c>
      <c r="C48" s="9">
        <v>-1.1721103100000001</v>
      </c>
      <c r="D48" s="9">
        <v>0.30769411000000002</v>
      </c>
      <c r="E48" s="1">
        <f t="shared" si="0"/>
        <v>0.26349886</v>
      </c>
      <c r="F48" s="1">
        <f t="shared" si="1"/>
        <v>-1.08411031</v>
      </c>
      <c r="G48" s="1">
        <f t="shared" si="2"/>
        <v>0.13619411000000001</v>
      </c>
      <c r="H48" s="1">
        <f t="shared" si="3"/>
        <v>0.20450000000000002</v>
      </c>
      <c r="I48" s="3">
        <v>-1.0771999999999899</v>
      </c>
      <c r="J48" s="3">
        <v>0.25419999999999898</v>
      </c>
      <c r="K48" s="1">
        <f t="shared" si="4"/>
        <v>5.8998859999999986E-2</v>
      </c>
      <c r="L48" s="4">
        <f t="shared" si="5"/>
        <v>6.9103100000100781E-3</v>
      </c>
      <c r="M48" s="1">
        <f t="shared" si="5"/>
        <v>0.11800588999999898</v>
      </c>
      <c r="N48" s="1"/>
      <c r="O48" s="1"/>
      <c r="P48" s="1"/>
    </row>
    <row r="49" spans="2:16">
      <c r="B49" s="9">
        <v>0.27712395000000001</v>
      </c>
      <c r="C49" s="9">
        <v>-1.1747801099999999</v>
      </c>
      <c r="D49" s="9">
        <v>0.40773524999999999</v>
      </c>
      <c r="E49" s="1">
        <f t="shared" si="0"/>
        <v>0.27712395000000001</v>
      </c>
      <c r="F49" s="1">
        <f t="shared" si="1"/>
        <v>-1.0867801099999999</v>
      </c>
      <c r="G49" s="1">
        <f t="shared" si="2"/>
        <v>0.23623524999999998</v>
      </c>
      <c r="H49" s="1">
        <f t="shared" si="3"/>
        <v>0.20450000000000002</v>
      </c>
      <c r="I49" s="3">
        <v>-1.0771999999999899</v>
      </c>
      <c r="J49" s="3">
        <v>0.35520000000000002</v>
      </c>
      <c r="K49" s="1">
        <f t="shared" si="4"/>
        <v>7.2623949999999993E-2</v>
      </c>
      <c r="L49" s="4">
        <f t="shared" si="5"/>
        <v>9.5801100000099115E-3</v>
      </c>
      <c r="M49" s="1">
        <f t="shared" si="5"/>
        <v>0.11896475000000004</v>
      </c>
      <c r="N49" s="1"/>
      <c r="O49" s="1"/>
      <c r="P49" s="1"/>
    </row>
    <row r="50" spans="2:16">
      <c r="B50" s="9">
        <v>0.29088394000000001</v>
      </c>
      <c r="C50" s="9">
        <v>-1.1774763500000001</v>
      </c>
      <c r="D50" s="9">
        <v>0.50876688999999997</v>
      </c>
      <c r="E50" s="1">
        <f t="shared" si="0"/>
        <v>0.29088394000000001</v>
      </c>
      <c r="F50" s="1">
        <f t="shared" si="1"/>
        <v>-1.08947635</v>
      </c>
      <c r="G50" s="1">
        <f t="shared" si="2"/>
        <v>0.33726688999999999</v>
      </c>
      <c r="H50" s="1">
        <f t="shared" si="3"/>
        <v>0.20450000000000002</v>
      </c>
      <c r="I50" s="3">
        <v>-1.0771999999999899</v>
      </c>
      <c r="J50" s="3">
        <v>0.457199999999999</v>
      </c>
      <c r="K50" s="1">
        <f t="shared" si="4"/>
        <v>8.6383939999999992E-2</v>
      </c>
      <c r="L50" s="4">
        <f t="shared" si="5"/>
        <v>1.2276350000010039E-2</v>
      </c>
      <c r="M50" s="1">
        <f t="shared" si="5"/>
        <v>0.11993310999999901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6">AVERAGE(K2:K50)</f>
        <v>4.1637563265306106E-2</v>
      </c>
      <c r="L51" s="4">
        <f t="shared" si="6"/>
        <v>7.6031675510216138E-3</v>
      </c>
      <c r="M51" s="1">
        <f t="shared" si="6"/>
        <v>0.10566678530612202</v>
      </c>
      <c r="N51" s="1"/>
      <c r="O51" s="1"/>
      <c r="P51" s="1"/>
    </row>
    <row r="52" spans="2:16">
      <c r="K52">
        <f>_xlfn.STDEV.P(K2:K50)</f>
        <v>2.2213523933143169E-2</v>
      </c>
      <c r="L52">
        <f>_xlfn.STDEV.P(L2:L50)</f>
        <v>3.6502592161844431E-3</v>
      </c>
      <c r="M52">
        <f>_xlfn.STDEV.P(M2:M50)</f>
        <v>9.2340947435489065E-3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topLeftCell="A7" workbookViewId="0">
      <selection activeCell="K52" sqref="K52:M52"/>
    </sheetView>
  </sheetViews>
  <sheetFormatPr defaultColWidth="9" defaultRowHeight="12.75"/>
  <cols>
    <col min="1" max="2" width="11.5703125"/>
    <col min="3" max="3" width="12.5703125"/>
    <col min="4" max="5" width="11.5703125"/>
    <col min="6" max="6" width="12.5703125"/>
    <col min="7" max="10" width="11.5703125"/>
    <col min="11" max="11" width="12.5703125"/>
    <col min="12" max="12" width="11.5703125"/>
    <col min="13" max="13" width="12.5703125"/>
    <col min="14" max="1025" width="11.5703125"/>
  </cols>
  <sheetData>
    <row r="1" spans="2:16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0</v>
      </c>
      <c r="O1" t="s">
        <v>1</v>
      </c>
      <c r="P1" t="s">
        <v>2</v>
      </c>
    </row>
    <row r="2" spans="2:16">
      <c r="B2">
        <v>0.11048365</v>
      </c>
      <c r="C2">
        <v>-0.25465073999999999</v>
      </c>
      <c r="D2">
        <v>0.57225972999999997</v>
      </c>
      <c r="E2">
        <f t="shared" ref="E2:E50" si="0">B2</f>
        <v>0.11048365</v>
      </c>
      <c r="F2">
        <f t="shared" ref="F2:F33" si="1">C2+$O$2</f>
        <v>-9.5580739999999997E-2</v>
      </c>
      <c r="G2">
        <f t="shared" ref="G2:G33" si="2">D2-$P$2</f>
        <v>0.36866972999999997</v>
      </c>
      <c r="H2">
        <f t="shared" ref="H2:H33" si="3">$N$2</f>
        <v>0.11899999999999999</v>
      </c>
      <c r="I2" s="7">
        <v>-8.8200000000000001E-2</v>
      </c>
      <c r="J2" s="7">
        <v>0.25519999999999898</v>
      </c>
      <c r="K2">
        <f t="shared" ref="K2:K33" si="4">ABS(E2-$N$2)</f>
        <v>8.516349999999992E-3</v>
      </c>
      <c r="L2" s="8">
        <f t="shared" ref="L2:L50" si="5">ABS(F2-I2)</f>
        <v>7.3807399999999967E-3</v>
      </c>
      <c r="M2">
        <f t="shared" ref="M2:M50" si="6">G2-J2</f>
        <v>0.11346973000000099</v>
      </c>
      <c r="N2">
        <v>0.11899999999999999</v>
      </c>
      <c r="O2">
        <v>0.15906999999999999</v>
      </c>
      <c r="P2">
        <v>0.20358999999999999</v>
      </c>
    </row>
    <row r="3" spans="2:16">
      <c r="B3">
        <v>0.10441214</v>
      </c>
      <c r="C3">
        <v>-0.28678221999999998</v>
      </c>
      <c r="D3">
        <v>0.67573777000000002</v>
      </c>
      <c r="E3">
        <f t="shared" si="0"/>
        <v>0.10441214</v>
      </c>
      <c r="F3">
        <f t="shared" si="1"/>
        <v>-0.12771221999999999</v>
      </c>
      <c r="G3">
        <f t="shared" si="2"/>
        <v>0.47214777000000002</v>
      </c>
      <c r="H3">
        <f t="shared" si="3"/>
        <v>0.11899999999999999</v>
      </c>
      <c r="I3" s="7">
        <v>-0.1192</v>
      </c>
      <c r="J3" s="7">
        <v>0.35919999999999902</v>
      </c>
      <c r="K3">
        <f t="shared" si="4"/>
        <v>1.4587859999999994E-2</v>
      </c>
      <c r="L3" s="8">
        <f t="shared" si="5"/>
        <v>8.512219999999987E-3</v>
      </c>
      <c r="M3">
        <f t="shared" si="6"/>
        <v>0.112947770000001</v>
      </c>
    </row>
    <row r="4" spans="2:16">
      <c r="B4">
        <v>0.12044655</v>
      </c>
      <c r="C4">
        <v>-0.30548625000000001</v>
      </c>
      <c r="D4">
        <v>0.47615306000000002</v>
      </c>
      <c r="E4">
        <f t="shared" si="0"/>
        <v>0.12044655</v>
      </c>
      <c r="F4">
        <f t="shared" si="1"/>
        <v>-0.14641625000000003</v>
      </c>
      <c r="G4">
        <f t="shared" si="2"/>
        <v>0.27256306000000002</v>
      </c>
      <c r="H4">
        <f t="shared" si="3"/>
        <v>0.11899999999999999</v>
      </c>
      <c r="I4" s="7">
        <v>-0.14019999999999899</v>
      </c>
      <c r="J4" s="7">
        <v>0.15920000000000001</v>
      </c>
      <c r="K4">
        <f t="shared" si="4"/>
        <v>1.4465500000000048E-3</v>
      </c>
      <c r="L4" s="8">
        <f t="shared" si="5"/>
        <v>6.2162500000010334E-3</v>
      </c>
      <c r="M4">
        <f t="shared" si="6"/>
        <v>0.11336306000000002</v>
      </c>
    </row>
    <row r="5" spans="2:16">
      <c r="B5">
        <v>0.10567451999999999</v>
      </c>
      <c r="C5">
        <v>-0.38222956000000002</v>
      </c>
      <c r="D5">
        <v>0.72689645999999997</v>
      </c>
      <c r="E5">
        <f t="shared" si="0"/>
        <v>0.10567451999999999</v>
      </c>
      <c r="F5">
        <f t="shared" si="1"/>
        <v>-0.22315956000000003</v>
      </c>
      <c r="G5">
        <f t="shared" si="2"/>
        <v>0.52330645999999992</v>
      </c>
      <c r="H5">
        <f t="shared" si="3"/>
        <v>0.11899999999999999</v>
      </c>
      <c r="I5" s="7">
        <v>-0.2142</v>
      </c>
      <c r="J5" s="7">
        <v>0.41120000000000001</v>
      </c>
      <c r="K5">
        <f t="shared" si="4"/>
        <v>1.3325480000000001E-2</v>
      </c>
      <c r="L5" s="8">
        <f t="shared" si="5"/>
        <v>8.9595600000000331E-3</v>
      </c>
      <c r="M5">
        <f t="shared" si="6"/>
        <v>0.11210645999999991</v>
      </c>
    </row>
    <row r="6" spans="2:16">
      <c r="B6">
        <v>0.11698931999999999</v>
      </c>
      <c r="C6">
        <v>-0.39561060999999997</v>
      </c>
      <c r="D6">
        <v>0.58618782000000003</v>
      </c>
      <c r="E6">
        <f t="shared" si="0"/>
        <v>0.11698931999999999</v>
      </c>
      <c r="F6">
        <f t="shared" si="1"/>
        <v>-0.23654060999999998</v>
      </c>
      <c r="G6">
        <f t="shared" si="2"/>
        <v>0.38259782000000003</v>
      </c>
      <c r="H6">
        <f t="shared" si="3"/>
        <v>0.11899999999999999</v>
      </c>
      <c r="I6" s="7">
        <v>-0.22919999999999999</v>
      </c>
      <c r="J6" s="7">
        <v>0.270199999999999</v>
      </c>
      <c r="K6">
        <f t="shared" si="4"/>
        <v>2.0106800000000008E-3</v>
      </c>
      <c r="L6" s="8">
        <f t="shared" si="5"/>
        <v>7.3406099999999974E-3</v>
      </c>
      <c r="M6">
        <f t="shared" si="6"/>
        <v>0.11239782000000104</v>
      </c>
    </row>
    <row r="7" spans="2:16">
      <c r="B7">
        <v>0.12843267</v>
      </c>
      <c r="C7">
        <v>-0.40997885000000001</v>
      </c>
      <c r="D7">
        <v>0.44447471</v>
      </c>
      <c r="E7">
        <f t="shared" si="0"/>
        <v>0.12843267</v>
      </c>
      <c r="F7">
        <f t="shared" si="1"/>
        <v>-0.25090885000000002</v>
      </c>
      <c r="G7">
        <f t="shared" si="2"/>
        <v>0.24088471</v>
      </c>
      <c r="H7">
        <f t="shared" si="3"/>
        <v>0.11899999999999999</v>
      </c>
      <c r="I7" s="7">
        <v>-0.245199999999999</v>
      </c>
      <c r="J7" s="7">
        <v>0.12819999999999901</v>
      </c>
      <c r="K7">
        <f t="shared" si="4"/>
        <v>9.4326700000000041E-3</v>
      </c>
      <c r="L7" s="8">
        <f t="shared" si="5"/>
        <v>5.7088500000010145E-3</v>
      </c>
      <c r="M7">
        <f t="shared" si="6"/>
        <v>0.11268471000000099</v>
      </c>
    </row>
    <row r="8" spans="2:16">
      <c r="B8">
        <v>0.11358615</v>
      </c>
      <c r="C8">
        <v>-0.48673348</v>
      </c>
      <c r="D8">
        <v>0.69621527000000005</v>
      </c>
      <c r="E8">
        <f t="shared" si="0"/>
        <v>0.11358615</v>
      </c>
      <c r="F8">
        <f t="shared" si="1"/>
        <v>-0.32766348000000001</v>
      </c>
      <c r="G8">
        <f t="shared" si="2"/>
        <v>0.49262527000000006</v>
      </c>
      <c r="H8">
        <f t="shared" si="3"/>
        <v>0.11899999999999999</v>
      </c>
      <c r="I8" s="7">
        <v>-0.31919999999999898</v>
      </c>
      <c r="J8" s="7">
        <v>0.38119999999999898</v>
      </c>
      <c r="K8">
        <f t="shared" si="4"/>
        <v>5.4138499999999978E-3</v>
      </c>
      <c r="L8" s="8">
        <f t="shared" si="5"/>
        <v>8.4634800000010224E-3</v>
      </c>
      <c r="M8">
        <f t="shared" si="6"/>
        <v>0.11142527000000108</v>
      </c>
    </row>
    <row r="9" spans="2:16">
      <c r="B9">
        <v>0.12969505000000001</v>
      </c>
      <c r="C9">
        <v>-0.50542619</v>
      </c>
      <c r="D9">
        <v>0.4956334</v>
      </c>
      <c r="E9">
        <f t="shared" si="0"/>
        <v>0.12969505000000001</v>
      </c>
      <c r="F9">
        <f t="shared" si="1"/>
        <v>-0.34635619000000001</v>
      </c>
      <c r="G9">
        <f t="shared" si="2"/>
        <v>0.29204340000000001</v>
      </c>
      <c r="H9">
        <f t="shared" si="3"/>
        <v>0.11899999999999999</v>
      </c>
      <c r="I9" s="7">
        <v>-0.3402</v>
      </c>
      <c r="J9" s="7">
        <v>0.1802</v>
      </c>
      <c r="K9">
        <f t="shared" si="4"/>
        <v>1.0695050000000011E-2</v>
      </c>
      <c r="L9" s="8">
        <f t="shared" si="5"/>
        <v>6.1561900000000058E-3</v>
      </c>
      <c r="M9">
        <f t="shared" si="6"/>
        <v>0.11184340000000001</v>
      </c>
    </row>
    <row r="10" spans="2:16">
      <c r="B10">
        <v>0.12354904999999999</v>
      </c>
      <c r="C10">
        <v>-0.53756899000000002</v>
      </c>
      <c r="D10">
        <v>0.60010859999999999</v>
      </c>
      <c r="E10">
        <f t="shared" si="0"/>
        <v>0.12354904999999999</v>
      </c>
      <c r="F10">
        <f t="shared" si="1"/>
        <v>-0.37849899000000004</v>
      </c>
      <c r="G10">
        <f t="shared" si="2"/>
        <v>0.3965186</v>
      </c>
      <c r="H10">
        <f t="shared" si="3"/>
        <v>0.11899999999999999</v>
      </c>
      <c r="I10" s="7">
        <v>-0.37119999999999898</v>
      </c>
      <c r="J10" s="7">
        <v>0.28520000000000001</v>
      </c>
      <c r="K10">
        <f t="shared" si="4"/>
        <v>4.5490499999999989E-3</v>
      </c>
      <c r="L10" s="8">
        <f t="shared" si="5"/>
        <v>7.2989900000010599E-3</v>
      </c>
      <c r="M10">
        <f t="shared" si="6"/>
        <v>0.11131859999999999</v>
      </c>
    </row>
    <row r="11" spans="2:16">
      <c r="B11">
        <v>0.15035451999999999</v>
      </c>
      <c r="C11">
        <v>-0.70665182999999998</v>
      </c>
      <c r="D11">
        <v>0.36452111999999998</v>
      </c>
      <c r="E11">
        <f t="shared" si="0"/>
        <v>0.15035451999999999</v>
      </c>
      <c r="F11">
        <f t="shared" si="1"/>
        <v>-0.54758182999999994</v>
      </c>
      <c r="G11">
        <f t="shared" si="2"/>
        <v>0.16093111999999998</v>
      </c>
      <c r="H11">
        <f t="shared" si="3"/>
        <v>0.11899999999999999</v>
      </c>
      <c r="I11" s="7">
        <v>-0.54320000000000002</v>
      </c>
      <c r="J11" s="7">
        <v>5.0200000000000002E-2</v>
      </c>
      <c r="K11">
        <f t="shared" si="4"/>
        <v>3.1354519999999997E-2</v>
      </c>
      <c r="L11" s="8">
        <f t="shared" si="5"/>
        <v>4.38182999999992E-3</v>
      </c>
      <c r="M11">
        <f t="shared" si="6"/>
        <v>0.11073111999999999</v>
      </c>
    </row>
    <row r="12" spans="2:16">
      <c r="B12">
        <v>0.14275600999999999</v>
      </c>
      <c r="C12">
        <v>-0.70780681999999995</v>
      </c>
      <c r="D12">
        <v>0.46623113999999999</v>
      </c>
      <c r="E12">
        <f t="shared" si="0"/>
        <v>0.14275600999999999</v>
      </c>
      <c r="F12">
        <f t="shared" si="1"/>
        <v>-0.54873682000000001</v>
      </c>
      <c r="G12">
        <f t="shared" si="2"/>
        <v>0.26264114</v>
      </c>
      <c r="H12">
        <f t="shared" si="3"/>
        <v>0.11899999999999999</v>
      </c>
      <c r="I12" s="7">
        <v>-0.54320000000000002</v>
      </c>
      <c r="J12" s="7">
        <v>0.1522</v>
      </c>
      <c r="K12">
        <f t="shared" si="4"/>
        <v>2.3756009999999994E-2</v>
      </c>
      <c r="L12" s="8">
        <f t="shared" si="5"/>
        <v>5.5368199999999979E-3</v>
      </c>
      <c r="M12">
        <f t="shared" si="6"/>
        <v>0.11044113999999999</v>
      </c>
    </row>
    <row r="13" spans="2:16">
      <c r="B13">
        <v>0.13515748999999999</v>
      </c>
      <c r="C13">
        <v>-0.70896181999999996</v>
      </c>
      <c r="D13">
        <v>0.56794117</v>
      </c>
      <c r="E13">
        <f t="shared" si="0"/>
        <v>0.13515748999999999</v>
      </c>
      <c r="F13">
        <f t="shared" si="1"/>
        <v>-0.54989182000000003</v>
      </c>
      <c r="G13">
        <f t="shared" si="2"/>
        <v>0.36435117</v>
      </c>
      <c r="H13">
        <f t="shared" si="3"/>
        <v>0.11899999999999999</v>
      </c>
      <c r="I13" s="7">
        <v>-0.54320000000000002</v>
      </c>
      <c r="J13" s="7">
        <v>0.25419999999999898</v>
      </c>
      <c r="K13">
        <f t="shared" si="4"/>
        <v>1.6157489999999997E-2</v>
      </c>
      <c r="L13" s="8">
        <f t="shared" si="5"/>
        <v>6.691820000000015E-3</v>
      </c>
      <c r="M13">
        <f t="shared" si="6"/>
        <v>0.11015117000000102</v>
      </c>
    </row>
    <row r="14" spans="2:16">
      <c r="B14">
        <v>0.12763347999999999</v>
      </c>
      <c r="C14">
        <v>-0.71010547999999996</v>
      </c>
      <c r="D14">
        <v>0.66865403000000001</v>
      </c>
      <c r="E14">
        <f t="shared" si="0"/>
        <v>0.12763347999999999</v>
      </c>
      <c r="F14">
        <f t="shared" si="1"/>
        <v>-0.55103547999999991</v>
      </c>
      <c r="G14">
        <f t="shared" si="2"/>
        <v>0.46506403000000002</v>
      </c>
      <c r="H14">
        <f t="shared" si="3"/>
        <v>0.11899999999999999</v>
      </c>
      <c r="I14" s="7">
        <v>-0.54320000000000002</v>
      </c>
      <c r="J14" s="7">
        <v>0.35520000000000002</v>
      </c>
      <c r="K14">
        <f t="shared" si="4"/>
        <v>8.6334799999999989E-3</v>
      </c>
      <c r="L14" s="8">
        <f t="shared" si="5"/>
        <v>7.8354799999998948E-3</v>
      </c>
      <c r="M14">
        <f t="shared" si="6"/>
        <v>0.10986403</v>
      </c>
    </row>
    <row r="15" spans="2:16">
      <c r="B15">
        <v>0.12003496</v>
      </c>
      <c r="C15">
        <v>-0.71126047999999997</v>
      </c>
      <c r="D15">
        <v>0.77036404999999997</v>
      </c>
      <c r="E15">
        <f t="shared" si="0"/>
        <v>0.12003496</v>
      </c>
      <c r="F15">
        <f t="shared" si="1"/>
        <v>-0.55219047999999993</v>
      </c>
      <c r="G15">
        <f t="shared" si="2"/>
        <v>0.56677405000000003</v>
      </c>
      <c r="H15">
        <f t="shared" si="3"/>
        <v>0.11899999999999999</v>
      </c>
      <c r="I15" s="7">
        <v>-0.54320000000000002</v>
      </c>
      <c r="J15" s="7">
        <v>0.457199999999999</v>
      </c>
      <c r="K15">
        <f t="shared" si="4"/>
        <v>1.0349600000000014E-3</v>
      </c>
      <c r="L15" s="8">
        <f t="shared" si="5"/>
        <v>8.9904799999999119E-3</v>
      </c>
      <c r="M15">
        <f t="shared" si="6"/>
        <v>0.10957405000000103</v>
      </c>
    </row>
    <row r="16" spans="2:16">
      <c r="B16">
        <v>0.15451749000000001</v>
      </c>
      <c r="C16">
        <v>-0.78353715999999995</v>
      </c>
      <c r="D16">
        <v>0.36395904000000001</v>
      </c>
      <c r="E16">
        <f t="shared" si="0"/>
        <v>0.15451749000000001</v>
      </c>
      <c r="F16">
        <f t="shared" si="1"/>
        <v>-0.62446716000000002</v>
      </c>
      <c r="G16">
        <f t="shared" si="2"/>
        <v>0.16036904000000002</v>
      </c>
      <c r="H16">
        <f t="shared" si="3"/>
        <v>0.11899999999999999</v>
      </c>
      <c r="I16" s="7">
        <v>-0.62019999999999997</v>
      </c>
      <c r="J16" s="7">
        <v>5.0200000000000002E-2</v>
      </c>
      <c r="K16">
        <f t="shared" si="4"/>
        <v>3.5517490000000013E-2</v>
      </c>
      <c r="L16" s="8">
        <f t="shared" si="5"/>
        <v>4.2671600000000476E-3</v>
      </c>
      <c r="M16">
        <f t="shared" si="6"/>
        <v>0.11016904000000002</v>
      </c>
    </row>
    <row r="17" spans="2:13">
      <c r="B17">
        <v>0.14691898</v>
      </c>
      <c r="C17">
        <v>-0.78469215000000003</v>
      </c>
      <c r="D17">
        <v>0.46566906000000002</v>
      </c>
      <c r="E17">
        <f t="shared" si="0"/>
        <v>0.14691898</v>
      </c>
      <c r="F17">
        <f t="shared" si="1"/>
        <v>-0.6256221500000001</v>
      </c>
      <c r="G17">
        <f t="shared" si="2"/>
        <v>0.26207906000000003</v>
      </c>
      <c r="H17">
        <f t="shared" si="3"/>
        <v>0.11899999999999999</v>
      </c>
      <c r="I17" s="7">
        <v>-0.62019999999999997</v>
      </c>
      <c r="J17" s="7">
        <v>0.1522</v>
      </c>
      <c r="K17">
        <f t="shared" si="4"/>
        <v>2.791898000000001E-2</v>
      </c>
      <c r="L17" s="8">
        <f t="shared" si="5"/>
        <v>5.4221500000001255E-3</v>
      </c>
      <c r="M17">
        <f t="shared" si="6"/>
        <v>0.10987906000000003</v>
      </c>
    </row>
    <row r="18" spans="2:13">
      <c r="B18">
        <v>0.13932046000000001</v>
      </c>
      <c r="C18">
        <v>-0.78584714</v>
      </c>
      <c r="D18">
        <v>0.56737908000000004</v>
      </c>
      <c r="E18">
        <f t="shared" si="0"/>
        <v>0.13932046000000001</v>
      </c>
      <c r="F18">
        <f t="shared" si="1"/>
        <v>-0.62677713999999995</v>
      </c>
      <c r="G18">
        <f t="shared" si="2"/>
        <v>0.36378908000000004</v>
      </c>
      <c r="H18">
        <f t="shared" si="3"/>
        <v>0.11899999999999999</v>
      </c>
      <c r="I18" s="7">
        <v>-0.62019999999999997</v>
      </c>
      <c r="J18" s="7">
        <v>0.25419999999999898</v>
      </c>
      <c r="K18">
        <f t="shared" si="4"/>
        <v>2.0320460000000012E-2</v>
      </c>
      <c r="L18" s="8">
        <f t="shared" si="5"/>
        <v>6.5771399999999813E-3</v>
      </c>
      <c r="M18">
        <f t="shared" si="6"/>
        <v>0.10958908000000106</v>
      </c>
    </row>
    <row r="19" spans="2:13">
      <c r="B19">
        <v>0.13179643999999999</v>
      </c>
      <c r="C19">
        <v>-0.78699081000000004</v>
      </c>
      <c r="D19">
        <v>0.66809194999999999</v>
      </c>
      <c r="E19">
        <f t="shared" si="0"/>
        <v>0.13179643999999999</v>
      </c>
      <c r="F19">
        <f t="shared" si="1"/>
        <v>-0.62792081</v>
      </c>
      <c r="G19">
        <f t="shared" si="2"/>
        <v>0.46450195</v>
      </c>
      <c r="H19">
        <f t="shared" si="3"/>
        <v>0.11899999999999999</v>
      </c>
      <c r="I19" s="7">
        <v>-0.62019999999999997</v>
      </c>
      <c r="J19" s="7">
        <v>0.35520000000000002</v>
      </c>
      <c r="K19">
        <f t="shared" si="4"/>
        <v>1.2796439999999992E-2</v>
      </c>
      <c r="L19" s="8">
        <f t="shared" si="5"/>
        <v>7.7208100000000224E-3</v>
      </c>
      <c r="M19">
        <f t="shared" si="6"/>
        <v>0.10930194999999998</v>
      </c>
    </row>
    <row r="20" spans="2:13">
      <c r="B20">
        <v>0.12419793</v>
      </c>
      <c r="C20">
        <v>-0.78814580999999995</v>
      </c>
      <c r="D20">
        <v>0.76980196999999995</v>
      </c>
      <c r="E20">
        <f t="shared" si="0"/>
        <v>0.12419793</v>
      </c>
      <c r="F20">
        <f t="shared" si="1"/>
        <v>-0.62907581000000001</v>
      </c>
      <c r="G20">
        <f t="shared" si="2"/>
        <v>0.5662119699999999</v>
      </c>
      <c r="H20">
        <f t="shared" si="3"/>
        <v>0.11899999999999999</v>
      </c>
      <c r="I20" s="7">
        <v>-0.62019999999999997</v>
      </c>
      <c r="J20" s="7">
        <v>0.457199999999999</v>
      </c>
      <c r="K20">
        <f t="shared" si="4"/>
        <v>5.1979300000000034E-3</v>
      </c>
      <c r="L20" s="8">
        <f t="shared" si="5"/>
        <v>8.8758100000000395E-3</v>
      </c>
      <c r="M20">
        <f t="shared" si="6"/>
        <v>0.1090119700000009</v>
      </c>
    </row>
    <row r="21" spans="2:13">
      <c r="B21">
        <v>0.15862639000000001</v>
      </c>
      <c r="C21">
        <v>-0.85942397999999998</v>
      </c>
      <c r="D21">
        <v>0.36340424999999998</v>
      </c>
      <c r="E21">
        <f t="shared" si="0"/>
        <v>0.15862639000000001</v>
      </c>
      <c r="F21">
        <f t="shared" si="1"/>
        <v>-0.70035398000000004</v>
      </c>
      <c r="G21">
        <f t="shared" si="2"/>
        <v>0.15981424999999999</v>
      </c>
      <c r="H21">
        <f t="shared" si="3"/>
        <v>0.11899999999999999</v>
      </c>
      <c r="I21" s="7">
        <v>-0.69620000000000004</v>
      </c>
      <c r="J21" s="7">
        <v>5.0200000000000002E-2</v>
      </c>
      <c r="K21">
        <f t="shared" si="4"/>
        <v>3.9626390000000011E-2</v>
      </c>
      <c r="L21" s="8">
        <f t="shared" si="5"/>
        <v>4.1539800000000016E-3</v>
      </c>
      <c r="M21">
        <f t="shared" si="6"/>
        <v>0.10961425</v>
      </c>
    </row>
    <row r="22" spans="2:13">
      <c r="B22">
        <v>0.15102788</v>
      </c>
      <c r="C22">
        <v>-0.86057897000000005</v>
      </c>
      <c r="D22">
        <v>0.46511427</v>
      </c>
      <c r="E22">
        <f t="shared" si="0"/>
        <v>0.15102788</v>
      </c>
      <c r="F22">
        <f t="shared" si="1"/>
        <v>-0.70150897000000012</v>
      </c>
      <c r="G22">
        <f t="shared" si="2"/>
        <v>0.26152427</v>
      </c>
      <c r="H22">
        <f t="shared" si="3"/>
        <v>0.11899999999999999</v>
      </c>
      <c r="I22" s="7">
        <v>-0.69620000000000004</v>
      </c>
      <c r="J22" s="7">
        <v>0.1522</v>
      </c>
      <c r="K22">
        <f t="shared" si="4"/>
        <v>3.2027880000000009E-2</v>
      </c>
      <c r="L22" s="8">
        <f t="shared" si="5"/>
        <v>5.3089700000000795E-3</v>
      </c>
      <c r="M22">
        <f t="shared" si="6"/>
        <v>0.10932427</v>
      </c>
    </row>
    <row r="23" spans="2:13">
      <c r="B23">
        <v>0.14342936000000001</v>
      </c>
      <c r="C23">
        <v>-0.86173396000000002</v>
      </c>
      <c r="D23">
        <v>0.56682429999999995</v>
      </c>
      <c r="E23">
        <f t="shared" si="0"/>
        <v>0.14342936000000001</v>
      </c>
      <c r="F23">
        <f t="shared" si="1"/>
        <v>-0.70266395999999998</v>
      </c>
      <c r="G23">
        <f t="shared" si="2"/>
        <v>0.36323429999999995</v>
      </c>
      <c r="H23">
        <f t="shared" si="3"/>
        <v>0.11899999999999999</v>
      </c>
      <c r="I23" s="7">
        <v>-0.69620000000000004</v>
      </c>
      <c r="J23" s="7">
        <v>0.25419999999999898</v>
      </c>
      <c r="K23">
        <f t="shared" si="4"/>
        <v>2.4429360000000011E-2</v>
      </c>
      <c r="L23" s="8">
        <f t="shared" si="5"/>
        <v>6.4639599999999353E-3</v>
      </c>
      <c r="M23">
        <f t="shared" si="6"/>
        <v>0.10903430000000097</v>
      </c>
    </row>
    <row r="24" spans="2:13">
      <c r="B24">
        <v>0.13590535000000001</v>
      </c>
      <c r="C24">
        <v>-0.86287762999999995</v>
      </c>
      <c r="D24">
        <v>0.66753715999999996</v>
      </c>
      <c r="E24">
        <f t="shared" si="0"/>
        <v>0.13590535000000001</v>
      </c>
      <c r="F24">
        <f t="shared" si="1"/>
        <v>-0.70380763000000002</v>
      </c>
      <c r="G24">
        <f t="shared" si="2"/>
        <v>0.46394715999999997</v>
      </c>
      <c r="H24">
        <f t="shared" si="3"/>
        <v>0.11899999999999999</v>
      </c>
      <c r="I24" s="7">
        <v>-0.69620000000000004</v>
      </c>
      <c r="J24" s="7">
        <v>0.35520000000000002</v>
      </c>
      <c r="K24">
        <f t="shared" si="4"/>
        <v>1.6905350000000013E-2</v>
      </c>
      <c r="L24" s="8">
        <f t="shared" si="5"/>
        <v>7.6076299999999764E-3</v>
      </c>
      <c r="M24">
        <f t="shared" si="6"/>
        <v>0.10874715999999995</v>
      </c>
    </row>
    <row r="25" spans="2:13">
      <c r="B25">
        <v>0.12830683000000001</v>
      </c>
      <c r="C25">
        <v>-0.86403262000000003</v>
      </c>
      <c r="D25">
        <v>0.76924718000000003</v>
      </c>
      <c r="E25">
        <f t="shared" si="0"/>
        <v>0.12830683000000001</v>
      </c>
      <c r="F25">
        <f t="shared" si="1"/>
        <v>-0.7049626200000001</v>
      </c>
      <c r="G25">
        <f t="shared" si="2"/>
        <v>0.56565718000000009</v>
      </c>
      <c r="H25">
        <f t="shared" si="3"/>
        <v>0.11899999999999999</v>
      </c>
      <c r="I25" s="7">
        <v>-0.69620000000000004</v>
      </c>
      <c r="J25" s="7">
        <v>0.457199999999999</v>
      </c>
      <c r="K25">
        <f t="shared" si="4"/>
        <v>9.3068300000000159E-3</v>
      </c>
      <c r="L25" s="8">
        <f t="shared" si="5"/>
        <v>8.7626200000000543E-3</v>
      </c>
      <c r="M25">
        <f t="shared" si="6"/>
        <v>0.1084571800000011</v>
      </c>
    </row>
    <row r="26" spans="2:13">
      <c r="B26">
        <v>0.16273529</v>
      </c>
      <c r="C26">
        <v>-0.93531078999999995</v>
      </c>
      <c r="D26">
        <v>0.36284947000000001</v>
      </c>
      <c r="E26">
        <f t="shared" si="0"/>
        <v>0.16273529</v>
      </c>
      <c r="F26">
        <f t="shared" si="1"/>
        <v>-0.7762407899999999</v>
      </c>
      <c r="G26">
        <f t="shared" si="2"/>
        <v>0.15925947000000001</v>
      </c>
      <c r="H26">
        <f t="shared" si="3"/>
        <v>0.11899999999999999</v>
      </c>
      <c r="I26" s="7">
        <v>-0.772199999999999</v>
      </c>
      <c r="J26" s="7">
        <v>5.0200000000000002E-2</v>
      </c>
      <c r="K26">
        <f t="shared" si="4"/>
        <v>4.373529000000001E-2</v>
      </c>
      <c r="L26" s="8">
        <f t="shared" si="5"/>
        <v>4.0407900000009045E-3</v>
      </c>
      <c r="M26">
        <f t="shared" si="6"/>
        <v>0.10905947000000002</v>
      </c>
    </row>
    <row r="27" spans="2:13">
      <c r="B27">
        <v>0.15513678</v>
      </c>
      <c r="C27">
        <v>-0.93646578999999996</v>
      </c>
      <c r="D27">
        <v>0.46455949000000002</v>
      </c>
      <c r="E27">
        <f t="shared" si="0"/>
        <v>0.15513678</v>
      </c>
      <c r="F27">
        <f t="shared" si="1"/>
        <v>-0.77739578999999992</v>
      </c>
      <c r="G27">
        <f t="shared" si="2"/>
        <v>0.26096949000000003</v>
      </c>
      <c r="H27">
        <f t="shared" si="3"/>
        <v>0.11899999999999999</v>
      </c>
      <c r="I27" s="7">
        <v>-0.772199999999999</v>
      </c>
      <c r="J27" s="7">
        <v>0.1522</v>
      </c>
      <c r="K27">
        <f t="shared" si="4"/>
        <v>3.6136780000000007E-2</v>
      </c>
      <c r="L27" s="8">
        <f t="shared" si="5"/>
        <v>5.1957900000009216E-3</v>
      </c>
      <c r="M27">
        <f t="shared" si="6"/>
        <v>0.10876949000000002</v>
      </c>
    </row>
    <row r="28" spans="2:13">
      <c r="B28">
        <v>0.14753827</v>
      </c>
      <c r="C28">
        <v>-0.93762078000000004</v>
      </c>
      <c r="D28">
        <v>0.56626951000000003</v>
      </c>
      <c r="E28">
        <f t="shared" si="0"/>
        <v>0.14753827</v>
      </c>
      <c r="F28">
        <f t="shared" si="1"/>
        <v>-0.77855078</v>
      </c>
      <c r="G28">
        <f t="shared" si="2"/>
        <v>0.36267951000000004</v>
      </c>
      <c r="H28">
        <f t="shared" si="3"/>
        <v>0.11899999999999999</v>
      </c>
      <c r="I28" s="7">
        <v>-0.772199999999999</v>
      </c>
      <c r="J28" s="7">
        <v>0.25419999999999898</v>
      </c>
      <c r="K28">
        <f t="shared" si="4"/>
        <v>2.8538270000000004E-2</v>
      </c>
      <c r="L28" s="8">
        <f t="shared" si="5"/>
        <v>6.3507800000009995E-3</v>
      </c>
      <c r="M28">
        <f t="shared" si="6"/>
        <v>0.10847951000000106</v>
      </c>
    </row>
    <row r="29" spans="2:13">
      <c r="B29">
        <v>0.14001425000000001</v>
      </c>
      <c r="C29">
        <v>-0.93876444999999997</v>
      </c>
      <c r="D29">
        <v>0.66698237999999999</v>
      </c>
      <c r="E29">
        <f t="shared" si="0"/>
        <v>0.14001425000000001</v>
      </c>
      <c r="F29">
        <f t="shared" si="1"/>
        <v>-0.77969445000000004</v>
      </c>
      <c r="G29">
        <f t="shared" si="2"/>
        <v>0.46339237999999999</v>
      </c>
      <c r="H29">
        <f t="shared" si="3"/>
        <v>0.11899999999999999</v>
      </c>
      <c r="I29" s="7">
        <v>-0.772199999999999</v>
      </c>
      <c r="J29" s="7">
        <v>0.35520000000000002</v>
      </c>
      <c r="K29">
        <f t="shared" si="4"/>
        <v>2.1014250000000012E-2</v>
      </c>
      <c r="L29" s="8">
        <f t="shared" si="5"/>
        <v>7.4944500000010406E-3</v>
      </c>
      <c r="M29">
        <f t="shared" si="6"/>
        <v>0.10819237999999998</v>
      </c>
    </row>
    <row r="30" spans="2:13">
      <c r="B30">
        <v>0.13241573000000001</v>
      </c>
      <c r="C30">
        <v>-0.93991944000000005</v>
      </c>
      <c r="D30">
        <v>0.76869240000000005</v>
      </c>
      <c r="E30">
        <f t="shared" si="0"/>
        <v>0.13241573000000001</v>
      </c>
      <c r="F30">
        <f t="shared" si="1"/>
        <v>-0.78084944000000012</v>
      </c>
      <c r="G30">
        <f t="shared" si="2"/>
        <v>0.5651024</v>
      </c>
      <c r="H30">
        <f t="shared" si="3"/>
        <v>0.11899999999999999</v>
      </c>
      <c r="I30" s="7">
        <v>-0.772199999999999</v>
      </c>
      <c r="J30" s="7">
        <v>0.457199999999999</v>
      </c>
      <c r="K30">
        <f t="shared" si="4"/>
        <v>1.3415730000000015E-2</v>
      </c>
      <c r="L30" s="8">
        <f t="shared" si="5"/>
        <v>8.6494400000011185E-3</v>
      </c>
      <c r="M30">
        <f t="shared" si="6"/>
        <v>0.10790240000000101</v>
      </c>
    </row>
    <row r="31" spans="2:13">
      <c r="B31">
        <v>0.1668442</v>
      </c>
      <c r="C31">
        <v>-1.01119761</v>
      </c>
      <c r="D31">
        <v>0.36229467999999998</v>
      </c>
      <c r="E31">
        <f t="shared" si="0"/>
        <v>0.1668442</v>
      </c>
      <c r="F31">
        <f t="shared" si="1"/>
        <v>-0.85212760999999992</v>
      </c>
      <c r="G31">
        <f t="shared" si="2"/>
        <v>0.15870467999999999</v>
      </c>
      <c r="H31">
        <f t="shared" si="3"/>
        <v>0.11899999999999999</v>
      </c>
      <c r="I31" s="7">
        <v>-0.84819999999999995</v>
      </c>
      <c r="J31" s="7">
        <v>5.0200000000000002E-2</v>
      </c>
      <c r="K31">
        <f t="shared" si="4"/>
        <v>4.7844200000000003E-2</v>
      </c>
      <c r="L31" s="8">
        <f t="shared" si="5"/>
        <v>3.9276099999999703E-3</v>
      </c>
      <c r="M31">
        <f t="shared" si="6"/>
        <v>0.10850467999999999</v>
      </c>
    </row>
    <row r="32" spans="2:13">
      <c r="B32">
        <v>0.15924568</v>
      </c>
      <c r="C32">
        <v>-1.0123526</v>
      </c>
      <c r="D32">
        <v>0.46400469999999999</v>
      </c>
      <c r="E32">
        <f t="shared" si="0"/>
        <v>0.15924568</v>
      </c>
      <c r="F32">
        <f t="shared" si="1"/>
        <v>-0.8532826</v>
      </c>
      <c r="G32">
        <f t="shared" si="2"/>
        <v>0.2604147</v>
      </c>
      <c r="H32">
        <f t="shared" si="3"/>
        <v>0.11899999999999999</v>
      </c>
      <c r="I32" s="7">
        <v>-0.84819999999999995</v>
      </c>
      <c r="J32" s="7">
        <v>0.1522</v>
      </c>
      <c r="K32">
        <f t="shared" si="4"/>
        <v>4.0245680000000006E-2</v>
      </c>
      <c r="L32" s="8">
        <f t="shared" si="5"/>
        <v>5.0826000000000482E-3</v>
      </c>
      <c r="M32">
        <f t="shared" si="6"/>
        <v>0.1082147</v>
      </c>
    </row>
    <row r="33" spans="2:13">
      <c r="B33">
        <v>0.15164717</v>
      </c>
      <c r="C33">
        <v>-1.0135076000000001</v>
      </c>
      <c r="D33">
        <v>0.56571473000000005</v>
      </c>
      <c r="E33">
        <f t="shared" si="0"/>
        <v>0.15164717</v>
      </c>
      <c r="F33">
        <f t="shared" si="1"/>
        <v>-0.85443760000000002</v>
      </c>
      <c r="G33">
        <f t="shared" si="2"/>
        <v>0.36212473000000006</v>
      </c>
      <c r="H33">
        <f t="shared" si="3"/>
        <v>0.11899999999999999</v>
      </c>
      <c r="I33" s="7">
        <v>-0.84819999999999995</v>
      </c>
      <c r="J33" s="7">
        <v>0.25419999999999898</v>
      </c>
      <c r="K33">
        <f t="shared" si="4"/>
        <v>3.2647170000000003E-2</v>
      </c>
      <c r="L33" s="8">
        <f t="shared" si="5"/>
        <v>6.2376000000000653E-3</v>
      </c>
      <c r="M33">
        <f t="shared" si="6"/>
        <v>0.10792473000000108</v>
      </c>
    </row>
    <row r="34" spans="2:13">
      <c r="B34">
        <v>0.14412315000000001</v>
      </c>
      <c r="C34">
        <v>-1.0146512700000001</v>
      </c>
      <c r="D34">
        <v>0.66642758999999996</v>
      </c>
      <c r="E34">
        <f t="shared" si="0"/>
        <v>0.14412315000000001</v>
      </c>
      <c r="F34">
        <f t="shared" ref="F34:F50" si="7">C34+$O$2</f>
        <v>-0.85558127000000006</v>
      </c>
      <c r="G34">
        <f t="shared" ref="G34:G50" si="8">D34-$P$2</f>
        <v>0.46283758999999997</v>
      </c>
      <c r="H34">
        <f t="shared" ref="H34:H50" si="9">$N$2</f>
        <v>0.11899999999999999</v>
      </c>
      <c r="I34" s="7">
        <v>-0.84819999999999995</v>
      </c>
      <c r="J34" s="7">
        <v>0.35520000000000002</v>
      </c>
      <c r="K34">
        <f t="shared" ref="K34:K50" si="10">ABS(E34-$N$2)</f>
        <v>2.5123150000000011E-2</v>
      </c>
      <c r="L34" s="8">
        <f t="shared" si="5"/>
        <v>7.3812700000001064E-3</v>
      </c>
      <c r="M34">
        <f t="shared" si="6"/>
        <v>0.10763758999999995</v>
      </c>
    </row>
    <row r="35" spans="2:13">
      <c r="B35">
        <v>0.13652464</v>
      </c>
      <c r="C35">
        <v>-1.01580626</v>
      </c>
      <c r="D35">
        <v>0.76813761000000003</v>
      </c>
      <c r="E35">
        <f t="shared" si="0"/>
        <v>0.13652464</v>
      </c>
      <c r="F35">
        <f t="shared" si="7"/>
        <v>-0.85673625999999992</v>
      </c>
      <c r="G35">
        <f t="shared" si="8"/>
        <v>0.56454760999999998</v>
      </c>
      <c r="H35">
        <f t="shared" si="9"/>
        <v>0.11899999999999999</v>
      </c>
      <c r="I35" s="7">
        <v>-0.84819999999999995</v>
      </c>
      <c r="J35" s="7">
        <v>0.457199999999999</v>
      </c>
      <c r="K35">
        <f t="shared" si="10"/>
        <v>1.7524640000000008E-2</v>
      </c>
      <c r="L35" s="8">
        <f t="shared" si="5"/>
        <v>8.5362599999999622E-3</v>
      </c>
      <c r="M35">
        <f t="shared" si="6"/>
        <v>0.10734761000000098</v>
      </c>
    </row>
    <row r="36" spans="2:13">
      <c r="B36">
        <v>0.1709531</v>
      </c>
      <c r="C36">
        <v>-1.08708443</v>
      </c>
      <c r="D36">
        <v>0.3617399</v>
      </c>
      <c r="E36">
        <f t="shared" si="0"/>
        <v>0.1709531</v>
      </c>
      <c r="F36">
        <f t="shared" si="7"/>
        <v>-0.92801442999999995</v>
      </c>
      <c r="G36">
        <f t="shared" si="8"/>
        <v>0.15814990000000001</v>
      </c>
      <c r="H36">
        <f t="shared" si="9"/>
        <v>0.11899999999999999</v>
      </c>
      <c r="I36" s="7">
        <v>-0.92420000000000002</v>
      </c>
      <c r="J36" s="7">
        <v>5.0200000000000002E-2</v>
      </c>
      <c r="K36">
        <f t="shared" si="10"/>
        <v>5.1953100000000002E-2</v>
      </c>
      <c r="L36" s="8">
        <f t="shared" si="5"/>
        <v>3.8144299999999243E-3</v>
      </c>
      <c r="M36">
        <f t="shared" si="6"/>
        <v>0.10794990000000002</v>
      </c>
    </row>
    <row r="37" spans="2:13">
      <c r="B37">
        <v>0.16335458999999999</v>
      </c>
      <c r="C37">
        <v>-1.0882394200000001</v>
      </c>
      <c r="D37">
        <v>0.46344992000000002</v>
      </c>
      <c r="E37">
        <f t="shared" si="0"/>
        <v>0.16335458999999999</v>
      </c>
      <c r="F37">
        <f t="shared" si="7"/>
        <v>-0.92916942000000002</v>
      </c>
      <c r="G37">
        <f t="shared" si="8"/>
        <v>0.25985992000000002</v>
      </c>
      <c r="H37">
        <f t="shared" si="9"/>
        <v>0.11899999999999999</v>
      </c>
      <c r="I37" s="7">
        <v>-0.92420000000000002</v>
      </c>
      <c r="J37" s="7">
        <v>0.1522</v>
      </c>
      <c r="K37">
        <f t="shared" si="10"/>
        <v>4.4354589999999999E-2</v>
      </c>
      <c r="L37" s="8">
        <f t="shared" si="5"/>
        <v>4.9694200000000022E-3</v>
      </c>
      <c r="M37">
        <f t="shared" si="6"/>
        <v>0.10765992000000002</v>
      </c>
    </row>
    <row r="38" spans="2:13">
      <c r="B38">
        <v>0.15575607</v>
      </c>
      <c r="C38">
        <v>-1.0893944200000001</v>
      </c>
      <c r="D38">
        <v>0.56515994000000003</v>
      </c>
      <c r="E38">
        <f t="shared" si="0"/>
        <v>0.15575607</v>
      </c>
      <c r="F38">
        <f t="shared" si="7"/>
        <v>-0.93032442000000004</v>
      </c>
      <c r="G38">
        <f t="shared" si="8"/>
        <v>0.36156994000000003</v>
      </c>
      <c r="H38">
        <f t="shared" si="9"/>
        <v>0.11899999999999999</v>
      </c>
      <c r="I38" s="7">
        <v>-0.92420000000000002</v>
      </c>
      <c r="J38" s="7">
        <v>0.25419999999999898</v>
      </c>
      <c r="K38">
        <f t="shared" si="10"/>
        <v>3.6756070000000002E-2</v>
      </c>
      <c r="L38" s="8">
        <f t="shared" si="5"/>
        <v>6.1244200000000193E-3</v>
      </c>
      <c r="M38">
        <f t="shared" si="6"/>
        <v>0.10736994000000105</v>
      </c>
    </row>
    <row r="39" spans="2:13">
      <c r="B39">
        <v>0.14823205</v>
      </c>
      <c r="C39">
        <v>-1.0905380899999999</v>
      </c>
      <c r="D39">
        <v>0.66587280999999998</v>
      </c>
      <c r="E39">
        <f t="shared" si="0"/>
        <v>0.14823205</v>
      </c>
      <c r="F39">
        <f t="shared" si="7"/>
        <v>-0.93146808999999986</v>
      </c>
      <c r="G39">
        <f t="shared" si="8"/>
        <v>0.46228280999999999</v>
      </c>
      <c r="H39">
        <f t="shared" si="9"/>
        <v>0.11899999999999999</v>
      </c>
      <c r="I39" s="7">
        <v>-0.92420000000000002</v>
      </c>
      <c r="J39" s="7">
        <v>0.35520000000000002</v>
      </c>
      <c r="K39">
        <f t="shared" si="10"/>
        <v>2.9232050000000009E-2</v>
      </c>
      <c r="L39" s="8">
        <f t="shared" si="5"/>
        <v>7.2680899999998383E-3</v>
      </c>
      <c r="M39">
        <f t="shared" si="6"/>
        <v>0.10708280999999997</v>
      </c>
    </row>
    <row r="40" spans="2:13">
      <c r="B40">
        <v>0.14063354</v>
      </c>
      <c r="C40">
        <v>-1.09169308</v>
      </c>
      <c r="D40">
        <v>0.76758283000000005</v>
      </c>
      <c r="E40">
        <f t="shared" si="0"/>
        <v>0.14063354</v>
      </c>
      <c r="F40">
        <f t="shared" si="7"/>
        <v>-0.93262307999999994</v>
      </c>
      <c r="G40">
        <f t="shared" si="8"/>
        <v>0.56399283000000011</v>
      </c>
      <c r="H40">
        <f t="shared" si="9"/>
        <v>0.11899999999999999</v>
      </c>
      <c r="I40" s="7">
        <v>-0.92420000000000002</v>
      </c>
      <c r="J40" s="7">
        <v>0.457199999999999</v>
      </c>
      <c r="K40">
        <f t="shared" si="10"/>
        <v>2.1633540000000007E-2</v>
      </c>
      <c r="L40" s="8">
        <f t="shared" si="5"/>
        <v>8.4230799999999162E-3</v>
      </c>
      <c r="M40">
        <f t="shared" si="6"/>
        <v>0.10679283000000112</v>
      </c>
    </row>
    <row r="41" spans="2:13">
      <c r="B41">
        <v>0.17511607000000001</v>
      </c>
      <c r="C41">
        <v>-1.1639697600000001</v>
      </c>
      <c r="D41">
        <v>0.36117780999999999</v>
      </c>
      <c r="E41">
        <f t="shared" si="0"/>
        <v>0.17511607000000001</v>
      </c>
      <c r="F41">
        <f t="shared" si="7"/>
        <v>-1.00489976</v>
      </c>
      <c r="G41">
        <f t="shared" si="8"/>
        <v>0.15758780999999999</v>
      </c>
      <c r="H41">
        <f t="shared" si="9"/>
        <v>0.11899999999999999</v>
      </c>
      <c r="I41" s="7">
        <v>-1.0012000000000001</v>
      </c>
      <c r="J41" s="7">
        <v>5.0200000000000002E-2</v>
      </c>
      <c r="K41">
        <f t="shared" si="10"/>
        <v>5.6116070000000018E-2</v>
      </c>
      <c r="L41" s="8">
        <f t="shared" si="5"/>
        <v>3.6997599999999409E-3</v>
      </c>
      <c r="M41">
        <f t="shared" si="6"/>
        <v>0.10738781</v>
      </c>
    </row>
    <row r="42" spans="2:13">
      <c r="B42">
        <v>0.16751754999999999</v>
      </c>
      <c r="C42">
        <v>-1.1651247499999999</v>
      </c>
      <c r="D42">
        <v>0.46288783</v>
      </c>
      <c r="E42">
        <f t="shared" si="0"/>
        <v>0.16751754999999999</v>
      </c>
      <c r="F42">
        <f t="shared" si="7"/>
        <v>-1.0060547499999999</v>
      </c>
      <c r="G42">
        <f t="shared" si="8"/>
        <v>0.25929783000000001</v>
      </c>
      <c r="H42">
        <f t="shared" si="9"/>
        <v>0.11899999999999999</v>
      </c>
      <c r="I42" s="7">
        <v>-1.0012000000000001</v>
      </c>
      <c r="J42" s="7">
        <v>0.1522</v>
      </c>
      <c r="K42">
        <f t="shared" si="10"/>
        <v>4.8517549999999993E-2</v>
      </c>
      <c r="L42" s="8">
        <f t="shared" si="5"/>
        <v>4.8547499999997967E-3</v>
      </c>
      <c r="M42">
        <f t="shared" si="6"/>
        <v>0.10709783</v>
      </c>
    </row>
    <row r="43" spans="2:13">
      <c r="B43">
        <v>0.15991904000000001</v>
      </c>
      <c r="C43">
        <v>-1.16627974</v>
      </c>
      <c r="D43">
        <v>0.56459786000000001</v>
      </c>
      <c r="E43">
        <f t="shared" si="0"/>
        <v>0.15991904000000001</v>
      </c>
      <c r="F43">
        <f t="shared" si="7"/>
        <v>-1.00720974</v>
      </c>
      <c r="G43">
        <f t="shared" si="8"/>
        <v>0.36100786000000001</v>
      </c>
      <c r="H43">
        <f t="shared" si="9"/>
        <v>0.11899999999999999</v>
      </c>
      <c r="I43" s="7">
        <v>-1.0012000000000001</v>
      </c>
      <c r="J43" s="7">
        <v>0.25419999999999898</v>
      </c>
      <c r="K43">
        <f t="shared" si="10"/>
        <v>4.0919040000000018E-2</v>
      </c>
      <c r="L43" s="8">
        <f t="shared" si="5"/>
        <v>6.0097399999998746E-3</v>
      </c>
      <c r="M43">
        <f t="shared" si="6"/>
        <v>0.10680786000000103</v>
      </c>
    </row>
    <row r="44" spans="2:13">
      <c r="B44">
        <v>0.15239501999999999</v>
      </c>
      <c r="C44">
        <v>-1.1674234100000001</v>
      </c>
      <c r="D44">
        <v>0.66531072000000002</v>
      </c>
      <c r="E44">
        <f t="shared" si="0"/>
        <v>0.15239501999999999</v>
      </c>
      <c r="F44">
        <f t="shared" si="7"/>
        <v>-1.00835341</v>
      </c>
      <c r="G44">
        <f t="shared" si="8"/>
        <v>0.46172072000000003</v>
      </c>
      <c r="H44">
        <f t="shared" si="9"/>
        <v>0.11899999999999999</v>
      </c>
      <c r="I44" s="7">
        <v>-1.0012000000000001</v>
      </c>
      <c r="J44" s="7">
        <v>0.35520000000000002</v>
      </c>
      <c r="K44">
        <f t="shared" si="10"/>
        <v>3.3395019999999997E-2</v>
      </c>
      <c r="L44" s="8">
        <f t="shared" si="5"/>
        <v>7.1534099999999157E-3</v>
      </c>
      <c r="M44">
        <f t="shared" si="6"/>
        <v>0.10652072000000001</v>
      </c>
    </row>
    <row r="45" spans="2:13">
      <c r="B45">
        <v>0.14479650999999999</v>
      </c>
      <c r="C45">
        <v>-1.1685784100000001</v>
      </c>
      <c r="D45">
        <v>0.76702073999999998</v>
      </c>
      <c r="E45">
        <f t="shared" si="0"/>
        <v>0.14479650999999999</v>
      </c>
      <c r="F45">
        <f t="shared" si="7"/>
        <v>-1.00950841</v>
      </c>
      <c r="G45">
        <f t="shared" si="8"/>
        <v>0.56343074000000004</v>
      </c>
      <c r="H45">
        <f t="shared" si="9"/>
        <v>0.11899999999999999</v>
      </c>
      <c r="I45" s="7">
        <v>-1.0012000000000001</v>
      </c>
      <c r="J45" s="7">
        <v>0.457199999999999</v>
      </c>
      <c r="K45">
        <f t="shared" si="10"/>
        <v>2.5796509999999995E-2</v>
      </c>
      <c r="L45" s="8">
        <f t="shared" si="5"/>
        <v>8.3084099999999328E-3</v>
      </c>
      <c r="M45">
        <f t="shared" si="6"/>
        <v>0.10623074000000104</v>
      </c>
    </row>
    <row r="46" spans="2:13">
      <c r="B46">
        <v>0.17922497000000001</v>
      </c>
      <c r="C46">
        <v>-1.2398565800000001</v>
      </c>
      <c r="D46">
        <v>0.36062303000000001</v>
      </c>
      <c r="E46">
        <f t="shared" si="0"/>
        <v>0.17922497000000001</v>
      </c>
      <c r="F46">
        <f t="shared" si="7"/>
        <v>-1.0807865800000001</v>
      </c>
      <c r="G46">
        <f t="shared" si="8"/>
        <v>0.15703303000000002</v>
      </c>
      <c r="H46">
        <f t="shared" si="9"/>
        <v>0.11899999999999999</v>
      </c>
      <c r="I46" s="7">
        <v>-1.0771999999999899</v>
      </c>
      <c r="J46" s="7">
        <v>5.0200000000000002E-2</v>
      </c>
      <c r="K46">
        <f t="shared" si="10"/>
        <v>6.0224970000000017E-2</v>
      </c>
      <c r="L46" s="8">
        <f t="shared" si="5"/>
        <v>3.5865800000101089E-3</v>
      </c>
      <c r="M46">
        <f t="shared" si="6"/>
        <v>0.10683303000000002</v>
      </c>
    </row>
    <row r="47" spans="2:13">
      <c r="B47">
        <v>0.17162646000000001</v>
      </c>
      <c r="C47">
        <v>-1.24101157</v>
      </c>
      <c r="D47">
        <v>0.46233305000000002</v>
      </c>
      <c r="E47">
        <f t="shared" si="0"/>
        <v>0.17162646000000001</v>
      </c>
      <c r="F47">
        <f t="shared" si="7"/>
        <v>-1.0819415699999999</v>
      </c>
      <c r="G47">
        <f t="shared" si="8"/>
        <v>0.25874305000000003</v>
      </c>
      <c r="H47">
        <f t="shared" si="9"/>
        <v>0.11899999999999999</v>
      </c>
      <c r="I47" s="7">
        <v>-1.0771999999999899</v>
      </c>
      <c r="J47" s="7">
        <v>0.1522</v>
      </c>
      <c r="K47">
        <f t="shared" si="10"/>
        <v>5.2626460000000014E-2</v>
      </c>
      <c r="L47" s="8">
        <f t="shared" si="5"/>
        <v>4.7415700000099648E-3</v>
      </c>
      <c r="M47">
        <f t="shared" si="6"/>
        <v>0.10654305000000003</v>
      </c>
    </row>
    <row r="48" spans="2:13">
      <c r="B48">
        <v>0.16402794000000001</v>
      </c>
      <c r="C48">
        <v>-1.24216656</v>
      </c>
      <c r="D48">
        <v>0.56404306999999998</v>
      </c>
      <c r="E48">
        <f t="shared" si="0"/>
        <v>0.16402794000000001</v>
      </c>
      <c r="F48">
        <f t="shared" si="7"/>
        <v>-1.08309656</v>
      </c>
      <c r="G48">
        <f t="shared" si="8"/>
        <v>0.36045306999999999</v>
      </c>
      <c r="H48">
        <f t="shared" si="9"/>
        <v>0.11899999999999999</v>
      </c>
      <c r="I48" s="7">
        <v>-1.0771999999999899</v>
      </c>
      <c r="J48" s="7">
        <v>0.25419999999999898</v>
      </c>
      <c r="K48">
        <f t="shared" si="10"/>
        <v>4.5027940000000016E-2</v>
      </c>
      <c r="L48" s="8">
        <f t="shared" si="5"/>
        <v>5.8965600000100427E-3</v>
      </c>
      <c r="M48">
        <f t="shared" si="6"/>
        <v>0.106253070000001</v>
      </c>
    </row>
    <row r="49" spans="2:13">
      <c r="B49">
        <v>0.15650391999999999</v>
      </c>
      <c r="C49">
        <v>-1.2433102300000001</v>
      </c>
      <c r="D49">
        <v>0.66475594000000005</v>
      </c>
      <c r="E49">
        <f t="shared" si="0"/>
        <v>0.15650391999999999</v>
      </c>
      <c r="F49">
        <f t="shared" si="7"/>
        <v>-1.08424023</v>
      </c>
      <c r="G49">
        <f t="shared" si="8"/>
        <v>0.46116594000000005</v>
      </c>
      <c r="H49">
        <f t="shared" si="9"/>
        <v>0.11899999999999999</v>
      </c>
      <c r="I49" s="7">
        <v>-1.0771999999999899</v>
      </c>
      <c r="J49" s="7">
        <v>0.35520000000000002</v>
      </c>
      <c r="K49">
        <f t="shared" si="10"/>
        <v>3.7503919999999996E-2</v>
      </c>
      <c r="L49" s="8">
        <f t="shared" si="5"/>
        <v>7.0402300000100837E-3</v>
      </c>
      <c r="M49">
        <f t="shared" si="6"/>
        <v>0.10596594000000004</v>
      </c>
    </row>
    <row r="50" spans="2:13">
      <c r="B50">
        <v>0.14890540999999999</v>
      </c>
      <c r="C50">
        <v>-1.2444652199999999</v>
      </c>
      <c r="D50">
        <v>0.76646596</v>
      </c>
      <c r="E50">
        <f t="shared" si="0"/>
        <v>0.14890540999999999</v>
      </c>
      <c r="F50">
        <f t="shared" si="7"/>
        <v>-1.0853952199999999</v>
      </c>
      <c r="G50">
        <f t="shared" si="8"/>
        <v>0.56287595999999995</v>
      </c>
      <c r="H50">
        <f t="shared" si="9"/>
        <v>0.11899999999999999</v>
      </c>
      <c r="I50" s="7">
        <v>-1.0771999999999899</v>
      </c>
      <c r="J50" s="7">
        <v>0.457199999999999</v>
      </c>
      <c r="K50">
        <f t="shared" si="10"/>
        <v>2.9905409999999993E-2</v>
      </c>
      <c r="L50" s="8">
        <f t="shared" si="5"/>
        <v>8.1952200000099396E-3</v>
      </c>
      <c r="M50">
        <f t="shared" si="6"/>
        <v>0.10567596000000096</v>
      </c>
    </row>
    <row r="51" spans="2:13">
      <c r="K51">
        <f t="shared" ref="K51:M51" si="11">AVERAGE(K2:K50)</f>
        <v>2.6431602244897958E-2</v>
      </c>
      <c r="L51" s="8">
        <f t="shared" si="11"/>
        <v>6.481955306123644E-3</v>
      </c>
      <c r="M51">
        <f t="shared" si="11"/>
        <v>0.10897246040816365</v>
      </c>
    </row>
    <row r="52" spans="2:13">
      <c r="K52">
        <f>_xlfn.STDEV.P(K2:K50)</f>
        <v>1.5762340067947585E-2</v>
      </c>
      <c r="L52">
        <f>_xlfn.STDEV.P(L2:L50)</f>
        <v>1.6128077468809704E-3</v>
      </c>
      <c r="M52">
        <f>_xlfn.STDEV.P(M2:M50)</f>
        <v>2.049569221679765E-3</v>
      </c>
    </row>
  </sheetData>
  <pageMargins left="0.78749999999999998" right="0.78749999999999998" top="1.02430555555556" bottom="1.02430555555556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RowHeight="12.75"/>
  <sheetData>
    <row r="1" spans="2:16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9" t="s">
        <v>0</v>
      </c>
      <c r="O1" s="9" t="s">
        <v>1</v>
      </c>
      <c r="P1" s="9" t="s">
        <v>2</v>
      </c>
    </row>
    <row r="2" spans="2:16">
      <c r="B2" s="9">
        <v>0.21743807000000001</v>
      </c>
      <c r="C2" s="9">
        <v>-0.18499652</v>
      </c>
      <c r="D2" s="9">
        <v>0.34025529999999998</v>
      </c>
      <c r="E2" s="1">
        <f t="shared" ref="E2:E50" si="0">B2</f>
        <v>0.21743807000000001</v>
      </c>
      <c r="F2" s="1">
        <f t="shared" ref="F2:F50" si="1">C2+$O$2</f>
        <v>-9.6996520000000003E-2</v>
      </c>
      <c r="G2" s="1">
        <f t="shared" ref="G2:G50" si="2">D2-$P$2</f>
        <v>0.16875529999999997</v>
      </c>
      <c r="H2" s="1">
        <f t="shared" ref="H2:H50" si="3">$N$2</f>
        <v>0.20450000000000002</v>
      </c>
      <c r="I2" s="3">
        <v>-8.8200000000000001E-2</v>
      </c>
      <c r="J2" s="3">
        <v>0.25519999999999898</v>
      </c>
      <c r="K2" s="1">
        <f t="shared" ref="K2:K50" si="4">ABS(E2-$N$2)</f>
        <v>1.2938069999999996E-2</v>
      </c>
      <c r="L2" s="4">
        <f t="shared" ref="L2:M50" si="5">ABS(F2-I2)</f>
        <v>8.7965200000000021E-3</v>
      </c>
      <c r="M2" s="1">
        <f t="shared" si="5"/>
        <v>8.6444699999999014E-2</v>
      </c>
      <c r="N2" s="9">
        <f>0.234-0.059/2</f>
        <v>0.20450000000000002</v>
      </c>
      <c r="O2" s="9">
        <v>8.7999999999999995E-2</v>
      </c>
      <c r="P2" s="9">
        <f>0.4-0.215-0.027/2</f>
        <v>0.17150000000000001</v>
      </c>
    </row>
    <row r="3" spans="2:16">
      <c r="B3" s="9">
        <v>0.23300911999999999</v>
      </c>
      <c r="C3" s="9">
        <v>-0.21873704999999999</v>
      </c>
      <c r="D3" s="9">
        <v>0.44221665999999998</v>
      </c>
      <c r="E3" s="1">
        <f t="shared" si="0"/>
        <v>0.23300911999999999</v>
      </c>
      <c r="F3" s="1">
        <f t="shared" si="1"/>
        <v>-0.13073704999999999</v>
      </c>
      <c r="G3" s="1">
        <f t="shared" si="2"/>
        <v>0.27071665999999994</v>
      </c>
      <c r="H3" s="1">
        <f t="shared" si="3"/>
        <v>0.20450000000000002</v>
      </c>
      <c r="I3" s="3">
        <v>-0.1192</v>
      </c>
      <c r="J3" s="3">
        <v>0.35919999999999902</v>
      </c>
      <c r="K3" s="1">
        <f t="shared" si="4"/>
        <v>2.8509119999999971E-2</v>
      </c>
      <c r="L3" s="4">
        <f t="shared" si="5"/>
        <v>1.1537049999999993E-2</v>
      </c>
      <c r="M3" s="1">
        <f t="shared" si="5"/>
        <v>8.8483339999999078E-2</v>
      </c>
      <c r="N3" s="1"/>
      <c r="O3" s="1"/>
      <c r="P3" s="1"/>
    </row>
    <row r="4" spans="2:16">
      <c r="B4" s="9">
        <v>0.2074453</v>
      </c>
      <c r="C4" s="9">
        <v>-0.23429965999999999</v>
      </c>
      <c r="D4" s="9">
        <v>0.24335667</v>
      </c>
      <c r="E4" s="1">
        <f t="shared" si="0"/>
        <v>0.2074453</v>
      </c>
      <c r="F4" s="1">
        <f t="shared" si="1"/>
        <v>-0.14629966</v>
      </c>
      <c r="G4" s="1">
        <f t="shared" si="2"/>
        <v>7.1856669999999984E-2</v>
      </c>
      <c r="H4" s="1">
        <f t="shared" si="3"/>
        <v>0.20450000000000002</v>
      </c>
      <c r="I4" s="3">
        <v>-0.14019999999999899</v>
      </c>
      <c r="J4" s="3">
        <v>0.15920000000000001</v>
      </c>
      <c r="K4" s="1">
        <f t="shared" si="4"/>
        <v>2.945299999999984E-3</v>
      </c>
      <c r="L4" s="4">
        <f t="shared" si="5"/>
        <v>6.0996600000010059E-3</v>
      </c>
      <c r="M4" s="1">
        <f t="shared" si="5"/>
        <v>8.7343330000000025E-2</v>
      </c>
      <c r="N4" s="1"/>
      <c r="O4" s="1"/>
      <c r="P4" s="1"/>
    </row>
    <row r="5" spans="2:16">
      <c r="B5" s="9">
        <v>0.24511454999999999</v>
      </c>
      <c r="C5" s="9">
        <v>-0.31494249000000002</v>
      </c>
      <c r="D5" s="9">
        <v>0.49045536000000001</v>
      </c>
      <c r="E5" s="1">
        <f t="shared" si="0"/>
        <v>0.24511454999999999</v>
      </c>
      <c r="F5" s="1">
        <f t="shared" si="1"/>
        <v>-0.22694249000000002</v>
      </c>
      <c r="G5" s="1">
        <f t="shared" si="2"/>
        <v>0.31895536000000002</v>
      </c>
      <c r="H5" s="1">
        <f t="shared" si="3"/>
        <v>0.20450000000000002</v>
      </c>
      <c r="I5" s="3">
        <v>-0.2142</v>
      </c>
      <c r="J5" s="3">
        <v>0.41120000000000001</v>
      </c>
      <c r="K5" s="1">
        <f t="shared" si="4"/>
        <v>4.0614549999999972E-2</v>
      </c>
      <c r="L5" s="4">
        <f t="shared" si="5"/>
        <v>1.2742490000000023E-2</v>
      </c>
      <c r="M5" s="1">
        <f t="shared" si="5"/>
        <v>9.2244639999999989E-2</v>
      </c>
      <c r="N5" s="1"/>
      <c r="O5" s="1"/>
      <c r="P5" s="1"/>
    </row>
    <row r="6" spans="2:16">
      <c r="B6" s="9">
        <v>0.22710266000000001</v>
      </c>
      <c r="C6" s="9">
        <v>-0.32610872000000002</v>
      </c>
      <c r="D6" s="9">
        <v>0.35025234</v>
      </c>
      <c r="E6" s="1">
        <f t="shared" si="0"/>
        <v>0.22710266000000001</v>
      </c>
      <c r="F6" s="1">
        <f t="shared" si="1"/>
        <v>-0.23810872000000002</v>
      </c>
      <c r="G6" s="1">
        <f t="shared" si="2"/>
        <v>0.17875233999999998</v>
      </c>
      <c r="H6" s="1">
        <f t="shared" si="3"/>
        <v>0.20450000000000002</v>
      </c>
      <c r="I6" s="3">
        <v>-0.22919999999999999</v>
      </c>
      <c r="J6" s="3">
        <v>0.270199999999999</v>
      </c>
      <c r="K6" s="1">
        <f t="shared" si="4"/>
        <v>2.2602659999999997E-2</v>
      </c>
      <c r="L6" s="4">
        <f t="shared" si="5"/>
        <v>8.9087200000000366E-3</v>
      </c>
      <c r="M6" s="1">
        <f t="shared" si="5"/>
        <v>9.1447659999999015E-2</v>
      </c>
      <c r="N6" s="1"/>
      <c r="O6" s="1"/>
      <c r="P6" s="1"/>
    </row>
    <row r="7" spans="2:16">
      <c r="B7" s="9">
        <v>0.20901158</v>
      </c>
      <c r="C7" s="9">
        <v>-0.33824590999999998</v>
      </c>
      <c r="D7" s="9">
        <v>0.20902414999999999</v>
      </c>
      <c r="E7" s="1">
        <f t="shared" si="0"/>
        <v>0.20901158</v>
      </c>
      <c r="F7" s="1">
        <f t="shared" si="1"/>
        <v>-0.25024590999999996</v>
      </c>
      <c r="G7" s="1">
        <f t="shared" si="2"/>
        <v>3.7524149999999978E-2</v>
      </c>
      <c r="H7" s="1">
        <f t="shared" si="3"/>
        <v>0.20450000000000002</v>
      </c>
      <c r="I7" s="3">
        <v>-0.245199999999999</v>
      </c>
      <c r="J7" s="3">
        <v>0.12819999999999901</v>
      </c>
      <c r="K7" s="1">
        <f t="shared" si="4"/>
        <v>4.5115799999999873E-3</v>
      </c>
      <c r="L7" s="4">
        <f t="shared" si="5"/>
        <v>5.0459100000009582E-3</v>
      </c>
      <c r="M7" s="1">
        <f t="shared" si="5"/>
        <v>9.0675849999999031E-2</v>
      </c>
      <c r="N7" s="1"/>
      <c r="O7" s="1"/>
      <c r="P7" s="1"/>
    </row>
    <row r="8" spans="2:16">
      <c r="B8" s="9">
        <v>0.24681434999999999</v>
      </c>
      <c r="C8" s="9">
        <v>-0.41891571999999999</v>
      </c>
      <c r="D8" s="9">
        <v>0.45711351</v>
      </c>
      <c r="E8" s="1">
        <f t="shared" si="0"/>
        <v>0.24681434999999999</v>
      </c>
      <c r="F8" s="1">
        <f t="shared" si="1"/>
        <v>-0.33091572000000002</v>
      </c>
      <c r="G8" s="1">
        <f t="shared" si="2"/>
        <v>0.28561351000000001</v>
      </c>
      <c r="H8" s="1">
        <f t="shared" si="3"/>
        <v>0.20450000000000002</v>
      </c>
      <c r="I8" s="3">
        <v>-0.31919999999999898</v>
      </c>
      <c r="J8" s="3">
        <v>0.38119999999999898</v>
      </c>
      <c r="K8" s="1">
        <f t="shared" si="4"/>
        <v>4.2314349999999973E-2</v>
      </c>
      <c r="L8" s="4">
        <f t="shared" si="5"/>
        <v>1.171572000000104E-2</v>
      </c>
      <c r="M8" s="1">
        <f t="shared" si="5"/>
        <v>9.5586489999998969E-2</v>
      </c>
      <c r="N8" s="1"/>
      <c r="O8" s="1"/>
      <c r="P8" s="1"/>
    </row>
    <row r="9" spans="2:16">
      <c r="B9" s="9">
        <v>0.22111701</v>
      </c>
      <c r="C9" s="9">
        <v>-0.43445135000000001</v>
      </c>
      <c r="D9" s="9">
        <v>0.25726283999999999</v>
      </c>
      <c r="E9" s="1">
        <f t="shared" si="0"/>
        <v>0.22111701</v>
      </c>
      <c r="F9" s="1">
        <f t="shared" si="1"/>
        <v>-0.34645135000000005</v>
      </c>
      <c r="G9" s="1">
        <f t="shared" si="2"/>
        <v>8.5762839999999979E-2</v>
      </c>
      <c r="H9" s="1">
        <f t="shared" si="3"/>
        <v>0.20450000000000002</v>
      </c>
      <c r="I9" s="3">
        <v>-0.3402</v>
      </c>
      <c r="J9" s="3">
        <v>0.1802</v>
      </c>
      <c r="K9" s="1">
        <f t="shared" si="4"/>
        <v>1.6617009999999988E-2</v>
      </c>
      <c r="L9" s="4">
        <f t="shared" si="5"/>
        <v>6.2513500000000444E-3</v>
      </c>
      <c r="M9" s="1">
        <f t="shared" si="5"/>
        <v>9.443716000000002E-2</v>
      </c>
      <c r="N9" s="1"/>
      <c r="O9" s="1"/>
      <c r="P9" s="1"/>
    </row>
    <row r="10" spans="2:16">
      <c r="B10" s="9">
        <v>0.23682159</v>
      </c>
      <c r="C10" s="9">
        <v>-0.46821886000000001</v>
      </c>
      <c r="D10" s="9">
        <v>0.36021488000000002</v>
      </c>
      <c r="E10" s="1">
        <f t="shared" si="0"/>
        <v>0.23682159</v>
      </c>
      <c r="F10" s="1">
        <f t="shared" si="1"/>
        <v>-0.38021886000000005</v>
      </c>
      <c r="G10" s="1">
        <f t="shared" si="2"/>
        <v>0.18871488</v>
      </c>
      <c r="H10" s="1">
        <f t="shared" si="3"/>
        <v>0.20450000000000002</v>
      </c>
      <c r="I10" s="3">
        <v>-0.37119999999999898</v>
      </c>
      <c r="J10" s="3">
        <v>0.28520000000000001</v>
      </c>
      <c r="K10" s="1">
        <f t="shared" si="4"/>
        <v>3.2321589999999983E-2</v>
      </c>
      <c r="L10" s="4">
        <f t="shared" si="5"/>
        <v>9.0188600000010721E-3</v>
      </c>
      <c r="M10" s="1">
        <f t="shared" si="5"/>
        <v>9.6485120000000008E-2</v>
      </c>
      <c r="N10" s="1"/>
      <c r="O10" s="1"/>
      <c r="P10" s="1"/>
    </row>
    <row r="11" spans="2:16">
      <c r="B11" s="9">
        <v>0.21478952000000001</v>
      </c>
      <c r="C11" s="9">
        <v>-0.63352447000000001</v>
      </c>
      <c r="D11" s="9">
        <v>0.12147309000000001</v>
      </c>
      <c r="E11" s="1">
        <f t="shared" si="0"/>
        <v>0.21478952000000001</v>
      </c>
      <c r="F11" s="1">
        <f t="shared" si="1"/>
        <v>-0.54552447000000004</v>
      </c>
      <c r="G11" s="1">
        <f t="shared" si="2"/>
        <v>-5.0026910000000008E-2</v>
      </c>
      <c r="H11" s="1">
        <f t="shared" si="3"/>
        <v>0.20450000000000002</v>
      </c>
      <c r="I11" s="3">
        <v>-0.54320000000000002</v>
      </c>
      <c r="J11" s="3">
        <v>5.0200000000000002E-2</v>
      </c>
      <c r="K11" s="1">
        <f t="shared" si="4"/>
        <v>1.0289519999999996E-2</v>
      </c>
      <c r="L11" s="4">
        <f t="shared" si="5"/>
        <v>2.3244700000000229E-3</v>
      </c>
      <c r="M11" s="1">
        <f t="shared" si="5"/>
        <v>0.10022691</v>
      </c>
      <c r="N11" s="1"/>
      <c r="O11" s="1"/>
      <c r="P11" s="1"/>
    </row>
    <row r="12" spans="2:16">
      <c r="B12" s="9">
        <v>0.22840903000000001</v>
      </c>
      <c r="C12" s="9">
        <v>-0.63627533999999997</v>
      </c>
      <c r="D12" s="9">
        <v>0.22252230000000001</v>
      </c>
      <c r="E12" s="1">
        <f t="shared" si="0"/>
        <v>0.22840903000000001</v>
      </c>
      <c r="F12" s="1">
        <f t="shared" si="1"/>
        <v>-0.54827534</v>
      </c>
      <c r="G12" s="1">
        <f t="shared" si="2"/>
        <v>5.1022299999999993E-2</v>
      </c>
      <c r="H12" s="1">
        <f t="shared" si="3"/>
        <v>0.20450000000000002</v>
      </c>
      <c r="I12" s="3">
        <v>-0.54320000000000002</v>
      </c>
      <c r="J12" s="3">
        <v>0.1522</v>
      </c>
      <c r="K12" s="1">
        <f t="shared" si="4"/>
        <v>2.3909029999999998E-2</v>
      </c>
      <c r="L12" s="4">
        <f t="shared" si="5"/>
        <v>5.0753399999999838E-3</v>
      </c>
      <c r="M12" s="1">
        <f t="shared" si="5"/>
        <v>0.10117770000000001</v>
      </c>
      <c r="N12" s="1"/>
      <c r="O12" s="1"/>
      <c r="P12" s="1"/>
    </row>
    <row r="13" spans="2:16">
      <c r="B13" s="9">
        <v>0.24202853999999999</v>
      </c>
      <c r="C13" s="9">
        <v>-0.63902621000000004</v>
      </c>
      <c r="D13" s="9">
        <v>0.32357150000000001</v>
      </c>
      <c r="E13" s="1">
        <f t="shared" si="0"/>
        <v>0.24202853999999999</v>
      </c>
      <c r="F13" s="1">
        <f t="shared" si="1"/>
        <v>-0.55102621000000007</v>
      </c>
      <c r="G13" s="1">
        <f t="shared" si="2"/>
        <v>0.1520715</v>
      </c>
      <c r="H13" s="1">
        <f t="shared" si="3"/>
        <v>0.20450000000000002</v>
      </c>
      <c r="I13" s="3">
        <v>-0.54320000000000002</v>
      </c>
      <c r="J13" s="3">
        <v>0.25419999999999898</v>
      </c>
      <c r="K13" s="1">
        <f t="shared" si="4"/>
        <v>3.7528539999999971E-2</v>
      </c>
      <c r="L13" s="4">
        <f t="shared" si="5"/>
        <v>7.8262100000000556E-3</v>
      </c>
      <c r="M13" s="1">
        <f t="shared" si="5"/>
        <v>0.10212849999999898</v>
      </c>
      <c r="N13" s="1"/>
      <c r="O13" s="1"/>
      <c r="P13" s="1"/>
    </row>
    <row r="14" spans="2:16">
      <c r="B14" s="9">
        <v>0.25551453000000002</v>
      </c>
      <c r="C14" s="9">
        <v>-0.64175009999999999</v>
      </c>
      <c r="D14" s="9">
        <v>0.42363002999999999</v>
      </c>
      <c r="E14" s="1">
        <f t="shared" si="0"/>
        <v>0.25551453000000002</v>
      </c>
      <c r="F14" s="1">
        <f t="shared" si="1"/>
        <v>-0.55375010000000002</v>
      </c>
      <c r="G14" s="1">
        <f t="shared" si="2"/>
        <v>0.25213003</v>
      </c>
      <c r="H14" s="1">
        <f t="shared" si="3"/>
        <v>0.20450000000000002</v>
      </c>
      <c r="I14" s="3">
        <v>-0.54320000000000002</v>
      </c>
      <c r="J14" s="3">
        <v>0.35520000000000002</v>
      </c>
      <c r="K14" s="1">
        <f t="shared" si="4"/>
        <v>5.1014530000000002E-2</v>
      </c>
      <c r="L14" s="4">
        <f t="shared" si="5"/>
        <v>1.0550100000000007E-2</v>
      </c>
      <c r="M14" s="1">
        <f t="shared" si="5"/>
        <v>0.10306997000000001</v>
      </c>
      <c r="N14" s="1"/>
      <c r="O14" s="1"/>
      <c r="P14" s="1"/>
    </row>
    <row r="15" spans="2:16">
      <c r="B15" s="9">
        <v>0.26913404000000002</v>
      </c>
      <c r="C15" s="9">
        <v>-0.64450096999999995</v>
      </c>
      <c r="D15" s="9">
        <v>0.52467923000000005</v>
      </c>
      <c r="E15" s="1">
        <f t="shared" si="0"/>
        <v>0.26913404000000002</v>
      </c>
      <c r="F15" s="1">
        <f t="shared" si="1"/>
        <v>-0.55650096999999998</v>
      </c>
      <c r="G15" s="1">
        <f t="shared" si="2"/>
        <v>0.35317923000000007</v>
      </c>
      <c r="H15" s="1">
        <f t="shared" si="3"/>
        <v>0.20450000000000002</v>
      </c>
      <c r="I15" s="3">
        <v>-0.54320000000000002</v>
      </c>
      <c r="J15" s="3">
        <v>0.457199999999999</v>
      </c>
      <c r="K15" s="1">
        <f t="shared" si="4"/>
        <v>6.4634040000000004E-2</v>
      </c>
      <c r="L15" s="4">
        <f t="shared" si="5"/>
        <v>1.3300969999999968E-2</v>
      </c>
      <c r="M15" s="1">
        <f t="shared" si="5"/>
        <v>0.10402076999999893</v>
      </c>
      <c r="N15" s="1"/>
      <c r="O15" s="1"/>
      <c r="P15" s="1"/>
    </row>
    <row r="16" spans="2:16">
      <c r="B16" s="9">
        <v>0.21897358</v>
      </c>
      <c r="C16" s="9">
        <v>-0.71036482999999995</v>
      </c>
      <c r="D16" s="9">
        <v>0.11881733</v>
      </c>
      <c r="E16" s="1">
        <f t="shared" si="0"/>
        <v>0.21897358</v>
      </c>
      <c r="F16" s="1">
        <f t="shared" si="1"/>
        <v>-0.62236482999999998</v>
      </c>
      <c r="G16" s="1">
        <f t="shared" si="2"/>
        <v>-5.2682670000000015E-2</v>
      </c>
      <c r="H16" s="1">
        <f t="shared" si="3"/>
        <v>0.20450000000000002</v>
      </c>
      <c r="I16" s="3">
        <v>-0.62019999999999997</v>
      </c>
      <c r="J16" s="3">
        <v>5.0200000000000002E-2</v>
      </c>
      <c r="K16" s="1">
        <f t="shared" si="4"/>
        <v>1.4473579999999986E-2</v>
      </c>
      <c r="L16" s="4">
        <f t="shared" si="5"/>
        <v>2.1648300000000065E-3</v>
      </c>
      <c r="M16" s="1">
        <f t="shared" si="5"/>
        <v>0.10288267000000001</v>
      </c>
      <c r="N16" s="1"/>
      <c r="O16" s="1"/>
      <c r="P16" s="1"/>
    </row>
    <row r="17" spans="2:16">
      <c r="B17" s="9">
        <v>0.23259309</v>
      </c>
      <c r="C17" s="9">
        <v>-0.71311570000000002</v>
      </c>
      <c r="D17" s="9">
        <v>0.21986654</v>
      </c>
      <c r="E17" s="1">
        <f t="shared" si="0"/>
        <v>0.23259309</v>
      </c>
      <c r="F17" s="1">
        <f t="shared" si="1"/>
        <v>-0.62511570000000005</v>
      </c>
      <c r="G17" s="1">
        <f t="shared" si="2"/>
        <v>4.8366539999999986E-2</v>
      </c>
      <c r="H17" s="1">
        <f t="shared" si="3"/>
        <v>0.20450000000000002</v>
      </c>
      <c r="I17" s="3">
        <v>-0.62019999999999997</v>
      </c>
      <c r="J17" s="3">
        <v>0.1522</v>
      </c>
      <c r="K17" s="1">
        <f t="shared" si="4"/>
        <v>2.8093089999999987E-2</v>
      </c>
      <c r="L17" s="4">
        <f t="shared" si="5"/>
        <v>4.9157000000000783E-3</v>
      </c>
      <c r="M17" s="1">
        <f t="shared" si="5"/>
        <v>0.10383346000000002</v>
      </c>
      <c r="N17" s="1"/>
      <c r="O17" s="1"/>
      <c r="P17" s="1"/>
    </row>
    <row r="18" spans="2:16">
      <c r="B18" s="9">
        <v>0.2462126</v>
      </c>
      <c r="C18" s="9">
        <v>-0.71586656000000004</v>
      </c>
      <c r="D18" s="9">
        <v>0.32091574</v>
      </c>
      <c r="E18" s="1">
        <f t="shared" si="0"/>
        <v>0.2462126</v>
      </c>
      <c r="F18" s="1">
        <f t="shared" si="1"/>
        <v>-0.62786656000000007</v>
      </c>
      <c r="G18" s="1">
        <f t="shared" si="2"/>
        <v>0.14941573999999999</v>
      </c>
      <c r="H18" s="1">
        <f t="shared" si="3"/>
        <v>0.20450000000000002</v>
      </c>
      <c r="I18" s="3">
        <v>-0.62019999999999997</v>
      </c>
      <c r="J18" s="3">
        <v>0.25419999999999898</v>
      </c>
      <c r="K18" s="1">
        <f t="shared" si="4"/>
        <v>4.1712599999999989E-2</v>
      </c>
      <c r="L18" s="4">
        <f t="shared" si="5"/>
        <v>7.6665600000001E-3</v>
      </c>
      <c r="M18" s="1">
        <f t="shared" si="5"/>
        <v>0.10478425999999899</v>
      </c>
      <c r="N18" s="1"/>
      <c r="O18" s="1"/>
      <c r="P18" s="1"/>
    </row>
    <row r="19" spans="2:16">
      <c r="B19" s="9">
        <v>0.25969859000000001</v>
      </c>
      <c r="C19" s="9">
        <v>-0.71859046000000004</v>
      </c>
      <c r="D19" s="9">
        <v>0.42097426999999998</v>
      </c>
      <c r="E19" s="1">
        <f t="shared" si="0"/>
        <v>0.25969859000000001</v>
      </c>
      <c r="F19" s="1">
        <f t="shared" si="1"/>
        <v>-0.63059046000000007</v>
      </c>
      <c r="G19" s="1">
        <f t="shared" si="2"/>
        <v>0.24947426999999997</v>
      </c>
      <c r="H19" s="1">
        <f t="shared" si="3"/>
        <v>0.20450000000000002</v>
      </c>
      <c r="I19" s="3">
        <v>-0.62019999999999997</v>
      </c>
      <c r="J19" s="3">
        <v>0.35520000000000002</v>
      </c>
      <c r="K19" s="1">
        <f t="shared" si="4"/>
        <v>5.5198589999999992E-2</v>
      </c>
      <c r="L19" s="4">
        <f t="shared" si="5"/>
        <v>1.0390460000000101E-2</v>
      </c>
      <c r="M19" s="1">
        <f t="shared" si="5"/>
        <v>0.10572573000000005</v>
      </c>
      <c r="N19" s="1"/>
      <c r="O19" s="1"/>
      <c r="P19" s="1"/>
    </row>
    <row r="20" spans="2:16">
      <c r="B20" s="9">
        <v>0.27331810000000001</v>
      </c>
      <c r="C20" s="9">
        <v>-0.72134133</v>
      </c>
      <c r="D20" s="9">
        <v>0.52202347000000004</v>
      </c>
      <c r="E20" s="1">
        <f t="shared" si="0"/>
        <v>0.27331810000000001</v>
      </c>
      <c r="F20" s="1">
        <f t="shared" si="1"/>
        <v>-0.63334133000000004</v>
      </c>
      <c r="G20" s="1">
        <f t="shared" si="2"/>
        <v>0.35052347000000006</v>
      </c>
      <c r="H20" s="1">
        <f t="shared" si="3"/>
        <v>0.20450000000000002</v>
      </c>
      <c r="I20" s="3">
        <v>-0.62019999999999997</v>
      </c>
      <c r="J20" s="3">
        <v>0.457199999999999</v>
      </c>
      <c r="K20" s="1">
        <f t="shared" si="4"/>
        <v>6.8818099999999993E-2</v>
      </c>
      <c r="L20" s="4">
        <f t="shared" si="5"/>
        <v>1.3141330000000062E-2</v>
      </c>
      <c r="M20" s="1">
        <f t="shared" si="5"/>
        <v>0.10667652999999894</v>
      </c>
      <c r="N20" s="1"/>
      <c r="O20" s="1"/>
      <c r="P20" s="1"/>
    </row>
    <row r="21" spans="2:16">
      <c r="B21" s="9">
        <v>0.2231033</v>
      </c>
      <c r="C21" s="9">
        <v>-0.78620725999999996</v>
      </c>
      <c r="D21" s="9">
        <v>0.11619606</v>
      </c>
      <c r="E21" s="1">
        <f t="shared" si="0"/>
        <v>0.2231033</v>
      </c>
      <c r="F21" s="1">
        <f t="shared" si="1"/>
        <v>-0.69820726</v>
      </c>
      <c r="G21" s="1">
        <f t="shared" si="2"/>
        <v>-5.530394000000001E-2</v>
      </c>
      <c r="H21" s="1">
        <f t="shared" si="3"/>
        <v>0.20450000000000002</v>
      </c>
      <c r="I21" s="3">
        <v>-0.69620000000000004</v>
      </c>
      <c r="J21" s="3">
        <v>5.0200000000000002E-2</v>
      </c>
      <c r="K21" s="1">
        <f t="shared" si="4"/>
        <v>1.8603299999999989E-2</v>
      </c>
      <c r="L21" s="4">
        <f t="shared" si="5"/>
        <v>2.0072599999999552E-3</v>
      </c>
      <c r="M21" s="1">
        <f t="shared" si="5"/>
        <v>0.10550394000000002</v>
      </c>
      <c r="N21" s="1"/>
      <c r="O21" s="1"/>
      <c r="P21" s="1"/>
    </row>
    <row r="22" spans="2:16">
      <c r="B22" s="9">
        <v>0.23672281000000001</v>
      </c>
      <c r="C22" s="9">
        <v>-0.78895813000000004</v>
      </c>
      <c r="D22" s="9">
        <v>0.21724526999999999</v>
      </c>
      <c r="E22" s="1">
        <f t="shared" si="0"/>
        <v>0.23672281000000001</v>
      </c>
      <c r="F22" s="1">
        <f t="shared" si="1"/>
        <v>-0.70095813000000007</v>
      </c>
      <c r="G22" s="1">
        <f t="shared" si="2"/>
        <v>4.5745269999999977E-2</v>
      </c>
      <c r="H22" s="1">
        <f t="shared" si="3"/>
        <v>0.20450000000000002</v>
      </c>
      <c r="I22" s="3">
        <v>-0.69620000000000004</v>
      </c>
      <c r="J22" s="3">
        <v>0.1522</v>
      </c>
      <c r="K22" s="1">
        <f t="shared" si="4"/>
        <v>3.2222809999999991E-2</v>
      </c>
      <c r="L22" s="4">
        <f t="shared" si="5"/>
        <v>4.7581300000000271E-3</v>
      </c>
      <c r="M22" s="1">
        <f t="shared" si="5"/>
        <v>0.10645473000000003</v>
      </c>
      <c r="N22" s="1"/>
      <c r="O22" s="1"/>
      <c r="P22" s="1"/>
    </row>
    <row r="23" spans="2:16">
      <c r="B23" s="9">
        <v>0.25034232000000001</v>
      </c>
      <c r="C23" s="9">
        <v>-0.79170898999999995</v>
      </c>
      <c r="D23" s="9">
        <v>0.31829447</v>
      </c>
      <c r="E23" s="1">
        <f t="shared" si="0"/>
        <v>0.25034232000000001</v>
      </c>
      <c r="F23" s="1">
        <f t="shared" si="1"/>
        <v>-0.70370898999999998</v>
      </c>
      <c r="G23" s="1">
        <f t="shared" si="2"/>
        <v>0.14679446999999998</v>
      </c>
      <c r="H23" s="1">
        <f t="shared" si="3"/>
        <v>0.20450000000000002</v>
      </c>
      <c r="I23" s="3">
        <v>-0.69620000000000004</v>
      </c>
      <c r="J23" s="3">
        <v>0.25419999999999898</v>
      </c>
      <c r="K23" s="1">
        <f t="shared" si="4"/>
        <v>4.5842319999999992E-2</v>
      </c>
      <c r="L23" s="4">
        <f t="shared" si="5"/>
        <v>7.5089899999999377E-3</v>
      </c>
      <c r="M23" s="1">
        <f t="shared" si="5"/>
        <v>0.107405529999999</v>
      </c>
      <c r="N23" s="1"/>
      <c r="O23" s="1"/>
      <c r="P23" s="1"/>
    </row>
    <row r="24" spans="2:16">
      <c r="B24" s="9">
        <v>0.26382831000000001</v>
      </c>
      <c r="C24" s="9">
        <v>-0.79443288999999995</v>
      </c>
      <c r="D24" s="9">
        <v>0.41835299999999997</v>
      </c>
      <c r="E24" s="1">
        <f t="shared" si="0"/>
        <v>0.26382831000000001</v>
      </c>
      <c r="F24" s="1">
        <f t="shared" si="1"/>
        <v>-0.70643288999999998</v>
      </c>
      <c r="G24" s="1">
        <f t="shared" si="2"/>
        <v>0.24685299999999996</v>
      </c>
      <c r="H24" s="1">
        <f t="shared" si="3"/>
        <v>0.20450000000000002</v>
      </c>
      <c r="I24" s="3">
        <v>-0.69620000000000004</v>
      </c>
      <c r="J24" s="3">
        <v>0.35520000000000002</v>
      </c>
      <c r="K24" s="1">
        <f t="shared" si="4"/>
        <v>5.9328309999999995E-2</v>
      </c>
      <c r="L24" s="4">
        <f t="shared" si="5"/>
        <v>1.0232889999999939E-2</v>
      </c>
      <c r="M24" s="1">
        <f t="shared" si="5"/>
        <v>0.10834700000000005</v>
      </c>
      <c r="N24" s="1"/>
      <c r="O24" s="1"/>
      <c r="P24" s="1"/>
    </row>
    <row r="25" spans="2:16">
      <c r="B25" s="9">
        <v>0.27744782000000001</v>
      </c>
      <c r="C25" s="9">
        <v>-0.79718376000000002</v>
      </c>
      <c r="D25" s="9">
        <v>0.51940220000000004</v>
      </c>
      <c r="E25" s="1">
        <f t="shared" si="0"/>
        <v>0.27744782000000001</v>
      </c>
      <c r="F25" s="1">
        <f t="shared" si="1"/>
        <v>-0.70918376000000005</v>
      </c>
      <c r="G25" s="1">
        <f t="shared" si="2"/>
        <v>0.34790220000000005</v>
      </c>
      <c r="H25" s="1">
        <f t="shared" si="3"/>
        <v>0.20450000000000002</v>
      </c>
      <c r="I25" s="3">
        <v>-0.69620000000000004</v>
      </c>
      <c r="J25" s="3">
        <v>0.457199999999999</v>
      </c>
      <c r="K25" s="1">
        <f t="shared" si="4"/>
        <v>7.2947819999999997E-2</v>
      </c>
      <c r="L25" s="4">
        <f t="shared" si="5"/>
        <v>1.2983760000000011E-2</v>
      </c>
      <c r="M25" s="1">
        <f t="shared" si="5"/>
        <v>0.10929779999999895</v>
      </c>
      <c r="N25" s="1"/>
      <c r="O25" s="1"/>
      <c r="P25" s="1"/>
    </row>
    <row r="26" spans="2:16">
      <c r="B26" s="9">
        <v>0.22723302000000001</v>
      </c>
      <c r="C26" s="9">
        <v>-0.86204968999999998</v>
      </c>
      <c r="D26" s="9">
        <v>0.11357478999999999</v>
      </c>
      <c r="E26" s="1">
        <f t="shared" si="0"/>
        <v>0.22723302000000001</v>
      </c>
      <c r="F26" s="1">
        <f t="shared" si="1"/>
        <v>-0.77404969000000001</v>
      </c>
      <c r="G26" s="1">
        <f t="shared" si="2"/>
        <v>-5.7925210000000019E-2</v>
      </c>
      <c r="H26" s="1">
        <f t="shared" si="3"/>
        <v>0.20450000000000002</v>
      </c>
      <c r="I26" s="3">
        <v>-0.772199999999999</v>
      </c>
      <c r="J26" s="3">
        <v>5.0200000000000002E-2</v>
      </c>
      <c r="K26" s="1">
        <f t="shared" si="4"/>
        <v>2.2733019999999993E-2</v>
      </c>
      <c r="L26" s="4">
        <f t="shared" si="5"/>
        <v>1.8496900000010141E-3</v>
      </c>
      <c r="M26" s="1">
        <f t="shared" si="5"/>
        <v>0.10812521000000003</v>
      </c>
      <c r="N26" s="1"/>
      <c r="O26" s="1"/>
      <c r="P26" s="1"/>
    </row>
    <row r="27" spans="2:16">
      <c r="B27" s="9">
        <v>0.24085253000000001</v>
      </c>
      <c r="C27" s="9">
        <v>-0.86480056000000005</v>
      </c>
      <c r="D27" s="9">
        <v>0.21462400000000001</v>
      </c>
      <c r="E27" s="1">
        <f t="shared" si="0"/>
        <v>0.24085253000000001</v>
      </c>
      <c r="F27" s="1">
        <f t="shared" si="1"/>
        <v>-0.77680056000000008</v>
      </c>
      <c r="G27" s="1">
        <f t="shared" si="2"/>
        <v>4.3123999999999996E-2</v>
      </c>
      <c r="H27" s="1">
        <f t="shared" si="3"/>
        <v>0.20450000000000002</v>
      </c>
      <c r="I27" s="3">
        <v>-0.772199999999999</v>
      </c>
      <c r="J27" s="3">
        <v>0.1522</v>
      </c>
      <c r="K27" s="1">
        <f t="shared" si="4"/>
        <v>3.6352529999999994E-2</v>
      </c>
      <c r="L27" s="4">
        <f t="shared" si="5"/>
        <v>4.600560000001086E-3</v>
      </c>
      <c r="M27" s="1">
        <f t="shared" si="5"/>
        <v>0.10907600000000001</v>
      </c>
      <c r="N27" s="1"/>
      <c r="O27" s="1"/>
      <c r="P27" s="1"/>
    </row>
    <row r="28" spans="2:16">
      <c r="B28" s="9">
        <v>0.25447204000000001</v>
      </c>
      <c r="C28" s="9">
        <v>-0.86755143000000001</v>
      </c>
      <c r="D28" s="9">
        <v>0.31567319999999999</v>
      </c>
      <c r="E28" s="1">
        <f t="shared" si="0"/>
        <v>0.25447204000000001</v>
      </c>
      <c r="F28" s="1">
        <f t="shared" si="1"/>
        <v>-0.77955143000000005</v>
      </c>
      <c r="G28" s="1">
        <f t="shared" si="2"/>
        <v>0.14417319999999997</v>
      </c>
      <c r="H28" s="1">
        <f t="shared" si="3"/>
        <v>0.20450000000000002</v>
      </c>
      <c r="I28" s="3">
        <v>-0.772199999999999</v>
      </c>
      <c r="J28" s="3">
        <v>0.25419999999999898</v>
      </c>
      <c r="K28" s="1">
        <f t="shared" si="4"/>
        <v>4.9972039999999995E-2</v>
      </c>
      <c r="L28" s="4">
        <f t="shared" si="5"/>
        <v>7.3514300000010468E-3</v>
      </c>
      <c r="M28" s="1">
        <f t="shared" si="5"/>
        <v>0.11002679999999901</v>
      </c>
      <c r="N28" s="1"/>
      <c r="O28" s="1"/>
      <c r="P28" s="1"/>
    </row>
    <row r="29" spans="2:16">
      <c r="B29" s="9">
        <v>0.26795803000000001</v>
      </c>
      <c r="C29" s="9">
        <v>-0.87027531999999996</v>
      </c>
      <c r="D29" s="9">
        <v>0.41573173000000002</v>
      </c>
      <c r="E29" s="1">
        <f t="shared" si="0"/>
        <v>0.26795803000000001</v>
      </c>
      <c r="F29" s="1">
        <f t="shared" si="1"/>
        <v>-0.78227532</v>
      </c>
      <c r="G29" s="1">
        <f t="shared" si="2"/>
        <v>0.24423173000000001</v>
      </c>
      <c r="H29" s="1">
        <f t="shared" si="3"/>
        <v>0.20450000000000002</v>
      </c>
      <c r="I29" s="3">
        <v>-0.772199999999999</v>
      </c>
      <c r="J29" s="3">
        <v>0.35520000000000002</v>
      </c>
      <c r="K29" s="1">
        <f t="shared" si="4"/>
        <v>6.3458029999999999E-2</v>
      </c>
      <c r="L29" s="4">
        <f t="shared" si="5"/>
        <v>1.0075320000000998E-2</v>
      </c>
      <c r="M29" s="1">
        <f t="shared" si="5"/>
        <v>0.11096827000000001</v>
      </c>
      <c r="N29" s="1"/>
      <c r="O29" s="1"/>
      <c r="P29" s="1"/>
    </row>
    <row r="30" spans="2:16">
      <c r="B30" s="9">
        <v>0.28157754000000002</v>
      </c>
      <c r="C30" s="9">
        <v>-0.87302619000000004</v>
      </c>
      <c r="D30" s="9">
        <v>0.51678093000000003</v>
      </c>
      <c r="E30" s="1">
        <f t="shared" si="0"/>
        <v>0.28157754000000002</v>
      </c>
      <c r="F30" s="1">
        <f t="shared" si="1"/>
        <v>-0.78502619000000007</v>
      </c>
      <c r="G30" s="1">
        <f t="shared" si="2"/>
        <v>0.34528093000000004</v>
      </c>
      <c r="H30" s="1">
        <f t="shared" si="3"/>
        <v>0.20450000000000002</v>
      </c>
      <c r="I30" s="3">
        <v>-0.772199999999999</v>
      </c>
      <c r="J30" s="3">
        <v>0.457199999999999</v>
      </c>
      <c r="K30" s="1">
        <f t="shared" si="4"/>
        <v>7.707754E-2</v>
      </c>
      <c r="L30" s="4">
        <f t="shared" si="5"/>
        <v>1.282619000000107E-2</v>
      </c>
      <c r="M30" s="1">
        <f t="shared" si="5"/>
        <v>0.11191906999999895</v>
      </c>
      <c r="N30" s="1"/>
      <c r="O30" s="1"/>
      <c r="P30" s="1"/>
    </row>
    <row r="31" spans="2:16">
      <c r="B31" s="9">
        <v>0.23136274000000001</v>
      </c>
      <c r="C31" s="9">
        <v>-0.93789212</v>
      </c>
      <c r="D31" s="9">
        <v>0.11095352999999999</v>
      </c>
      <c r="E31" s="1">
        <f t="shared" si="0"/>
        <v>0.23136274000000001</v>
      </c>
      <c r="F31" s="1">
        <f t="shared" si="1"/>
        <v>-0.84989212000000003</v>
      </c>
      <c r="G31" s="1">
        <f t="shared" si="2"/>
        <v>-6.0546470000000019E-2</v>
      </c>
      <c r="H31" s="1">
        <f t="shared" si="3"/>
        <v>0.20450000000000002</v>
      </c>
      <c r="I31" s="3">
        <v>-0.84819999999999995</v>
      </c>
      <c r="J31" s="3">
        <v>5.0200000000000002E-2</v>
      </c>
      <c r="K31" s="1">
        <f t="shared" si="4"/>
        <v>2.6862739999999996E-2</v>
      </c>
      <c r="L31" s="4">
        <f t="shared" si="5"/>
        <v>1.6921200000000747E-3</v>
      </c>
      <c r="M31" s="1">
        <f t="shared" si="5"/>
        <v>0.11074647000000001</v>
      </c>
      <c r="N31" s="1"/>
      <c r="O31" s="1"/>
      <c r="P31" s="1"/>
    </row>
    <row r="32" spans="2:16">
      <c r="B32" s="9">
        <v>0.24498226000000001</v>
      </c>
      <c r="C32" s="9">
        <v>-0.94064298999999996</v>
      </c>
      <c r="D32" s="9">
        <v>0.21200273</v>
      </c>
      <c r="E32" s="1">
        <f t="shared" si="0"/>
        <v>0.24498226000000001</v>
      </c>
      <c r="F32" s="1">
        <f t="shared" si="1"/>
        <v>-0.85264298999999999</v>
      </c>
      <c r="G32" s="1">
        <f t="shared" si="2"/>
        <v>4.0502729999999987E-2</v>
      </c>
      <c r="H32" s="1">
        <f t="shared" si="3"/>
        <v>0.20450000000000002</v>
      </c>
      <c r="I32" s="3">
        <v>-0.84819999999999995</v>
      </c>
      <c r="J32" s="3">
        <v>0.1522</v>
      </c>
      <c r="K32" s="1">
        <f t="shared" si="4"/>
        <v>4.0482259999999992E-2</v>
      </c>
      <c r="L32" s="4">
        <f t="shared" si="5"/>
        <v>4.4429900000000355E-3</v>
      </c>
      <c r="M32" s="1">
        <f t="shared" si="5"/>
        <v>0.11169727000000002</v>
      </c>
      <c r="N32" s="1"/>
      <c r="O32" s="1"/>
      <c r="P32" s="1"/>
    </row>
    <row r="33" spans="2:16">
      <c r="B33" s="9">
        <v>0.25860177000000001</v>
      </c>
      <c r="C33" s="9">
        <v>-0.94339386000000003</v>
      </c>
      <c r="D33" s="9">
        <v>0.31305192999999998</v>
      </c>
      <c r="E33" s="1">
        <f t="shared" si="0"/>
        <v>0.25860177000000001</v>
      </c>
      <c r="F33" s="1">
        <f t="shared" si="1"/>
        <v>-0.85539386000000006</v>
      </c>
      <c r="G33" s="1">
        <f t="shared" si="2"/>
        <v>0.14155192999999996</v>
      </c>
      <c r="H33" s="1">
        <f t="shared" si="3"/>
        <v>0.20450000000000002</v>
      </c>
      <c r="I33" s="3">
        <v>-0.84819999999999995</v>
      </c>
      <c r="J33" s="3">
        <v>0.25419999999999898</v>
      </c>
      <c r="K33" s="1">
        <f t="shared" si="4"/>
        <v>5.4101769999999993E-2</v>
      </c>
      <c r="L33" s="4">
        <f t="shared" si="5"/>
        <v>7.1938600000001074E-3</v>
      </c>
      <c r="M33" s="1">
        <f t="shared" si="5"/>
        <v>0.11264806999999902</v>
      </c>
      <c r="N33" s="1"/>
      <c r="O33" s="1"/>
      <c r="P33" s="1"/>
    </row>
    <row r="34" spans="2:16">
      <c r="B34" s="9">
        <v>0.27208775000000002</v>
      </c>
      <c r="C34" s="9">
        <v>-0.94611774999999998</v>
      </c>
      <c r="D34" s="9">
        <v>0.41311046000000001</v>
      </c>
      <c r="E34" s="1">
        <f t="shared" si="0"/>
        <v>0.27208775000000002</v>
      </c>
      <c r="F34" s="1">
        <f t="shared" si="1"/>
        <v>-0.85811775000000001</v>
      </c>
      <c r="G34" s="1">
        <f t="shared" si="2"/>
        <v>0.24161046</v>
      </c>
      <c r="H34" s="1">
        <f t="shared" si="3"/>
        <v>0.20450000000000002</v>
      </c>
      <c r="I34" s="3">
        <v>-0.84819999999999995</v>
      </c>
      <c r="J34" s="3">
        <v>0.35520000000000002</v>
      </c>
      <c r="K34" s="1">
        <f t="shared" si="4"/>
        <v>6.7587750000000002E-2</v>
      </c>
      <c r="L34" s="4">
        <f t="shared" si="5"/>
        <v>9.9177500000000585E-3</v>
      </c>
      <c r="M34" s="1">
        <f t="shared" si="5"/>
        <v>0.11358954000000002</v>
      </c>
      <c r="N34" s="1"/>
      <c r="O34" s="1"/>
      <c r="P34" s="1"/>
    </row>
    <row r="35" spans="2:16">
      <c r="B35" s="9">
        <v>0.28570727000000001</v>
      </c>
      <c r="C35" s="9">
        <v>-0.94886862000000005</v>
      </c>
      <c r="D35" s="9">
        <v>0.51415966000000002</v>
      </c>
      <c r="E35" s="1">
        <f t="shared" si="0"/>
        <v>0.28570727000000001</v>
      </c>
      <c r="F35" s="1">
        <f t="shared" si="1"/>
        <v>-0.86086862000000008</v>
      </c>
      <c r="G35" s="1">
        <f t="shared" si="2"/>
        <v>0.34265966000000003</v>
      </c>
      <c r="H35" s="1">
        <f t="shared" si="3"/>
        <v>0.20450000000000002</v>
      </c>
      <c r="I35" s="3">
        <v>-0.84819999999999995</v>
      </c>
      <c r="J35" s="3">
        <v>0.457199999999999</v>
      </c>
      <c r="K35" s="1">
        <f t="shared" si="4"/>
        <v>8.1207269999999998E-2</v>
      </c>
      <c r="L35" s="4">
        <f t="shared" si="5"/>
        <v>1.266862000000013E-2</v>
      </c>
      <c r="M35" s="1">
        <f t="shared" si="5"/>
        <v>0.11454033999999896</v>
      </c>
      <c r="N35" s="1"/>
      <c r="O35" s="1"/>
      <c r="P35" s="1"/>
    </row>
    <row r="36" spans="2:16">
      <c r="B36" s="9">
        <v>0.23549247000000001</v>
      </c>
      <c r="C36" s="9">
        <v>-1.0137345600000001</v>
      </c>
      <c r="D36" s="9">
        <v>0.10833226</v>
      </c>
      <c r="E36" s="1">
        <f t="shared" si="0"/>
        <v>0.23549247000000001</v>
      </c>
      <c r="F36" s="1">
        <f t="shared" si="1"/>
        <v>-0.9257345600000001</v>
      </c>
      <c r="G36" s="1">
        <f t="shared" si="2"/>
        <v>-6.3167740000000014E-2</v>
      </c>
      <c r="H36" s="1">
        <f t="shared" si="3"/>
        <v>0.20450000000000002</v>
      </c>
      <c r="I36" s="3">
        <v>-0.92420000000000002</v>
      </c>
      <c r="J36" s="3">
        <v>5.0200000000000002E-2</v>
      </c>
      <c r="K36" s="1">
        <f t="shared" si="4"/>
        <v>3.0992469999999994E-2</v>
      </c>
      <c r="L36" s="4">
        <f t="shared" si="5"/>
        <v>1.5345600000000736E-3</v>
      </c>
      <c r="M36" s="1">
        <f t="shared" si="5"/>
        <v>0.11336774000000002</v>
      </c>
      <c r="N36" s="1"/>
      <c r="O36" s="1"/>
      <c r="P36" s="1"/>
    </row>
    <row r="37" spans="2:16">
      <c r="B37" s="9">
        <v>0.24911198000000001</v>
      </c>
      <c r="C37" s="9">
        <v>-1.01648542</v>
      </c>
      <c r="D37" s="9">
        <v>0.20938145999999999</v>
      </c>
      <c r="E37" s="1">
        <f t="shared" si="0"/>
        <v>0.24911198000000001</v>
      </c>
      <c r="F37" s="1">
        <f t="shared" si="1"/>
        <v>-0.92848542000000001</v>
      </c>
      <c r="G37" s="1">
        <f t="shared" si="2"/>
        <v>3.7881459999999978E-2</v>
      </c>
      <c r="H37" s="1">
        <f t="shared" si="3"/>
        <v>0.20450000000000002</v>
      </c>
      <c r="I37" s="3">
        <v>-0.92420000000000002</v>
      </c>
      <c r="J37" s="3">
        <v>0.1522</v>
      </c>
      <c r="K37" s="1">
        <f t="shared" si="4"/>
        <v>4.4611979999999996E-2</v>
      </c>
      <c r="L37" s="4">
        <f t="shared" si="5"/>
        <v>4.2854199999999842E-3</v>
      </c>
      <c r="M37" s="1">
        <f t="shared" si="5"/>
        <v>0.11431854000000002</v>
      </c>
      <c r="N37" s="1"/>
      <c r="O37" s="1"/>
      <c r="P37" s="1"/>
    </row>
    <row r="38" spans="2:16">
      <c r="B38" s="9">
        <v>0.26273149000000001</v>
      </c>
      <c r="C38" s="9">
        <v>-1.01923629</v>
      </c>
      <c r="D38" s="9">
        <v>0.31043066000000002</v>
      </c>
      <c r="E38" s="1">
        <f t="shared" si="0"/>
        <v>0.26273149000000001</v>
      </c>
      <c r="F38" s="1">
        <f t="shared" si="1"/>
        <v>-0.93123629000000008</v>
      </c>
      <c r="G38" s="1">
        <f t="shared" si="2"/>
        <v>0.13893066000000001</v>
      </c>
      <c r="H38" s="1">
        <f t="shared" si="3"/>
        <v>0.20450000000000002</v>
      </c>
      <c r="I38" s="3">
        <v>-0.92420000000000002</v>
      </c>
      <c r="J38" s="3">
        <v>0.25419999999999898</v>
      </c>
      <c r="K38" s="1">
        <f t="shared" si="4"/>
        <v>5.8231489999999997E-2</v>
      </c>
      <c r="L38" s="4">
        <f t="shared" si="5"/>
        <v>7.0362900000000561E-3</v>
      </c>
      <c r="M38" s="1">
        <f t="shared" si="5"/>
        <v>0.11526933999999897</v>
      </c>
      <c r="N38" s="1"/>
      <c r="O38" s="1"/>
      <c r="P38" s="1"/>
    </row>
    <row r="39" spans="2:16">
      <c r="B39" s="9">
        <v>0.27621748000000002</v>
      </c>
      <c r="C39" s="9">
        <v>-1.02196018</v>
      </c>
      <c r="D39" s="9">
        <v>0.41048919</v>
      </c>
      <c r="E39" s="1">
        <f t="shared" si="0"/>
        <v>0.27621748000000002</v>
      </c>
      <c r="F39" s="1">
        <f t="shared" si="1"/>
        <v>-0.93396018000000003</v>
      </c>
      <c r="G39" s="1">
        <f t="shared" si="2"/>
        <v>0.23898918999999999</v>
      </c>
      <c r="H39" s="1">
        <f t="shared" si="3"/>
        <v>0.20450000000000002</v>
      </c>
      <c r="I39" s="3">
        <v>-0.92420000000000002</v>
      </c>
      <c r="J39" s="3">
        <v>0.35520000000000002</v>
      </c>
      <c r="K39" s="1">
        <f t="shared" si="4"/>
        <v>7.171748E-2</v>
      </c>
      <c r="L39" s="4">
        <f t="shared" si="5"/>
        <v>9.7601800000000072E-3</v>
      </c>
      <c r="M39" s="1">
        <f t="shared" si="5"/>
        <v>0.11621081000000003</v>
      </c>
      <c r="N39" s="1"/>
      <c r="O39" s="1"/>
      <c r="P39" s="1"/>
    </row>
    <row r="40" spans="2:16">
      <c r="B40" s="9">
        <v>0.28983699000000002</v>
      </c>
      <c r="C40" s="9">
        <v>-1.0247110500000001</v>
      </c>
      <c r="D40" s="9">
        <v>0.51153839000000001</v>
      </c>
      <c r="E40" s="1">
        <f t="shared" si="0"/>
        <v>0.28983699000000002</v>
      </c>
      <c r="F40" s="1">
        <f t="shared" si="1"/>
        <v>-0.9367110500000001</v>
      </c>
      <c r="G40" s="1">
        <f t="shared" si="2"/>
        <v>0.34003839000000002</v>
      </c>
      <c r="H40" s="1">
        <f t="shared" si="3"/>
        <v>0.20450000000000002</v>
      </c>
      <c r="I40" s="3">
        <v>-0.92420000000000002</v>
      </c>
      <c r="J40" s="3">
        <v>0.457199999999999</v>
      </c>
      <c r="K40" s="1">
        <f t="shared" si="4"/>
        <v>8.5336990000000001E-2</v>
      </c>
      <c r="L40" s="4">
        <f t="shared" si="5"/>
        <v>1.2511050000000079E-2</v>
      </c>
      <c r="M40" s="1">
        <f t="shared" si="5"/>
        <v>0.11716160999999897</v>
      </c>
      <c r="N40" s="1"/>
      <c r="O40" s="1"/>
      <c r="P40" s="1"/>
    </row>
    <row r="41" spans="2:16">
      <c r="B41" s="9">
        <v>0.23967653</v>
      </c>
      <c r="C41" s="9">
        <v>-1.09057491</v>
      </c>
      <c r="D41" s="9">
        <v>0.10567650000000001</v>
      </c>
      <c r="E41" s="1">
        <f t="shared" si="0"/>
        <v>0.23967653</v>
      </c>
      <c r="F41" s="1">
        <f t="shared" si="1"/>
        <v>-1.0025749099999999</v>
      </c>
      <c r="G41" s="1">
        <f t="shared" si="2"/>
        <v>-6.5823500000000007E-2</v>
      </c>
      <c r="H41" s="1">
        <f t="shared" si="3"/>
        <v>0.20450000000000002</v>
      </c>
      <c r="I41" s="3">
        <v>-1.0012000000000001</v>
      </c>
      <c r="J41" s="3">
        <v>5.0200000000000002E-2</v>
      </c>
      <c r="K41" s="1">
        <f t="shared" si="4"/>
        <v>3.5176529999999984E-2</v>
      </c>
      <c r="L41" s="4">
        <f t="shared" si="5"/>
        <v>1.3749099999997849E-3</v>
      </c>
      <c r="M41" s="1">
        <f t="shared" si="5"/>
        <v>0.1160235</v>
      </c>
      <c r="N41" s="1"/>
      <c r="O41" s="1"/>
      <c r="P41" s="1"/>
    </row>
    <row r="42" spans="2:16">
      <c r="B42" s="9">
        <v>0.25329604</v>
      </c>
      <c r="C42" s="9">
        <v>-1.09332578</v>
      </c>
      <c r="D42" s="9">
        <v>0.20672570000000001</v>
      </c>
      <c r="E42" s="1">
        <f t="shared" si="0"/>
        <v>0.25329604</v>
      </c>
      <c r="F42" s="1">
        <f t="shared" si="1"/>
        <v>-1.0053257799999999</v>
      </c>
      <c r="G42" s="1">
        <f t="shared" si="2"/>
        <v>3.5225699999999999E-2</v>
      </c>
      <c r="H42" s="1">
        <f t="shared" si="3"/>
        <v>0.20450000000000002</v>
      </c>
      <c r="I42" s="3">
        <v>-1.0012000000000001</v>
      </c>
      <c r="J42" s="3">
        <v>0.1522</v>
      </c>
      <c r="K42" s="1">
        <f t="shared" si="4"/>
        <v>4.8796039999999985E-2</v>
      </c>
      <c r="L42" s="4">
        <f t="shared" si="5"/>
        <v>4.1257799999998568E-3</v>
      </c>
      <c r="M42" s="1">
        <f t="shared" si="5"/>
        <v>0.1169743</v>
      </c>
      <c r="N42" s="1"/>
      <c r="O42" s="1"/>
      <c r="P42" s="1"/>
    </row>
    <row r="43" spans="2:16">
      <c r="B43" s="9">
        <v>0.26691555</v>
      </c>
      <c r="C43" s="9">
        <v>-1.0960766500000001</v>
      </c>
      <c r="D43" s="9">
        <v>0.30777490000000002</v>
      </c>
      <c r="E43" s="1">
        <f t="shared" si="0"/>
        <v>0.26691555</v>
      </c>
      <c r="F43" s="1">
        <f t="shared" si="1"/>
        <v>-1.00807665</v>
      </c>
      <c r="G43" s="1">
        <f t="shared" si="2"/>
        <v>0.1362749</v>
      </c>
      <c r="H43" s="1">
        <f t="shared" si="3"/>
        <v>0.20450000000000002</v>
      </c>
      <c r="I43" s="3">
        <v>-1.0012000000000001</v>
      </c>
      <c r="J43" s="3">
        <v>0.25419999999999898</v>
      </c>
      <c r="K43" s="1">
        <f t="shared" si="4"/>
        <v>6.2415549999999986E-2</v>
      </c>
      <c r="L43" s="4">
        <f t="shared" si="5"/>
        <v>6.8766499999999287E-3</v>
      </c>
      <c r="M43" s="1">
        <f t="shared" si="5"/>
        <v>0.11792509999999898</v>
      </c>
      <c r="N43" s="1"/>
      <c r="O43" s="1"/>
      <c r="P43" s="1"/>
    </row>
    <row r="44" spans="2:16">
      <c r="B44" s="9">
        <v>0.28040154</v>
      </c>
      <c r="C44" s="9">
        <v>-1.09880054</v>
      </c>
      <c r="D44" s="9">
        <v>0.40783343</v>
      </c>
      <c r="E44" s="1">
        <f t="shared" si="0"/>
        <v>0.28040154</v>
      </c>
      <c r="F44" s="1">
        <f t="shared" si="1"/>
        <v>-1.01080054</v>
      </c>
      <c r="G44" s="1">
        <f t="shared" si="2"/>
        <v>0.23633342999999998</v>
      </c>
      <c r="H44" s="1">
        <f t="shared" si="3"/>
        <v>0.20450000000000002</v>
      </c>
      <c r="I44" s="3">
        <v>-1.0012000000000001</v>
      </c>
      <c r="J44" s="3">
        <v>0.35520000000000002</v>
      </c>
      <c r="K44" s="1">
        <f t="shared" si="4"/>
        <v>7.590153999999999E-2</v>
      </c>
      <c r="L44" s="4">
        <f t="shared" si="5"/>
        <v>9.6005399999998797E-3</v>
      </c>
      <c r="M44" s="1">
        <f t="shared" si="5"/>
        <v>0.11886657000000003</v>
      </c>
      <c r="N44" s="1"/>
      <c r="O44" s="1"/>
      <c r="P44" s="1"/>
    </row>
    <row r="45" spans="2:16">
      <c r="B45" s="9">
        <v>0.29402105000000001</v>
      </c>
      <c r="C45" s="9">
        <v>-1.1015514099999999</v>
      </c>
      <c r="D45" s="9">
        <v>0.50888263</v>
      </c>
      <c r="E45" s="1">
        <f t="shared" si="0"/>
        <v>0.29402105000000001</v>
      </c>
      <c r="F45" s="1">
        <f t="shared" si="1"/>
        <v>-1.0135514099999998</v>
      </c>
      <c r="G45" s="1">
        <f t="shared" si="2"/>
        <v>0.33738263000000002</v>
      </c>
      <c r="H45" s="1">
        <f t="shared" si="3"/>
        <v>0.20450000000000002</v>
      </c>
      <c r="I45" s="3">
        <v>-1.0012000000000001</v>
      </c>
      <c r="J45" s="3">
        <v>0.457199999999999</v>
      </c>
      <c r="K45" s="1">
        <f t="shared" si="4"/>
        <v>8.9521049999999991E-2</v>
      </c>
      <c r="L45" s="4">
        <f t="shared" si="5"/>
        <v>1.235140999999973E-2</v>
      </c>
      <c r="M45" s="1">
        <f t="shared" si="5"/>
        <v>0.11981736999999898</v>
      </c>
      <c r="N45" s="1"/>
      <c r="O45" s="1"/>
      <c r="P45" s="1"/>
    </row>
    <row r="46" spans="2:16">
      <c r="B46" s="9">
        <v>0.24380625</v>
      </c>
      <c r="C46" s="9">
        <v>-1.16641734</v>
      </c>
      <c r="D46" s="9">
        <v>0.10305523</v>
      </c>
      <c r="E46" s="1">
        <f t="shared" si="0"/>
        <v>0.24380625</v>
      </c>
      <c r="F46" s="1">
        <f t="shared" si="1"/>
        <v>-1.0784173399999999</v>
      </c>
      <c r="G46" s="1">
        <f t="shared" si="2"/>
        <v>-6.8444770000000016E-2</v>
      </c>
      <c r="H46" s="1">
        <f t="shared" si="3"/>
        <v>0.20450000000000002</v>
      </c>
      <c r="I46" s="3">
        <v>-1.0771999999999899</v>
      </c>
      <c r="J46" s="3">
        <v>5.0200000000000002E-2</v>
      </c>
      <c r="K46" s="1">
        <f t="shared" si="4"/>
        <v>3.9306249999999987E-2</v>
      </c>
      <c r="L46" s="4">
        <f t="shared" si="5"/>
        <v>1.2173400000099477E-3</v>
      </c>
      <c r="M46" s="1">
        <f t="shared" si="5"/>
        <v>0.11864477000000001</v>
      </c>
      <c r="N46" s="1"/>
      <c r="O46" s="1"/>
      <c r="P46" s="1"/>
    </row>
    <row r="47" spans="2:16">
      <c r="B47" s="9">
        <v>0.25742576</v>
      </c>
      <c r="C47" s="9">
        <v>-1.16916821</v>
      </c>
      <c r="D47" s="9">
        <v>0.20410443</v>
      </c>
      <c r="E47" s="1">
        <f t="shared" si="0"/>
        <v>0.25742576</v>
      </c>
      <c r="F47" s="1">
        <f t="shared" si="1"/>
        <v>-1.08116821</v>
      </c>
      <c r="G47" s="1">
        <f t="shared" si="2"/>
        <v>3.260442999999999E-2</v>
      </c>
      <c r="H47" s="1">
        <f t="shared" si="3"/>
        <v>0.20450000000000002</v>
      </c>
      <c r="I47" s="3">
        <v>-1.0771999999999899</v>
      </c>
      <c r="J47" s="3">
        <v>0.1522</v>
      </c>
      <c r="K47" s="1">
        <f t="shared" si="4"/>
        <v>5.2925759999999988E-2</v>
      </c>
      <c r="L47" s="4">
        <f t="shared" si="5"/>
        <v>3.9682100000100196E-3</v>
      </c>
      <c r="M47" s="1">
        <f t="shared" si="5"/>
        <v>0.11959557000000001</v>
      </c>
      <c r="N47" s="1"/>
      <c r="O47" s="1"/>
      <c r="P47" s="1"/>
    </row>
    <row r="48" spans="2:16">
      <c r="B48" s="9">
        <v>0.27104527</v>
      </c>
      <c r="C48" s="9">
        <v>-1.1719190799999999</v>
      </c>
      <c r="D48" s="9">
        <v>0.30515364</v>
      </c>
      <c r="E48" s="1">
        <f t="shared" si="0"/>
        <v>0.27104527</v>
      </c>
      <c r="F48" s="1">
        <f t="shared" si="1"/>
        <v>-1.0839190799999998</v>
      </c>
      <c r="G48" s="1">
        <f t="shared" si="2"/>
        <v>0.13365363999999999</v>
      </c>
      <c r="H48" s="1">
        <f t="shared" si="3"/>
        <v>0.20450000000000002</v>
      </c>
      <c r="I48" s="3">
        <v>-1.0771999999999899</v>
      </c>
      <c r="J48" s="3">
        <v>0.25419999999999898</v>
      </c>
      <c r="K48" s="1">
        <f t="shared" si="4"/>
        <v>6.654526999999999E-2</v>
      </c>
      <c r="L48" s="4">
        <f t="shared" si="5"/>
        <v>6.7190800000098694E-3</v>
      </c>
      <c r="M48" s="1">
        <f t="shared" si="5"/>
        <v>0.12054635999999899</v>
      </c>
      <c r="N48" s="1"/>
      <c r="O48" s="1"/>
      <c r="P48" s="1"/>
    </row>
    <row r="49" spans="2:16">
      <c r="B49" s="9">
        <v>0.28453126000000001</v>
      </c>
      <c r="C49" s="9">
        <v>-1.1746429700000001</v>
      </c>
      <c r="D49" s="9">
        <v>0.40521215999999999</v>
      </c>
      <c r="E49" s="1">
        <f t="shared" si="0"/>
        <v>0.28453126000000001</v>
      </c>
      <c r="F49" s="1">
        <f t="shared" si="1"/>
        <v>-1.08664297</v>
      </c>
      <c r="G49" s="1">
        <f t="shared" si="2"/>
        <v>0.23371215999999997</v>
      </c>
      <c r="H49" s="1">
        <f t="shared" si="3"/>
        <v>0.20450000000000002</v>
      </c>
      <c r="I49" s="3">
        <v>-1.0771999999999899</v>
      </c>
      <c r="J49" s="3">
        <v>0.35520000000000002</v>
      </c>
      <c r="K49" s="1">
        <f t="shared" si="4"/>
        <v>8.0031259999999993E-2</v>
      </c>
      <c r="L49" s="4">
        <f t="shared" si="5"/>
        <v>9.4429700000100425E-3</v>
      </c>
      <c r="M49" s="1">
        <f t="shared" si="5"/>
        <v>0.12148784000000004</v>
      </c>
      <c r="N49" s="1"/>
      <c r="O49" s="1"/>
      <c r="P49" s="1"/>
    </row>
    <row r="50" spans="2:16">
      <c r="B50" s="9">
        <v>0.29815077000000001</v>
      </c>
      <c r="C50" s="9">
        <v>-1.1773938399999999</v>
      </c>
      <c r="D50" s="9">
        <v>0.50626135999999999</v>
      </c>
      <c r="E50" s="1">
        <f t="shared" si="0"/>
        <v>0.29815077000000001</v>
      </c>
      <c r="F50" s="1">
        <f t="shared" si="1"/>
        <v>-1.0893938399999998</v>
      </c>
      <c r="G50" s="1">
        <f t="shared" si="2"/>
        <v>0.33476136000000001</v>
      </c>
      <c r="H50" s="1">
        <f t="shared" si="3"/>
        <v>0.20450000000000002</v>
      </c>
      <c r="I50" s="3">
        <v>-1.0771999999999899</v>
      </c>
      <c r="J50" s="3">
        <v>0.457199999999999</v>
      </c>
      <c r="K50" s="1">
        <f t="shared" si="4"/>
        <v>9.3650769999999994E-2</v>
      </c>
      <c r="L50" s="4">
        <f t="shared" si="5"/>
        <v>1.2193840000009892E-2</v>
      </c>
      <c r="M50" s="1">
        <f t="shared" si="5"/>
        <v>0.12243863999999899</v>
      </c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>
        <f t="shared" ref="K51:M51" si="6">AVERAGE(K2:K50)</f>
        <v>4.6591546734693873E-2</v>
      </c>
      <c r="L51" s="4">
        <f t="shared" si="6"/>
        <v>7.5628579591848809E-3</v>
      </c>
      <c r="M51" s="1">
        <f t="shared" si="6"/>
        <v>0.10768712020408121</v>
      </c>
      <c r="N51" s="1"/>
      <c r="O51" s="1"/>
      <c r="P51" s="1"/>
    </row>
    <row r="52" spans="2:16">
      <c r="K52">
        <f>_xlfn.STDEV.P(K2:K50)</f>
        <v>2.32061271502636E-2</v>
      </c>
      <c r="L52">
        <f>_xlfn.STDEV.P(L2:L50)</f>
        <v>3.7422598095326201E-3</v>
      </c>
      <c r="M52">
        <f>_xlfn.STDEV.P(M2:M50)</f>
        <v>9.6145355278738943E-3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M50" sqref="K2:M50"/>
    </sheetView>
  </sheetViews>
  <sheetFormatPr defaultColWidth="9" defaultRowHeight="12.75"/>
  <cols>
    <col min="2" max="2" width="11.42578125"/>
    <col min="3" max="3" width="12.5703125"/>
    <col min="4" max="5" width="11.42578125"/>
    <col min="6" max="6" width="12.5703125"/>
    <col min="7" max="7" width="11.42578125"/>
    <col min="11" max="11" width="12.5703125"/>
    <col min="13" max="13" width="12.5703125"/>
  </cols>
  <sheetData>
    <row r="1" spans="2:16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0</v>
      </c>
      <c r="O1" t="s">
        <v>1</v>
      </c>
      <c r="P1" t="s">
        <v>2</v>
      </c>
    </row>
    <row r="2" spans="2:16">
      <c r="B2" s="5">
        <v>9.3368519999999997E-2</v>
      </c>
      <c r="C2" s="5">
        <v>-0.27737267999999998</v>
      </c>
      <c r="D2" s="5">
        <v>0.57128053000000001</v>
      </c>
      <c r="E2">
        <f t="shared" ref="E2:E50" si="0">B2</f>
        <v>9.3368519999999997E-2</v>
      </c>
      <c r="F2">
        <f t="shared" ref="F2:F33" si="1">C2+$O$2</f>
        <v>-9.2372679999999957E-2</v>
      </c>
      <c r="G2">
        <f t="shared" ref="G2:G33" si="2">D2-$P$2</f>
        <v>0.34503053</v>
      </c>
      <c r="H2">
        <f t="shared" ref="H2:H33" si="3">$N$2</f>
        <v>0.115</v>
      </c>
      <c r="I2" s="7">
        <v>-8.8200000000000001E-2</v>
      </c>
      <c r="J2" s="7">
        <v>0.25519999999999898</v>
      </c>
      <c r="K2">
        <f t="shared" ref="K2:K33" si="4">ABS(E2-$N$2)</f>
        <v>2.1631480000000008E-2</v>
      </c>
      <c r="L2" s="8">
        <f t="shared" ref="L2:L50" si="5">ABS(F2-I2)</f>
        <v>4.1726799999999564E-3</v>
      </c>
      <c r="M2">
        <f t="shared" ref="M2:M50" si="6">G2-J2</f>
        <v>8.9830530000001019E-2</v>
      </c>
      <c r="N2">
        <v>0.115</v>
      </c>
      <c r="O2">
        <f>0.4-0.215</f>
        <v>0.18500000000000003</v>
      </c>
      <c r="P2">
        <f>0.219+0.00725</f>
        <v>0.22625000000000001</v>
      </c>
    </row>
    <row r="3" spans="2:16">
      <c r="B3" s="5">
        <v>8.5986610000000005E-2</v>
      </c>
      <c r="C3" s="5">
        <v>-0.30918901999999998</v>
      </c>
      <c r="D3" s="5">
        <v>0.67477076000000002</v>
      </c>
      <c r="E3">
        <f t="shared" si="0"/>
        <v>8.5986610000000005E-2</v>
      </c>
      <c r="F3">
        <f t="shared" si="1"/>
        <v>-0.12418901999999996</v>
      </c>
      <c r="G3">
        <f t="shared" si="2"/>
        <v>0.44852076000000002</v>
      </c>
      <c r="H3">
        <f t="shared" si="3"/>
        <v>0.115</v>
      </c>
      <c r="I3" s="7">
        <v>-0.1192</v>
      </c>
      <c r="J3" s="7">
        <v>0.35919999999999902</v>
      </c>
      <c r="K3">
        <f t="shared" si="4"/>
        <v>2.901339E-2</v>
      </c>
      <c r="L3" s="8">
        <f t="shared" si="5"/>
        <v>4.9890199999999552E-3</v>
      </c>
      <c r="M3">
        <f t="shared" si="6"/>
        <v>8.9320760000000998E-2</v>
      </c>
    </row>
    <row r="4" spans="2:16">
      <c r="B4" s="5">
        <v>0.10263591</v>
      </c>
      <c r="C4" s="5">
        <v>-0.32858055000000003</v>
      </c>
      <c r="D4" s="5">
        <v>0.47530203999999998</v>
      </c>
      <c r="E4">
        <f t="shared" si="0"/>
        <v>0.10263591</v>
      </c>
      <c r="F4">
        <f t="shared" si="1"/>
        <v>-0.14358055</v>
      </c>
      <c r="G4">
        <f t="shared" si="2"/>
        <v>0.24905203999999997</v>
      </c>
      <c r="H4">
        <f t="shared" si="3"/>
        <v>0.115</v>
      </c>
      <c r="I4" s="7">
        <v>-0.14019999999999899</v>
      </c>
      <c r="J4" s="7">
        <v>0.15920000000000001</v>
      </c>
      <c r="K4">
        <f t="shared" si="4"/>
        <v>1.2364090000000008E-2</v>
      </c>
      <c r="L4" s="8">
        <f t="shared" si="5"/>
        <v>3.3805500000010091E-3</v>
      </c>
      <c r="M4">
        <f t="shared" si="6"/>
        <v>8.9852039999999966E-2</v>
      </c>
    </row>
    <row r="5" spans="2:16">
      <c r="B5" s="5">
        <v>8.4715020000000002E-2</v>
      </c>
      <c r="C5" s="5">
        <v>-0.40455912999999999</v>
      </c>
      <c r="D5" s="5">
        <v>0.72607305</v>
      </c>
      <c r="E5">
        <f t="shared" si="0"/>
        <v>8.4715020000000002E-2</v>
      </c>
      <c r="F5">
        <f t="shared" si="1"/>
        <v>-0.21955912999999996</v>
      </c>
      <c r="G5">
        <f t="shared" si="2"/>
        <v>0.49982304999999999</v>
      </c>
      <c r="H5">
        <f t="shared" si="3"/>
        <v>0.115</v>
      </c>
      <c r="I5" s="7">
        <v>-0.2142</v>
      </c>
      <c r="J5" s="7">
        <v>0.41120000000000001</v>
      </c>
      <c r="K5">
        <f t="shared" si="4"/>
        <v>3.0284980000000003E-2</v>
      </c>
      <c r="L5" s="8">
        <f t="shared" si="5"/>
        <v>5.359129999999962E-3</v>
      </c>
      <c r="M5">
        <f t="shared" si="6"/>
        <v>8.8623049999999981E-2</v>
      </c>
    </row>
    <row r="6" spans="2:16">
      <c r="B6" s="5">
        <v>9.6458710000000003E-2</v>
      </c>
      <c r="C6" s="5">
        <v>-0.41842507000000001</v>
      </c>
      <c r="D6" s="5">
        <v>0.58544651000000003</v>
      </c>
      <c r="E6">
        <f t="shared" si="0"/>
        <v>9.6458710000000003E-2</v>
      </c>
      <c r="F6">
        <f t="shared" si="1"/>
        <v>-0.23342506999999998</v>
      </c>
      <c r="G6">
        <f t="shared" si="2"/>
        <v>0.35919651000000002</v>
      </c>
      <c r="H6">
        <f t="shared" si="3"/>
        <v>0.115</v>
      </c>
      <c r="I6" s="7">
        <v>-0.22919999999999999</v>
      </c>
      <c r="J6" s="7">
        <v>0.270199999999999</v>
      </c>
      <c r="K6">
        <f t="shared" si="4"/>
        <v>1.8541290000000002E-2</v>
      </c>
      <c r="L6" s="8">
        <f t="shared" si="5"/>
        <v>4.2250699999999974E-3</v>
      </c>
      <c r="M6">
        <f t="shared" si="6"/>
        <v>8.8996510000001028E-2</v>
      </c>
    </row>
    <row r="7" spans="2:16">
      <c r="B7" s="5">
        <v>0.10831288</v>
      </c>
      <c r="C7" s="5">
        <v>-0.43328253999999999</v>
      </c>
      <c r="D7" s="5">
        <v>0.44381765000000001</v>
      </c>
      <c r="E7">
        <f t="shared" si="0"/>
        <v>0.10831288</v>
      </c>
      <c r="F7">
        <f t="shared" si="1"/>
        <v>-0.24828253999999997</v>
      </c>
      <c r="G7">
        <f t="shared" si="2"/>
        <v>0.21756765</v>
      </c>
      <c r="H7">
        <f t="shared" si="3"/>
        <v>0.115</v>
      </c>
      <c r="I7" s="7">
        <v>-0.245199999999999</v>
      </c>
      <c r="J7" s="7">
        <v>0.12819999999999901</v>
      </c>
      <c r="K7">
        <f t="shared" si="4"/>
        <v>6.6871200000000047E-3</v>
      </c>
      <c r="L7" s="8">
        <f t="shared" si="5"/>
        <v>3.0825400000009662E-3</v>
      </c>
      <c r="M7">
        <f t="shared" si="6"/>
        <v>8.9367650000000992E-2</v>
      </c>
    </row>
    <row r="8" spans="2:16">
      <c r="B8" s="5">
        <v>9.0311950000000002E-2</v>
      </c>
      <c r="C8" s="5">
        <v>-0.50926910999999997</v>
      </c>
      <c r="D8" s="5">
        <v>0.69558542000000001</v>
      </c>
      <c r="E8">
        <f t="shared" si="0"/>
        <v>9.0311950000000002E-2</v>
      </c>
      <c r="F8">
        <f t="shared" si="1"/>
        <v>-0.32426910999999992</v>
      </c>
      <c r="G8">
        <f t="shared" si="2"/>
        <v>0.46933542</v>
      </c>
      <c r="H8">
        <f t="shared" si="3"/>
        <v>0.115</v>
      </c>
      <c r="I8" s="7">
        <v>-0.31919999999999898</v>
      </c>
      <c r="J8" s="7">
        <v>0.38119999999999898</v>
      </c>
      <c r="K8">
        <f t="shared" si="4"/>
        <v>2.4688050000000003E-2</v>
      </c>
      <c r="L8" s="8">
        <f t="shared" si="5"/>
        <v>5.0691100000009315E-3</v>
      </c>
      <c r="M8">
        <f t="shared" si="6"/>
        <v>8.8135420000001019E-2</v>
      </c>
    </row>
    <row r="9" spans="2:16">
      <c r="B9" s="5">
        <v>0.10704130000000001</v>
      </c>
      <c r="C9" s="5">
        <v>-0.52865264999999995</v>
      </c>
      <c r="D9" s="5">
        <v>0.49511993999999998</v>
      </c>
      <c r="E9">
        <f t="shared" si="0"/>
        <v>0.10704130000000001</v>
      </c>
      <c r="F9">
        <f t="shared" si="1"/>
        <v>-0.34365264999999989</v>
      </c>
      <c r="G9">
        <f t="shared" si="2"/>
        <v>0.26886993999999997</v>
      </c>
      <c r="H9">
        <f t="shared" si="3"/>
        <v>0.115</v>
      </c>
      <c r="I9" s="7">
        <v>-0.3402</v>
      </c>
      <c r="J9" s="7">
        <v>0.1802</v>
      </c>
      <c r="K9">
        <f t="shared" si="4"/>
        <v>7.9586999999999991E-3</v>
      </c>
      <c r="L9" s="8">
        <f t="shared" si="5"/>
        <v>3.4526499999998905E-3</v>
      </c>
      <c r="M9">
        <f t="shared" si="6"/>
        <v>8.8669939999999975E-2</v>
      </c>
    </row>
    <row r="10" spans="2:16">
      <c r="B10" s="5">
        <v>9.9579329999999994E-2</v>
      </c>
      <c r="C10" s="5">
        <v>-0.56047698000000001</v>
      </c>
      <c r="D10" s="5">
        <v>0.59960692999999998</v>
      </c>
      <c r="E10">
        <f t="shared" si="0"/>
        <v>9.9579329999999994E-2</v>
      </c>
      <c r="F10">
        <f t="shared" si="1"/>
        <v>-0.37547697999999996</v>
      </c>
      <c r="G10">
        <f t="shared" si="2"/>
        <v>0.37335692999999998</v>
      </c>
      <c r="H10">
        <f t="shared" si="3"/>
        <v>0.115</v>
      </c>
      <c r="I10" s="7">
        <v>-0.37119999999999898</v>
      </c>
      <c r="J10" s="7">
        <v>0.28520000000000001</v>
      </c>
      <c r="K10">
        <f t="shared" si="4"/>
        <v>1.5420670000000011E-2</v>
      </c>
      <c r="L10" s="8">
        <f t="shared" si="5"/>
        <v>4.276980000000985E-3</v>
      </c>
      <c r="M10">
        <f t="shared" si="6"/>
        <v>8.8156929999999967E-2</v>
      </c>
    </row>
    <row r="11" spans="2:16">
      <c r="B11" s="5">
        <v>0.12362570000000001</v>
      </c>
      <c r="C11" s="5">
        <v>-0.73051650999999995</v>
      </c>
      <c r="D11" s="5">
        <v>0.36441056999999999</v>
      </c>
      <c r="E11">
        <f t="shared" si="0"/>
        <v>0.12362570000000001</v>
      </c>
      <c r="F11">
        <f t="shared" si="1"/>
        <v>-0.5455165099999999</v>
      </c>
      <c r="G11">
        <f t="shared" si="2"/>
        <v>0.13816056999999998</v>
      </c>
      <c r="H11">
        <f t="shared" si="3"/>
        <v>0.115</v>
      </c>
      <c r="I11" s="7">
        <v>-0.54320000000000002</v>
      </c>
      <c r="J11" s="7">
        <v>5.0200000000000002E-2</v>
      </c>
      <c r="K11">
        <f t="shared" si="4"/>
        <v>8.6257E-3</v>
      </c>
      <c r="L11" s="8">
        <f t="shared" si="5"/>
        <v>2.3165099999998828E-3</v>
      </c>
      <c r="M11">
        <f t="shared" si="6"/>
        <v>8.7960569999999988E-2</v>
      </c>
    </row>
    <row r="12" spans="2:16">
      <c r="B12" s="5">
        <v>0.11546049</v>
      </c>
      <c r="C12" s="5">
        <v>-0.73133170000000003</v>
      </c>
      <c r="D12" s="5">
        <v>0.46607996000000002</v>
      </c>
      <c r="E12">
        <f t="shared" si="0"/>
        <v>0.11546049</v>
      </c>
      <c r="F12">
        <f t="shared" si="1"/>
        <v>-0.54633169999999998</v>
      </c>
      <c r="G12">
        <f t="shared" si="2"/>
        <v>0.23982996000000001</v>
      </c>
      <c r="H12">
        <f t="shared" si="3"/>
        <v>0.115</v>
      </c>
      <c r="I12" s="7">
        <v>-0.54320000000000002</v>
      </c>
      <c r="J12" s="7">
        <v>0.1522</v>
      </c>
      <c r="K12">
        <f t="shared" si="4"/>
        <v>4.6048999999999396E-4</v>
      </c>
      <c r="L12" s="8">
        <f t="shared" si="5"/>
        <v>3.1316999999999595E-3</v>
      </c>
      <c r="M12">
        <f t="shared" si="6"/>
        <v>8.7629960000000007E-2</v>
      </c>
    </row>
    <row r="13" spans="2:16">
      <c r="B13" s="5">
        <v>0.10729527</v>
      </c>
      <c r="C13" s="5">
        <v>-0.73214688999999999</v>
      </c>
      <c r="D13" s="5">
        <v>0.56774935000000004</v>
      </c>
      <c r="E13">
        <f t="shared" si="0"/>
        <v>0.10729527</v>
      </c>
      <c r="F13">
        <f t="shared" si="1"/>
        <v>-0.54714688999999994</v>
      </c>
      <c r="G13">
        <f t="shared" si="2"/>
        <v>0.34149935000000003</v>
      </c>
      <c r="H13">
        <f t="shared" si="3"/>
        <v>0.115</v>
      </c>
      <c r="I13" s="7">
        <v>-0.54320000000000002</v>
      </c>
      <c r="J13" s="7">
        <v>0.25419999999999898</v>
      </c>
      <c r="K13">
        <f t="shared" si="4"/>
        <v>7.7047300000000069E-3</v>
      </c>
      <c r="L13" s="8">
        <f t="shared" si="5"/>
        <v>3.9468899999999252E-3</v>
      </c>
      <c r="M13">
        <f t="shared" si="6"/>
        <v>8.7299350000001052E-2</v>
      </c>
    </row>
    <row r="14" spans="2:16">
      <c r="B14" s="5">
        <v>9.9210110000000004E-2</v>
      </c>
      <c r="C14" s="5">
        <v>-0.73295409</v>
      </c>
      <c r="D14" s="5">
        <v>0.66842197999999997</v>
      </c>
      <c r="E14">
        <f t="shared" si="0"/>
        <v>9.9210110000000004E-2</v>
      </c>
      <c r="F14">
        <f t="shared" si="1"/>
        <v>-0.54795408999999995</v>
      </c>
      <c r="G14">
        <f t="shared" si="2"/>
        <v>0.44217197999999996</v>
      </c>
      <c r="H14">
        <f t="shared" si="3"/>
        <v>0.115</v>
      </c>
      <c r="I14" s="7">
        <v>-0.54320000000000002</v>
      </c>
      <c r="J14" s="7">
        <v>0.35520000000000002</v>
      </c>
      <c r="K14">
        <f t="shared" si="4"/>
        <v>1.5789890000000001E-2</v>
      </c>
      <c r="L14" s="8">
        <f t="shared" si="5"/>
        <v>4.7540899999999331E-3</v>
      </c>
      <c r="M14">
        <f t="shared" si="6"/>
        <v>8.6971979999999949E-2</v>
      </c>
    </row>
    <row r="15" spans="2:16">
      <c r="B15" s="5">
        <v>9.1044899999999998E-2</v>
      </c>
      <c r="C15" s="5">
        <v>-0.73376927999999997</v>
      </c>
      <c r="D15" s="5">
        <v>0.77009137000000005</v>
      </c>
      <c r="E15">
        <f t="shared" si="0"/>
        <v>9.1044899999999998E-2</v>
      </c>
      <c r="F15">
        <f t="shared" si="1"/>
        <v>-0.54876927999999991</v>
      </c>
      <c r="G15">
        <f t="shared" si="2"/>
        <v>0.54384136999999999</v>
      </c>
      <c r="H15">
        <f t="shared" si="3"/>
        <v>0.115</v>
      </c>
      <c r="I15" s="7">
        <v>-0.54320000000000002</v>
      </c>
      <c r="J15" s="7">
        <v>0.457199999999999</v>
      </c>
      <c r="K15">
        <f t="shared" si="4"/>
        <v>2.3955100000000007E-2</v>
      </c>
      <c r="L15" s="8">
        <f t="shared" si="5"/>
        <v>5.5692799999998988E-3</v>
      </c>
      <c r="M15">
        <f t="shared" si="6"/>
        <v>8.6641370000000995E-2</v>
      </c>
    </row>
    <row r="16" spans="2:16">
      <c r="B16" s="5">
        <v>0.12596899</v>
      </c>
      <c r="C16" s="5">
        <v>-0.80747964999999999</v>
      </c>
      <c r="D16" s="5">
        <v>0.36398166999999998</v>
      </c>
      <c r="E16">
        <f t="shared" si="0"/>
        <v>0.12596899</v>
      </c>
      <c r="F16">
        <f t="shared" si="1"/>
        <v>-0.62247964999999994</v>
      </c>
      <c r="G16">
        <f t="shared" si="2"/>
        <v>0.13773166999999997</v>
      </c>
      <c r="H16">
        <f t="shared" si="3"/>
        <v>0.115</v>
      </c>
      <c r="I16" s="7">
        <v>-0.62019999999999997</v>
      </c>
      <c r="J16" s="7">
        <v>5.0200000000000002E-2</v>
      </c>
      <c r="K16">
        <f t="shared" si="4"/>
        <v>1.0968989999999998E-2</v>
      </c>
      <c r="L16" s="8">
        <f t="shared" si="5"/>
        <v>2.2796499999999664E-3</v>
      </c>
      <c r="M16">
        <f t="shared" si="6"/>
        <v>8.7531669999999978E-2</v>
      </c>
    </row>
    <row r="17" spans="2:13">
      <c r="B17" s="5">
        <v>0.11780377</v>
      </c>
      <c r="C17" s="5">
        <v>-0.80829483999999996</v>
      </c>
      <c r="D17" s="5">
        <v>0.46565106000000001</v>
      </c>
      <c r="E17">
        <f t="shared" si="0"/>
        <v>0.11780377</v>
      </c>
      <c r="F17">
        <f t="shared" si="1"/>
        <v>-0.62329483999999991</v>
      </c>
      <c r="G17">
        <f t="shared" si="2"/>
        <v>0.23940106</v>
      </c>
      <c r="H17">
        <f t="shared" si="3"/>
        <v>0.115</v>
      </c>
      <c r="I17" s="7">
        <v>-0.62019999999999997</v>
      </c>
      <c r="J17" s="7">
        <v>0.1522</v>
      </c>
      <c r="K17">
        <f t="shared" si="4"/>
        <v>2.8037699999999971E-3</v>
      </c>
      <c r="L17" s="8">
        <f t="shared" si="5"/>
        <v>3.0948399999999321E-3</v>
      </c>
      <c r="M17">
        <f t="shared" si="6"/>
        <v>8.7201059999999997E-2</v>
      </c>
    </row>
    <row r="18" spans="2:13">
      <c r="B18" s="5">
        <v>0.10963856</v>
      </c>
      <c r="C18" s="5">
        <v>-0.80911003000000004</v>
      </c>
      <c r="D18" s="5">
        <v>0.56732044999999998</v>
      </c>
      <c r="E18">
        <f t="shared" si="0"/>
        <v>0.10963856</v>
      </c>
      <c r="F18">
        <f t="shared" si="1"/>
        <v>-0.62411002999999998</v>
      </c>
      <c r="G18">
        <f t="shared" si="2"/>
        <v>0.34107044999999997</v>
      </c>
      <c r="H18">
        <f t="shared" si="3"/>
        <v>0.115</v>
      </c>
      <c r="I18" s="7">
        <v>-0.62019999999999997</v>
      </c>
      <c r="J18" s="7">
        <v>0.25419999999999898</v>
      </c>
      <c r="K18">
        <f t="shared" si="4"/>
        <v>5.361440000000009E-3</v>
      </c>
      <c r="L18" s="8">
        <f t="shared" si="5"/>
        <v>3.9100300000000088E-3</v>
      </c>
      <c r="M18">
        <f t="shared" si="6"/>
        <v>8.6870450000000987E-2</v>
      </c>
    </row>
    <row r="19" spans="2:13">
      <c r="B19" s="5">
        <v>0.1015534</v>
      </c>
      <c r="C19" s="5">
        <v>-0.80991723000000004</v>
      </c>
      <c r="D19" s="5">
        <v>0.66799308000000002</v>
      </c>
      <c r="E19">
        <f t="shared" si="0"/>
        <v>0.1015534</v>
      </c>
      <c r="F19">
        <f t="shared" si="1"/>
        <v>-0.62491722999999999</v>
      </c>
      <c r="G19">
        <f t="shared" si="2"/>
        <v>0.44174308000000001</v>
      </c>
      <c r="H19">
        <f t="shared" si="3"/>
        <v>0.115</v>
      </c>
      <c r="I19" s="7">
        <v>-0.62019999999999997</v>
      </c>
      <c r="J19" s="7">
        <v>0.35520000000000002</v>
      </c>
      <c r="K19">
        <f t="shared" si="4"/>
        <v>1.3446600000000003E-2</v>
      </c>
      <c r="L19" s="8">
        <f t="shared" si="5"/>
        <v>4.7172300000000167E-3</v>
      </c>
      <c r="M19">
        <f t="shared" si="6"/>
        <v>8.6543079999999994E-2</v>
      </c>
    </row>
    <row r="20" spans="2:13">
      <c r="B20" s="5">
        <v>9.3388189999999996E-2</v>
      </c>
      <c r="C20" s="5">
        <v>-0.81073242000000001</v>
      </c>
      <c r="D20" s="5">
        <v>0.76966246999999999</v>
      </c>
      <c r="E20">
        <f t="shared" si="0"/>
        <v>9.3388189999999996E-2</v>
      </c>
      <c r="F20">
        <f t="shared" si="1"/>
        <v>-0.62573241999999996</v>
      </c>
      <c r="G20">
        <f t="shared" si="2"/>
        <v>0.54341247000000004</v>
      </c>
      <c r="H20">
        <f t="shared" si="3"/>
        <v>0.115</v>
      </c>
      <c r="I20" s="7">
        <v>-0.62019999999999997</v>
      </c>
      <c r="J20" s="7">
        <v>0.457199999999999</v>
      </c>
      <c r="K20">
        <f t="shared" si="4"/>
        <v>2.1611810000000009E-2</v>
      </c>
      <c r="L20" s="8">
        <f t="shared" si="5"/>
        <v>5.5324199999999824E-3</v>
      </c>
      <c r="M20">
        <f t="shared" si="6"/>
        <v>8.621247000000104E-2</v>
      </c>
    </row>
    <row r="21" spans="2:13">
      <c r="B21" s="5">
        <v>0.12828184000000001</v>
      </c>
      <c r="C21" s="5">
        <v>-0.88344327</v>
      </c>
      <c r="D21" s="5">
        <v>0.36355832999999999</v>
      </c>
      <c r="E21">
        <f t="shared" si="0"/>
        <v>0.12828184000000001</v>
      </c>
      <c r="F21">
        <f t="shared" si="1"/>
        <v>-0.69844326999999995</v>
      </c>
      <c r="G21">
        <f t="shared" si="2"/>
        <v>0.13730832999999998</v>
      </c>
      <c r="H21">
        <f t="shared" si="3"/>
        <v>0.115</v>
      </c>
      <c r="I21" s="7">
        <v>-0.69620000000000004</v>
      </c>
      <c r="J21" s="7">
        <v>5.0200000000000002E-2</v>
      </c>
      <c r="K21">
        <f t="shared" si="4"/>
        <v>1.3281840000000003E-2</v>
      </c>
      <c r="L21" s="8">
        <f t="shared" si="5"/>
        <v>2.2432699999999084E-3</v>
      </c>
      <c r="M21">
        <f t="shared" si="6"/>
        <v>8.7108329999999984E-2</v>
      </c>
    </row>
    <row r="22" spans="2:13">
      <c r="B22" s="5">
        <v>0.12011663</v>
      </c>
      <c r="C22" s="5">
        <v>-0.88425845999999997</v>
      </c>
      <c r="D22" s="5">
        <v>0.46522772000000001</v>
      </c>
      <c r="E22">
        <f t="shared" si="0"/>
        <v>0.12011663</v>
      </c>
      <c r="F22">
        <f t="shared" si="1"/>
        <v>-0.69925845999999992</v>
      </c>
      <c r="G22">
        <f t="shared" si="2"/>
        <v>0.23897772</v>
      </c>
      <c r="H22">
        <f t="shared" si="3"/>
        <v>0.115</v>
      </c>
      <c r="I22" s="7">
        <v>-0.69620000000000004</v>
      </c>
      <c r="J22" s="7">
        <v>0.1522</v>
      </c>
      <c r="K22">
        <f t="shared" si="4"/>
        <v>5.116629999999997E-3</v>
      </c>
      <c r="L22" s="8">
        <f t="shared" si="5"/>
        <v>3.0584599999998741E-3</v>
      </c>
      <c r="M22">
        <f t="shared" si="6"/>
        <v>8.6777720000000003E-2</v>
      </c>
    </row>
    <row r="23" spans="2:13">
      <c r="B23" s="5">
        <v>0.11195142</v>
      </c>
      <c r="C23" s="5">
        <v>-0.88507365000000005</v>
      </c>
      <c r="D23" s="5">
        <v>0.56689710999999998</v>
      </c>
      <c r="E23">
        <f t="shared" si="0"/>
        <v>0.11195142</v>
      </c>
      <c r="F23">
        <f t="shared" si="1"/>
        <v>-0.70007364999999999</v>
      </c>
      <c r="G23">
        <f t="shared" si="2"/>
        <v>0.34064710999999998</v>
      </c>
      <c r="H23">
        <f t="shared" si="3"/>
        <v>0.115</v>
      </c>
      <c r="I23" s="7">
        <v>-0.69620000000000004</v>
      </c>
      <c r="J23" s="7">
        <v>0.25419999999999898</v>
      </c>
      <c r="K23">
        <f t="shared" si="4"/>
        <v>3.0485800000000091E-3</v>
      </c>
      <c r="L23" s="8">
        <f t="shared" si="5"/>
        <v>3.8736499999999507E-3</v>
      </c>
      <c r="M23">
        <f t="shared" si="6"/>
        <v>8.6447110000000993E-2</v>
      </c>
    </row>
    <row r="24" spans="2:13">
      <c r="B24" s="5">
        <v>0.10386626</v>
      </c>
      <c r="C24" s="5">
        <v>-0.88588085000000005</v>
      </c>
      <c r="D24" s="5">
        <v>0.66756974000000002</v>
      </c>
      <c r="E24">
        <f t="shared" si="0"/>
        <v>0.10386626</v>
      </c>
      <c r="F24">
        <f t="shared" si="1"/>
        <v>-0.70088085</v>
      </c>
      <c r="G24">
        <f t="shared" si="2"/>
        <v>0.44131974000000002</v>
      </c>
      <c r="H24">
        <f t="shared" si="3"/>
        <v>0.115</v>
      </c>
      <c r="I24" s="7">
        <v>-0.69620000000000004</v>
      </c>
      <c r="J24" s="7">
        <v>0.35520000000000002</v>
      </c>
      <c r="K24">
        <f t="shared" si="4"/>
        <v>1.1133740000000003E-2</v>
      </c>
      <c r="L24" s="8">
        <f t="shared" si="5"/>
        <v>4.6808499999999587E-3</v>
      </c>
      <c r="M24">
        <f t="shared" si="6"/>
        <v>8.611974E-2</v>
      </c>
    </row>
    <row r="25" spans="2:13">
      <c r="B25" s="5">
        <v>9.5701040000000001E-2</v>
      </c>
      <c r="C25" s="5">
        <v>-0.88669604000000002</v>
      </c>
      <c r="D25" s="5">
        <v>0.76923912999999999</v>
      </c>
      <c r="E25">
        <f t="shared" si="0"/>
        <v>9.5701040000000001E-2</v>
      </c>
      <c r="F25">
        <f t="shared" si="1"/>
        <v>-0.70169603999999997</v>
      </c>
      <c r="G25">
        <f t="shared" si="2"/>
        <v>0.54298913000000004</v>
      </c>
      <c r="H25">
        <f t="shared" si="3"/>
        <v>0.115</v>
      </c>
      <c r="I25" s="7">
        <v>-0.69620000000000004</v>
      </c>
      <c r="J25" s="7">
        <v>0.457199999999999</v>
      </c>
      <c r="K25">
        <f t="shared" si="4"/>
        <v>1.9298960000000004E-2</v>
      </c>
      <c r="L25" s="8">
        <f t="shared" si="5"/>
        <v>5.4960399999999243E-3</v>
      </c>
      <c r="M25">
        <f t="shared" si="6"/>
        <v>8.5789130000001046E-2</v>
      </c>
    </row>
    <row r="26" spans="2:13">
      <c r="B26" s="5">
        <v>0.13059470000000001</v>
      </c>
      <c r="C26" s="5">
        <v>-0.95940689000000001</v>
      </c>
      <c r="D26" s="5">
        <v>0.36313499999999999</v>
      </c>
      <c r="E26">
        <f t="shared" si="0"/>
        <v>0.13059470000000001</v>
      </c>
      <c r="F26">
        <f t="shared" si="1"/>
        <v>-0.77440688999999996</v>
      </c>
      <c r="G26">
        <f t="shared" si="2"/>
        <v>0.13688499999999998</v>
      </c>
      <c r="H26">
        <f t="shared" si="3"/>
        <v>0.115</v>
      </c>
      <c r="I26" s="7">
        <v>-0.772199999999999</v>
      </c>
      <c r="J26" s="7">
        <v>5.0200000000000002E-2</v>
      </c>
      <c r="K26">
        <f t="shared" si="4"/>
        <v>1.5594700000000003E-2</v>
      </c>
      <c r="L26" s="8">
        <f t="shared" si="5"/>
        <v>2.2068900000009606E-3</v>
      </c>
      <c r="M26">
        <f t="shared" si="6"/>
        <v>8.6684999999999984E-2</v>
      </c>
    </row>
    <row r="27" spans="2:13">
      <c r="B27" s="5">
        <v>0.12242949</v>
      </c>
      <c r="C27" s="5">
        <v>-0.96022207999999998</v>
      </c>
      <c r="D27" s="5">
        <v>0.46480439000000001</v>
      </c>
      <c r="E27">
        <f t="shared" si="0"/>
        <v>0.12242949</v>
      </c>
      <c r="F27">
        <f t="shared" si="1"/>
        <v>-0.77522207999999992</v>
      </c>
      <c r="G27">
        <f t="shared" si="2"/>
        <v>0.23855439000000001</v>
      </c>
      <c r="H27">
        <f t="shared" si="3"/>
        <v>0.115</v>
      </c>
      <c r="I27" s="7">
        <v>-0.772199999999999</v>
      </c>
      <c r="J27" s="7">
        <v>0.1522</v>
      </c>
      <c r="K27">
        <f t="shared" si="4"/>
        <v>7.4294899999999969E-3</v>
      </c>
      <c r="L27" s="8">
        <f t="shared" si="5"/>
        <v>3.0220800000009262E-3</v>
      </c>
      <c r="M27">
        <f t="shared" si="6"/>
        <v>8.6354390000000003E-2</v>
      </c>
    </row>
    <row r="28" spans="2:13">
      <c r="B28" s="5">
        <v>0.11426427</v>
      </c>
      <c r="C28" s="5">
        <v>-0.96103727000000005</v>
      </c>
      <c r="D28" s="5">
        <v>0.56647378000000004</v>
      </c>
      <c r="E28">
        <f t="shared" si="0"/>
        <v>0.11426427</v>
      </c>
      <c r="F28">
        <f t="shared" si="1"/>
        <v>-0.77603727</v>
      </c>
      <c r="G28">
        <f t="shared" si="2"/>
        <v>0.34022378000000003</v>
      </c>
      <c r="H28">
        <f t="shared" si="3"/>
        <v>0.115</v>
      </c>
      <c r="I28" s="7">
        <v>-0.772199999999999</v>
      </c>
      <c r="J28" s="7">
        <v>0.25419999999999898</v>
      </c>
      <c r="K28">
        <f t="shared" si="4"/>
        <v>7.3573000000000388E-4</v>
      </c>
      <c r="L28" s="8">
        <f t="shared" si="5"/>
        <v>3.8372700000010029E-3</v>
      </c>
      <c r="M28">
        <f t="shared" si="6"/>
        <v>8.6023780000001049E-2</v>
      </c>
    </row>
    <row r="29" spans="2:13">
      <c r="B29" s="5">
        <v>0.10617910999999999</v>
      </c>
      <c r="C29" s="5">
        <v>-0.96184446999999995</v>
      </c>
      <c r="D29" s="5">
        <v>0.66714640999999997</v>
      </c>
      <c r="E29">
        <f t="shared" si="0"/>
        <v>0.10617910999999999</v>
      </c>
      <c r="F29">
        <f t="shared" si="1"/>
        <v>-0.7768444699999999</v>
      </c>
      <c r="G29">
        <f t="shared" si="2"/>
        <v>0.44089640999999996</v>
      </c>
      <c r="H29">
        <f t="shared" si="3"/>
        <v>0.115</v>
      </c>
      <c r="I29" s="7">
        <v>-0.772199999999999</v>
      </c>
      <c r="J29" s="7">
        <v>0.35520000000000002</v>
      </c>
      <c r="K29">
        <f t="shared" si="4"/>
        <v>8.8208900000000118E-3</v>
      </c>
      <c r="L29" s="8">
        <f t="shared" si="5"/>
        <v>4.6444700000008998E-3</v>
      </c>
      <c r="M29">
        <f t="shared" si="6"/>
        <v>8.5696409999999945E-2</v>
      </c>
    </row>
    <row r="30" spans="2:13">
      <c r="B30" s="5">
        <v>9.8013900000000001E-2</v>
      </c>
      <c r="C30" s="5">
        <v>-0.96265966000000003</v>
      </c>
      <c r="D30" s="5">
        <v>0.76881580000000005</v>
      </c>
      <c r="E30">
        <f t="shared" si="0"/>
        <v>9.8013900000000001E-2</v>
      </c>
      <c r="F30">
        <f t="shared" si="1"/>
        <v>-0.77765965999999997</v>
      </c>
      <c r="G30">
        <f t="shared" si="2"/>
        <v>0.54256579999999999</v>
      </c>
      <c r="H30">
        <f t="shared" si="3"/>
        <v>0.115</v>
      </c>
      <c r="I30" s="7">
        <v>-0.772199999999999</v>
      </c>
      <c r="J30" s="7">
        <v>0.457199999999999</v>
      </c>
      <c r="K30">
        <f t="shared" si="4"/>
        <v>1.6986100000000004E-2</v>
      </c>
      <c r="L30" s="8">
        <f t="shared" si="5"/>
        <v>5.4596600000009765E-3</v>
      </c>
      <c r="M30">
        <f t="shared" si="6"/>
        <v>8.5365800000000991E-2</v>
      </c>
    </row>
    <row r="31" spans="2:13">
      <c r="B31" s="5">
        <v>0.13290755000000001</v>
      </c>
      <c r="C31" s="5">
        <v>-1.0353705099999999</v>
      </c>
      <c r="D31" s="5">
        <v>0.36271166999999999</v>
      </c>
      <c r="E31">
        <f t="shared" si="0"/>
        <v>0.13290755000000001</v>
      </c>
      <c r="F31">
        <f t="shared" si="1"/>
        <v>-0.85037050999999986</v>
      </c>
      <c r="G31">
        <f t="shared" si="2"/>
        <v>0.13646166999999998</v>
      </c>
      <c r="H31">
        <f t="shared" si="3"/>
        <v>0.115</v>
      </c>
      <c r="I31" s="7">
        <v>-0.84819999999999995</v>
      </c>
      <c r="J31" s="7">
        <v>5.0200000000000002E-2</v>
      </c>
      <c r="K31">
        <f t="shared" si="4"/>
        <v>1.7907550000000008E-2</v>
      </c>
      <c r="L31" s="8">
        <f t="shared" si="5"/>
        <v>2.1705099999999033E-3</v>
      </c>
      <c r="M31">
        <f t="shared" si="6"/>
        <v>8.6261669999999985E-2</v>
      </c>
    </row>
    <row r="32" spans="2:13">
      <c r="B32" s="5">
        <v>0.12474233999999999</v>
      </c>
      <c r="C32" s="5">
        <v>-1.0361857000000001</v>
      </c>
      <c r="D32" s="5">
        <v>0.46438106000000001</v>
      </c>
      <c r="E32">
        <f t="shared" si="0"/>
        <v>0.12474233999999999</v>
      </c>
      <c r="F32">
        <f t="shared" si="1"/>
        <v>-0.85118570000000005</v>
      </c>
      <c r="G32">
        <f t="shared" si="2"/>
        <v>0.23813106000000001</v>
      </c>
      <c r="H32">
        <f t="shared" si="3"/>
        <v>0.115</v>
      </c>
      <c r="I32" s="7">
        <v>-0.84819999999999995</v>
      </c>
      <c r="J32" s="7">
        <v>0.1522</v>
      </c>
      <c r="K32">
        <f t="shared" si="4"/>
        <v>9.7423399999999882E-3</v>
      </c>
      <c r="L32" s="8">
        <f t="shared" si="5"/>
        <v>2.9857000000000911E-3</v>
      </c>
      <c r="M32">
        <f t="shared" si="6"/>
        <v>8.5931060000000004E-2</v>
      </c>
    </row>
    <row r="33" spans="2:13">
      <c r="B33" s="5">
        <v>0.11657713</v>
      </c>
      <c r="C33" s="5">
        <v>-1.0370008900000001</v>
      </c>
      <c r="D33" s="5">
        <v>0.56605044999999998</v>
      </c>
      <c r="E33">
        <f t="shared" si="0"/>
        <v>0.11657713</v>
      </c>
      <c r="F33">
        <f t="shared" si="1"/>
        <v>-0.85200089000000001</v>
      </c>
      <c r="G33">
        <f t="shared" si="2"/>
        <v>0.33980044999999998</v>
      </c>
      <c r="H33">
        <f t="shared" si="3"/>
        <v>0.115</v>
      </c>
      <c r="I33" s="7">
        <v>-0.84819999999999995</v>
      </c>
      <c r="J33" s="7">
        <v>0.25419999999999898</v>
      </c>
      <c r="K33">
        <f t="shared" si="4"/>
        <v>1.577129999999996E-3</v>
      </c>
      <c r="L33" s="8">
        <f t="shared" si="5"/>
        <v>3.8008900000000567E-3</v>
      </c>
      <c r="M33">
        <f t="shared" si="6"/>
        <v>8.5600450000000994E-2</v>
      </c>
    </row>
    <row r="34" spans="2:13">
      <c r="B34" s="5">
        <v>0.10849196999999999</v>
      </c>
      <c r="C34" s="5">
        <v>-1.03780809</v>
      </c>
      <c r="D34" s="5">
        <v>0.66672308000000002</v>
      </c>
      <c r="E34">
        <f t="shared" si="0"/>
        <v>0.10849196999999999</v>
      </c>
      <c r="F34">
        <f t="shared" ref="F34:F50" si="7">C34+$O$2</f>
        <v>-0.85280808999999991</v>
      </c>
      <c r="G34">
        <f t="shared" ref="G34:G50" si="8">D34-$P$2</f>
        <v>0.44047308000000002</v>
      </c>
      <c r="H34">
        <f t="shared" ref="H34:H50" si="9">$N$2</f>
        <v>0.115</v>
      </c>
      <c r="I34" s="7">
        <v>-0.84819999999999995</v>
      </c>
      <c r="J34" s="7">
        <v>0.35520000000000002</v>
      </c>
      <c r="K34">
        <f t="shared" ref="K34:K50" si="10">ABS(E34-$N$2)</f>
        <v>6.5080300000000119E-3</v>
      </c>
      <c r="L34" s="8">
        <f t="shared" si="5"/>
        <v>4.6080899999999536E-3</v>
      </c>
      <c r="M34">
        <f t="shared" si="6"/>
        <v>8.5273080000000001E-2</v>
      </c>
    </row>
    <row r="35" spans="2:13">
      <c r="B35" s="5">
        <v>0.10032675000000001</v>
      </c>
      <c r="C35" s="5">
        <v>-1.0386232799999999</v>
      </c>
      <c r="D35" s="5">
        <v>0.76839246999999999</v>
      </c>
      <c r="E35">
        <f t="shared" si="0"/>
        <v>0.10032675000000001</v>
      </c>
      <c r="F35">
        <f t="shared" si="7"/>
        <v>-0.85362327999999987</v>
      </c>
      <c r="G35">
        <f t="shared" si="8"/>
        <v>0.54214246999999993</v>
      </c>
      <c r="H35">
        <f t="shared" si="9"/>
        <v>0.115</v>
      </c>
      <c r="I35" s="7">
        <v>-0.84819999999999995</v>
      </c>
      <c r="J35" s="7">
        <v>0.457199999999999</v>
      </c>
      <c r="K35">
        <f t="shared" si="10"/>
        <v>1.4673249999999999E-2</v>
      </c>
      <c r="L35" s="8">
        <f t="shared" si="5"/>
        <v>5.4232799999999193E-3</v>
      </c>
      <c r="M35">
        <f t="shared" si="6"/>
        <v>8.4942470000000936E-2</v>
      </c>
    </row>
    <row r="36" spans="2:13">
      <c r="B36" s="5">
        <v>0.13522041000000001</v>
      </c>
      <c r="C36" s="5">
        <v>-1.1113341299999999</v>
      </c>
      <c r="D36" s="5">
        <v>0.36228833999999999</v>
      </c>
      <c r="E36">
        <f t="shared" si="0"/>
        <v>0.13522041000000001</v>
      </c>
      <c r="F36">
        <f t="shared" si="7"/>
        <v>-0.92633412999999987</v>
      </c>
      <c r="G36">
        <f t="shared" si="8"/>
        <v>0.13603833999999998</v>
      </c>
      <c r="H36">
        <f t="shared" si="9"/>
        <v>0.115</v>
      </c>
      <c r="I36" s="7">
        <v>-0.92420000000000002</v>
      </c>
      <c r="J36" s="7">
        <v>5.0200000000000002E-2</v>
      </c>
      <c r="K36">
        <f t="shared" si="10"/>
        <v>2.0220410000000008E-2</v>
      </c>
      <c r="L36" s="8">
        <f t="shared" si="5"/>
        <v>2.1341299999998453E-3</v>
      </c>
      <c r="M36">
        <f t="shared" si="6"/>
        <v>8.5838339999999985E-2</v>
      </c>
    </row>
    <row r="37" spans="2:13">
      <c r="B37" s="5">
        <v>0.12705520000000001</v>
      </c>
      <c r="C37" s="5">
        <v>-1.1121493200000001</v>
      </c>
      <c r="D37" s="5">
        <v>0.46395773000000001</v>
      </c>
      <c r="E37">
        <f t="shared" si="0"/>
        <v>0.12705520000000001</v>
      </c>
      <c r="F37">
        <f t="shared" si="7"/>
        <v>-0.92714932000000005</v>
      </c>
      <c r="G37">
        <f t="shared" si="8"/>
        <v>0.23770773000000001</v>
      </c>
      <c r="H37">
        <f t="shared" si="9"/>
        <v>0.115</v>
      </c>
      <c r="I37" s="7">
        <v>-0.92420000000000002</v>
      </c>
      <c r="J37" s="7">
        <v>0.1522</v>
      </c>
      <c r="K37">
        <f t="shared" si="10"/>
        <v>1.2055200000000002E-2</v>
      </c>
      <c r="L37" s="8">
        <f t="shared" si="5"/>
        <v>2.949320000000033E-3</v>
      </c>
      <c r="M37">
        <f t="shared" si="6"/>
        <v>8.5507730000000004E-2</v>
      </c>
    </row>
    <row r="38" spans="2:13">
      <c r="B38" s="5">
        <v>0.11888998000000001</v>
      </c>
      <c r="C38" s="5">
        <v>-1.1129645100000001</v>
      </c>
      <c r="D38" s="5">
        <v>0.56562712000000004</v>
      </c>
      <c r="E38">
        <f t="shared" si="0"/>
        <v>0.11888998000000001</v>
      </c>
      <c r="F38">
        <f t="shared" si="7"/>
        <v>-0.92796451000000002</v>
      </c>
      <c r="G38">
        <f t="shared" si="8"/>
        <v>0.33937712000000003</v>
      </c>
      <c r="H38">
        <f t="shared" si="9"/>
        <v>0.115</v>
      </c>
      <c r="I38" s="7">
        <v>-0.92420000000000002</v>
      </c>
      <c r="J38" s="7">
        <v>0.25419999999999898</v>
      </c>
      <c r="K38">
        <f t="shared" si="10"/>
        <v>3.8899800000000012E-3</v>
      </c>
      <c r="L38" s="8">
        <f t="shared" si="5"/>
        <v>3.7645099999999987E-3</v>
      </c>
      <c r="M38">
        <f t="shared" si="6"/>
        <v>8.517712000000105E-2</v>
      </c>
    </row>
    <row r="39" spans="2:13">
      <c r="B39" s="5">
        <v>0.11080482</v>
      </c>
      <c r="C39" s="5">
        <v>-1.11377171</v>
      </c>
      <c r="D39" s="5">
        <v>0.66629974999999997</v>
      </c>
      <c r="E39">
        <f t="shared" si="0"/>
        <v>0.11080482</v>
      </c>
      <c r="F39">
        <f t="shared" si="7"/>
        <v>-0.92877170999999992</v>
      </c>
      <c r="G39">
        <f t="shared" si="8"/>
        <v>0.44004974999999996</v>
      </c>
      <c r="H39">
        <f t="shared" si="9"/>
        <v>0.115</v>
      </c>
      <c r="I39" s="7">
        <v>-0.92420000000000002</v>
      </c>
      <c r="J39" s="7">
        <v>0.35520000000000002</v>
      </c>
      <c r="K39">
        <f t="shared" si="10"/>
        <v>4.1951800000000067E-3</v>
      </c>
      <c r="L39" s="8">
        <f t="shared" si="5"/>
        <v>4.5717099999998956E-3</v>
      </c>
      <c r="M39">
        <f t="shared" si="6"/>
        <v>8.4849749999999946E-2</v>
      </c>
    </row>
    <row r="40" spans="2:13">
      <c r="B40" s="5">
        <v>0.10263961000000001</v>
      </c>
      <c r="C40" s="5">
        <v>-1.1145868999999999</v>
      </c>
      <c r="D40" s="5">
        <v>0.76796914000000005</v>
      </c>
      <c r="E40">
        <f t="shared" si="0"/>
        <v>0.10263961000000001</v>
      </c>
      <c r="F40">
        <f t="shared" si="7"/>
        <v>-0.92958689999999988</v>
      </c>
      <c r="G40">
        <f t="shared" si="8"/>
        <v>0.5417191400000001</v>
      </c>
      <c r="H40">
        <f t="shared" si="9"/>
        <v>0.115</v>
      </c>
      <c r="I40" s="7">
        <v>-0.92420000000000002</v>
      </c>
      <c r="J40" s="7">
        <v>0.457199999999999</v>
      </c>
      <c r="K40">
        <f t="shared" si="10"/>
        <v>1.2360389999999999E-2</v>
      </c>
      <c r="L40" s="8">
        <f t="shared" si="5"/>
        <v>5.3868999999998612E-3</v>
      </c>
      <c r="M40">
        <f t="shared" si="6"/>
        <v>8.4519140000001103E-2</v>
      </c>
    </row>
    <row r="41" spans="2:13">
      <c r="B41" s="5">
        <v>0.13756370000000001</v>
      </c>
      <c r="C41" s="5">
        <v>-1.1882972700000001</v>
      </c>
      <c r="D41" s="5">
        <v>0.36185943999999998</v>
      </c>
      <c r="E41">
        <f t="shared" si="0"/>
        <v>0.13756370000000001</v>
      </c>
      <c r="F41">
        <f t="shared" si="7"/>
        <v>-1.00329727</v>
      </c>
      <c r="G41">
        <f t="shared" si="8"/>
        <v>0.13560943999999997</v>
      </c>
      <c r="H41">
        <f t="shared" si="9"/>
        <v>0.115</v>
      </c>
      <c r="I41" s="7">
        <v>-1.0012000000000001</v>
      </c>
      <c r="J41" s="7">
        <v>5.0200000000000002E-2</v>
      </c>
      <c r="K41">
        <f t="shared" si="10"/>
        <v>2.2563700000000006E-2</v>
      </c>
      <c r="L41" s="8">
        <f t="shared" si="5"/>
        <v>2.0972699999999289E-3</v>
      </c>
      <c r="M41">
        <f t="shared" si="6"/>
        <v>8.5409439999999975E-2</v>
      </c>
    </row>
    <row r="42" spans="2:13">
      <c r="B42" s="5">
        <v>0.12939848000000001</v>
      </c>
      <c r="C42" s="5">
        <v>-1.18911246</v>
      </c>
      <c r="D42" s="5">
        <v>0.46352883</v>
      </c>
      <c r="E42">
        <f t="shared" si="0"/>
        <v>0.12939848000000001</v>
      </c>
      <c r="F42">
        <f t="shared" si="7"/>
        <v>-1.00411246</v>
      </c>
      <c r="G42">
        <f t="shared" si="8"/>
        <v>0.23727883</v>
      </c>
      <c r="H42">
        <f t="shared" si="9"/>
        <v>0.115</v>
      </c>
      <c r="I42" s="7">
        <v>-1.0012000000000001</v>
      </c>
      <c r="J42" s="7">
        <v>0.1522</v>
      </c>
      <c r="K42">
        <f t="shared" si="10"/>
        <v>1.4398480000000005E-2</v>
      </c>
      <c r="L42" s="8">
        <f t="shared" si="5"/>
        <v>2.9124599999998946E-3</v>
      </c>
      <c r="M42">
        <f t="shared" si="6"/>
        <v>8.5078829999999994E-2</v>
      </c>
    </row>
    <row r="43" spans="2:13">
      <c r="B43" s="5">
        <v>0.12123327</v>
      </c>
      <c r="C43" s="5">
        <v>-1.18992765</v>
      </c>
      <c r="D43" s="5">
        <v>0.56519821999999997</v>
      </c>
      <c r="E43">
        <f t="shared" si="0"/>
        <v>0.12123327</v>
      </c>
      <c r="F43">
        <f t="shared" si="7"/>
        <v>-1.00492765</v>
      </c>
      <c r="G43">
        <f t="shared" si="8"/>
        <v>0.33894821999999997</v>
      </c>
      <c r="H43">
        <f t="shared" si="9"/>
        <v>0.115</v>
      </c>
      <c r="I43" s="7">
        <v>-1.0012000000000001</v>
      </c>
      <c r="J43" s="7">
        <v>0.25419999999999898</v>
      </c>
      <c r="K43">
        <f t="shared" si="10"/>
        <v>6.2332699999999991E-3</v>
      </c>
      <c r="L43" s="8">
        <f t="shared" si="5"/>
        <v>3.7276499999998602E-3</v>
      </c>
      <c r="M43">
        <f t="shared" si="6"/>
        <v>8.4748220000000984E-2</v>
      </c>
    </row>
    <row r="44" spans="2:13">
      <c r="B44" s="5">
        <v>0.11314811</v>
      </c>
      <c r="C44" s="5">
        <v>-1.1907348499999999</v>
      </c>
      <c r="D44" s="5">
        <v>0.66587085000000001</v>
      </c>
      <c r="E44">
        <f t="shared" si="0"/>
        <v>0.11314811</v>
      </c>
      <c r="F44">
        <f t="shared" si="7"/>
        <v>-1.0057348499999998</v>
      </c>
      <c r="G44">
        <f t="shared" si="8"/>
        <v>0.43962085000000001</v>
      </c>
      <c r="H44">
        <f t="shared" si="9"/>
        <v>0.115</v>
      </c>
      <c r="I44" s="7">
        <v>-1.0012000000000001</v>
      </c>
      <c r="J44" s="7">
        <v>0.35520000000000002</v>
      </c>
      <c r="K44">
        <f t="shared" si="10"/>
        <v>1.8518900000000088E-3</v>
      </c>
      <c r="L44" s="8">
        <f t="shared" si="5"/>
        <v>4.5348499999997571E-3</v>
      </c>
      <c r="M44">
        <f t="shared" si="6"/>
        <v>8.4420849999999992E-2</v>
      </c>
    </row>
    <row r="45" spans="2:13">
      <c r="B45" s="5">
        <v>0.1049829</v>
      </c>
      <c r="C45" s="5">
        <v>-1.1915500400000001</v>
      </c>
      <c r="D45" s="5">
        <v>0.76754023999999998</v>
      </c>
      <c r="E45">
        <f t="shared" si="0"/>
        <v>0.1049829</v>
      </c>
      <c r="F45">
        <f t="shared" si="7"/>
        <v>-1.00655004</v>
      </c>
      <c r="G45">
        <f t="shared" si="8"/>
        <v>0.54129023999999992</v>
      </c>
      <c r="H45">
        <f t="shared" si="9"/>
        <v>0.115</v>
      </c>
      <c r="I45" s="7">
        <v>-1.0012000000000001</v>
      </c>
      <c r="J45" s="7">
        <v>0.457199999999999</v>
      </c>
      <c r="K45">
        <f t="shared" si="10"/>
        <v>1.0017100000000001E-2</v>
      </c>
      <c r="L45" s="8">
        <f t="shared" si="5"/>
        <v>5.3500399999999448E-3</v>
      </c>
      <c r="M45">
        <f t="shared" si="6"/>
        <v>8.4090240000000926E-2</v>
      </c>
    </row>
    <row r="46" spans="2:13">
      <c r="B46" s="5">
        <v>0.13987654999999999</v>
      </c>
      <c r="C46" s="5">
        <v>-1.2642608900000001</v>
      </c>
      <c r="D46" s="5">
        <v>0.36143610999999998</v>
      </c>
      <c r="E46">
        <f t="shared" si="0"/>
        <v>0.13987654999999999</v>
      </c>
      <c r="F46">
        <f t="shared" si="7"/>
        <v>-1.07926089</v>
      </c>
      <c r="G46">
        <f t="shared" si="8"/>
        <v>0.13518610999999997</v>
      </c>
      <c r="H46">
        <f t="shared" si="9"/>
        <v>0.115</v>
      </c>
      <c r="I46" s="7">
        <v>-1.0771999999999899</v>
      </c>
      <c r="J46" s="7">
        <v>5.0200000000000002E-2</v>
      </c>
      <c r="K46">
        <f t="shared" si="10"/>
        <v>2.4876549999999983E-2</v>
      </c>
      <c r="L46" s="8">
        <f t="shared" si="5"/>
        <v>2.0608900000100849E-3</v>
      </c>
      <c r="M46">
        <f t="shared" si="6"/>
        <v>8.4986109999999976E-2</v>
      </c>
    </row>
    <row r="47" spans="2:13">
      <c r="B47" s="5">
        <v>0.13171134000000001</v>
      </c>
      <c r="C47" s="5">
        <v>-1.26507608</v>
      </c>
      <c r="D47" s="5">
        <v>0.4631055</v>
      </c>
      <c r="E47">
        <f t="shared" si="0"/>
        <v>0.13171134000000001</v>
      </c>
      <c r="F47">
        <f t="shared" si="7"/>
        <v>-1.08007608</v>
      </c>
      <c r="G47">
        <f t="shared" si="8"/>
        <v>0.2368555</v>
      </c>
      <c r="H47">
        <f t="shared" si="9"/>
        <v>0.115</v>
      </c>
      <c r="I47" s="7">
        <v>-1.0771999999999899</v>
      </c>
      <c r="J47" s="7">
        <v>0.1522</v>
      </c>
      <c r="K47">
        <f t="shared" si="10"/>
        <v>1.6711340000000005E-2</v>
      </c>
      <c r="L47" s="8">
        <f t="shared" si="5"/>
        <v>2.8760800000100506E-3</v>
      </c>
      <c r="M47">
        <f t="shared" si="6"/>
        <v>8.4655499999999995E-2</v>
      </c>
    </row>
    <row r="48" spans="2:13">
      <c r="B48" s="5">
        <v>0.12354613</v>
      </c>
      <c r="C48" s="5">
        <v>-1.26589127</v>
      </c>
      <c r="D48" s="5">
        <v>0.56477489000000003</v>
      </c>
      <c r="E48">
        <f t="shared" si="0"/>
        <v>0.12354613</v>
      </c>
      <c r="F48">
        <f t="shared" si="7"/>
        <v>-1.08089127</v>
      </c>
      <c r="G48">
        <f t="shared" si="8"/>
        <v>0.33852489000000002</v>
      </c>
      <c r="H48">
        <f t="shared" si="9"/>
        <v>0.115</v>
      </c>
      <c r="I48" s="7">
        <v>-1.0771999999999899</v>
      </c>
      <c r="J48" s="7">
        <v>0.25419999999999898</v>
      </c>
      <c r="K48">
        <f t="shared" si="10"/>
        <v>8.546129999999999E-3</v>
      </c>
      <c r="L48" s="8">
        <f t="shared" si="5"/>
        <v>3.6912700000100163E-3</v>
      </c>
      <c r="M48">
        <f t="shared" si="6"/>
        <v>8.432489000000104E-2</v>
      </c>
    </row>
    <row r="49" spans="2:13">
      <c r="B49" s="5">
        <v>0.11546097</v>
      </c>
      <c r="C49" s="5">
        <v>-1.2666984699999999</v>
      </c>
      <c r="D49" s="5">
        <v>0.66544751999999996</v>
      </c>
      <c r="E49">
        <f t="shared" si="0"/>
        <v>0.11546097</v>
      </c>
      <c r="F49">
        <f t="shared" si="7"/>
        <v>-1.0816984699999999</v>
      </c>
      <c r="G49">
        <f t="shared" si="8"/>
        <v>0.43919751999999995</v>
      </c>
      <c r="H49">
        <f t="shared" si="9"/>
        <v>0.115</v>
      </c>
      <c r="I49" s="7">
        <v>-1.0771999999999899</v>
      </c>
      <c r="J49" s="7">
        <v>0.35520000000000002</v>
      </c>
      <c r="K49">
        <f t="shared" si="10"/>
        <v>4.6096999999999111E-4</v>
      </c>
      <c r="L49" s="8">
        <f t="shared" si="5"/>
        <v>4.4984700000099132E-3</v>
      </c>
      <c r="M49">
        <f t="shared" si="6"/>
        <v>8.3997519999999937E-2</v>
      </c>
    </row>
    <row r="50" spans="2:13">
      <c r="B50" s="5">
        <v>0.10729575</v>
      </c>
      <c r="C50" s="5">
        <v>-1.2675136600000001</v>
      </c>
      <c r="D50" s="5">
        <v>0.76711691000000004</v>
      </c>
      <c r="E50">
        <f t="shared" si="0"/>
        <v>0.10729575</v>
      </c>
      <c r="F50">
        <f t="shared" si="7"/>
        <v>-1.08251366</v>
      </c>
      <c r="G50">
        <f t="shared" si="8"/>
        <v>0.54086691000000009</v>
      </c>
      <c r="H50">
        <f t="shared" si="9"/>
        <v>0.115</v>
      </c>
      <c r="I50" s="7">
        <v>-1.0771999999999899</v>
      </c>
      <c r="J50" s="7">
        <v>0.457199999999999</v>
      </c>
      <c r="K50">
        <f t="shared" si="10"/>
        <v>7.7042500000000097E-3</v>
      </c>
      <c r="L50" s="8">
        <f t="shared" si="5"/>
        <v>5.3136600000101009E-3</v>
      </c>
      <c r="M50">
        <f t="shared" si="6"/>
        <v>8.3666910000001093E-2</v>
      </c>
    </row>
    <row r="51" spans="2:13">
      <c r="K51">
        <f t="shared" ref="K51:M51" si="11">AVERAGE(K2:K50)</f>
        <v>1.2148124285714282E-2</v>
      </c>
      <c r="L51" s="8">
        <f t="shared" si="11"/>
        <v>3.8906263265317685E-3</v>
      </c>
      <c r="M51">
        <f t="shared" si="11"/>
        <v>8.6397173877551428E-2</v>
      </c>
    </row>
    <row r="52" spans="2:13">
      <c r="K52">
        <f>_xlfn.STDEV.P(K2:K50)</f>
        <v>7.6776200831260612E-3</v>
      </c>
      <c r="L52">
        <f>_xlfn.STDEV.P(L2:L50)</f>
        <v>1.1024244143548691E-3</v>
      </c>
      <c r="M52">
        <f>_xlfn.STDEV.P(M2:M50)</f>
        <v>1.5927440619742733E-3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6" width="12.5703125"/>
    <col min="7" max="7" width="11.42578125"/>
    <col min="11" max="11" width="12.5703125"/>
    <col min="13" max="13" width="12.5703125"/>
  </cols>
  <sheetData>
    <row r="1" spans="2:16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0</v>
      </c>
      <c r="O1" t="s">
        <v>1</v>
      </c>
      <c r="P1" t="s">
        <v>2</v>
      </c>
    </row>
    <row r="2" spans="2:16">
      <c r="B2" s="5">
        <v>9.4192799999999993E-2</v>
      </c>
      <c r="C2" s="5">
        <v>-0.27842260000000002</v>
      </c>
      <c r="D2" s="5">
        <v>0.56982882999999995</v>
      </c>
      <c r="E2">
        <f t="shared" ref="E2:E50" si="0">B2</f>
        <v>9.4192799999999993E-2</v>
      </c>
      <c r="F2">
        <f t="shared" ref="F2:F33" si="1">C2+$O$2</f>
        <v>-9.3422599999999995E-2</v>
      </c>
      <c r="G2">
        <f t="shared" ref="G2:G33" si="2">D2-$P$2</f>
        <v>0.34357882999999995</v>
      </c>
      <c r="H2">
        <f t="shared" ref="H2:H33" si="3">$N$2</f>
        <v>0.115</v>
      </c>
      <c r="I2" s="7">
        <v>-8.8200000000000001E-2</v>
      </c>
      <c r="J2" s="7">
        <v>0.25519999999999898</v>
      </c>
      <c r="K2">
        <f t="shared" ref="K2:K33" si="4">ABS(E2-$N$2)</f>
        <v>2.0807200000000012E-2</v>
      </c>
      <c r="L2" s="8">
        <f t="shared" ref="L2:L50" si="5">ABS(F2-I2)</f>
        <v>5.2225999999999939E-3</v>
      </c>
      <c r="M2">
        <f t="shared" ref="M2:M50" si="6">G2-J2</f>
        <v>8.8378830000000963E-2</v>
      </c>
      <c r="N2">
        <v>0.115</v>
      </c>
      <c r="O2">
        <f>0.4-0.215</f>
        <v>0.18500000000000003</v>
      </c>
      <c r="P2">
        <f>0.219+0.00725</f>
        <v>0.22625000000000001</v>
      </c>
    </row>
    <row r="3" spans="2:16">
      <c r="B3" s="5">
        <v>8.7544479999999994E-2</v>
      </c>
      <c r="C3" s="5">
        <v>-0.31041456000000001</v>
      </c>
      <c r="D3" s="5">
        <v>0.67331465000000001</v>
      </c>
      <c r="E3">
        <f t="shared" si="0"/>
        <v>8.7544479999999994E-2</v>
      </c>
      <c r="F3">
        <f t="shared" si="1"/>
        <v>-0.12541455999999998</v>
      </c>
      <c r="G3">
        <f t="shared" si="2"/>
        <v>0.44706465000000001</v>
      </c>
      <c r="H3">
        <f t="shared" si="3"/>
        <v>0.115</v>
      </c>
      <c r="I3" s="7">
        <v>-0.1192</v>
      </c>
      <c r="J3" s="7">
        <v>0.35919999999999902</v>
      </c>
      <c r="K3">
        <f t="shared" si="4"/>
        <v>2.7455520000000011E-2</v>
      </c>
      <c r="L3" s="8">
        <f t="shared" si="5"/>
        <v>6.2145599999999801E-3</v>
      </c>
      <c r="M3">
        <f t="shared" si="6"/>
        <v>8.7864650000000988E-2</v>
      </c>
    </row>
    <row r="4" spans="2:16">
      <c r="B4" s="5">
        <v>0.10229035</v>
      </c>
      <c r="C4" s="5">
        <v>-0.32948055999999998</v>
      </c>
      <c r="D4" s="5">
        <v>0.47366483999999998</v>
      </c>
      <c r="E4">
        <f t="shared" si="0"/>
        <v>0.10229035</v>
      </c>
      <c r="F4">
        <f t="shared" si="1"/>
        <v>-0.14448055999999995</v>
      </c>
      <c r="G4">
        <f t="shared" si="2"/>
        <v>0.24741483999999997</v>
      </c>
      <c r="H4">
        <f t="shared" si="3"/>
        <v>0.115</v>
      </c>
      <c r="I4" s="7">
        <v>-0.14019999999999899</v>
      </c>
      <c r="J4" s="7">
        <v>0.15920000000000001</v>
      </c>
      <c r="K4">
        <f t="shared" si="4"/>
        <v>1.2709650000000003E-2</v>
      </c>
      <c r="L4" s="8">
        <f t="shared" si="5"/>
        <v>4.2805600000009603E-3</v>
      </c>
      <c r="M4">
        <f t="shared" si="6"/>
        <v>8.8214839999999961E-2</v>
      </c>
    </row>
    <row r="5" spans="2:16">
      <c r="B5" s="5">
        <v>8.6153839999999995E-2</v>
      </c>
      <c r="C5" s="5">
        <v>-0.40588453000000002</v>
      </c>
      <c r="D5" s="5">
        <v>0.72442777000000003</v>
      </c>
      <c r="E5">
        <f t="shared" si="0"/>
        <v>8.6153839999999995E-2</v>
      </c>
      <c r="F5">
        <f t="shared" si="1"/>
        <v>-0.22088453</v>
      </c>
      <c r="G5">
        <f t="shared" si="2"/>
        <v>0.49817777000000002</v>
      </c>
      <c r="H5">
        <f t="shared" si="3"/>
        <v>0.115</v>
      </c>
      <c r="I5" s="7">
        <v>-0.2142</v>
      </c>
      <c r="J5" s="7">
        <v>0.41120000000000001</v>
      </c>
      <c r="K5">
        <f t="shared" si="4"/>
        <v>2.884616000000001E-2</v>
      </c>
      <c r="L5" s="8">
        <f t="shared" si="5"/>
        <v>6.6845299999999941E-3</v>
      </c>
      <c r="M5">
        <f t="shared" si="6"/>
        <v>8.697777000000001E-2</v>
      </c>
    </row>
    <row r="6" spans="2:16">
      <c r="B6" s="5">
        <v>9.6554420000000002E-2</v>
      </c>
      <c r="C6" s="5">
        <v>-0.41952099999999998</v>
      </c>
      <c r="D6" s="5">
        <v>0.58367310999999999</v>
      </c>
      <c r="E6">
        <f t="shared" si="0"/>
        <v>9.6554420000000002E-2</v>
      </c>
      <c r="F6">
        <f t="shared" si="1"/>
        <v>-0.23452099999999995</v>
      </c>
      <c r="G6">
        <f t="shared" si="2"/>
        <v>0.35742310999999999</v>
      </c>
      <c r="H6">
        <f t="shared" si="3"/>
        <v>0.115</v>
      </c>
      <c r="I6" s="7">
        <v>-0.22919999999999999</v>
      </c>
      <c r="J6" s="7">
        <v>0.270199999999999</v>
      </c>
      <c r="K6">
        <f t="shared" si="4"/>
        <v>1.8445580000000003E-2</v>
      </c>
      <c r="L6" s="8">
        <f t="shared" si="5"/>
        <v>5.3209999999999646E-3</v>
      </c>
      <c r="M6">
        <f t="shared" si="6"/>
        <v>8.7223110000000992E-2</v>
      </c>
    </row>
    <row r="7" spans="2:16">
      <c r="B7" s="5">
        <v>0.10705049</v>
      </c>
      <c r="C7" s="5">
        <v>-0.43414750000000002</v>
      </c>
      <c r="D7" s="5">
        <v>0.44191311</v>
      </c>
      <c r="E7">
        <f t="shared" si="0"/>
        <v>0.10705049</v>
      </c>
      <c r="F7">
        <f t="shared" si="1"/>
        <v>-0.24914749999999999</v>
      </c>
      <c r="G7">
        <f t="shared" si="2"/>
        <v>0.21566310999999999</v>
      </c>
      <c r="H7">
        <f t="shared" si="3"/>
        <v>0.115</v>
      </c>
      <c r="I7" s="7">
        <v>-0.245199999999999</v>
      </c>
      <c r="J7" s="7">
        <v>0.12819999999999901</v>
      </c>
      <c r="K7">
        <f t="shared" si="4"/>
        <v>7.9495100000000068E-3</v>
      </c>
      <c r="L7" s="8">
        <f t="shared" si="5"/>
        <v>3.9475000000009919E-3</v>
      </c>
      <c r="M7">
        <f t="shared" si="6"/>
        <v>8.7463110000000982E-2</v>
      </c>
    </row>
    <row r="8" spans="2:16">
      <c r="B8" s="5">
        <v>9.0842809999999996E-2</v>
      </c>
      <c r="C8" s="5">
        <v>-0.51056111000000004</v>
      </c>
      <c r="D8" s="5">
        <v>0.69367345000000002</v>
      </c>
      <c r="E8">
        <f t="shared" si="0"/>
        <v>9.0842809999999996E-2</v>
      </c>
      <c r="F8">
        <f t="shared" si="1"/>
        <v>-0.32556110999999999</v>
      </c>
      <c r="G8">
        <f t="shared" si="2"/>
        <v>0.46742345000000002</v>
      </c>
      <c r="H8">
        <f t="shared" si="3"/>
        <v>0.115</v>
      </c>
      <c r="I8" s="7">
        <v>-0.31919999999999898</v>
      </c>
      <c r="J8" s="7">
        <v>0.38119999999999898</v>
      </c>
      <c r="K8">
        <f t="shared" si="4"/>
        <v>2.4157190000000009E-2</v>
      </c>
      <c r="L8" s="8">
        <f t="shared" si="5"/>
        <v>6.3611100000010024E-3</v>
      </c>
      <c r="M8">
        <f t="shared" si="6"/>
        <v>8.6223450000001034E-2</v>
      </c>
    </row>
    <row r="9" spans="2:16">
      <c r="B9" s="5">
        <v>0.10565985</v>
      </c>
      <c r="C9" s="5">
        <v>-0.52961747000000003</v>
      </c>
      <c r="D9" s="5">
        <v>0.49302623000000001</v>
      </c>
      <c r="E9">
        <f t="shared" si="0"/>
        <v>0.10565985</v>
      </c>
      <c r="F9">
        <f t="shared" si="1"/>
        <v>-0.34461746999999998</v>
      </c>
      <c r="G9">
        <f t="shared" si="2"/>
        <v>0.26677623</v>
      </c>
      <c r="H9">
        <f t="shared" si="3"/>
        <v>0.115</v>
      </c>
      <c r="I9" s="7">
        <v>-0.3402</v>
      </c>
      <c r="J9" s="7">
        <v>0.1802</v>
      </c>
      <c r="K9">
        <f t="shared" si="4"/>
        <v>9.3401500000000054E-3</v>
      </c>
      <c r="L9" s="8">
        <f t="shared" si="5"/>
        <v>4.4174699999999789E-3</v>
      </c>
      <c r="M9">
        <f t="shared" si="6"/>
        <v>8.6576230000000004E-2</v>
      </c>
    </row>
    <row r="10" spans="2:16">
      <c r="B10" s="5">
        <v>9.8940360000000005E-2</v>
      </c>
      <c r="C10" s="5">
        <v>-0.56161907</v>
      </c>
      <c r="D10" s="5">
        <v>0.59750946000000005</v>
      </c>
      <c r="E10">
        <f t="shared" si="0"/>
        <v>9.8940360000000005E-2</v>
      </c>
      <c r="F10">
        <f t="shared" si="1"/>
        <v>-0.37661906999999994</v>
      </c>
      <c r="G10">
        <f t="shared" si="2"/>
        <v>0.37125946000000004</v>
      </c>
      <c r="H10">
        <f t="shared" si="3"/>
        <v>0.115</v>
      </c>
      <c r="I10" s="7">
        <v>-0.37119999999999898</v>
      </c>
      <c r="J10" s="7">
        <v>0.28520000000000001</v>
      </c>
      <c r="K10">
        <f t="shared" si="4"/>
        <v>1.605964E-2</v>
      </c>
      <c r="L10" s="8">
        <f t="shared" si="5"/>
        <v>5.4190700000009695E-3</v>
      </c>
      <c r="M10">
        <f t="shared" si="6"/>
        <v>8.6059460000000032E-2</v>
      </c>
    </row>
    <row r="11" spans="2:16">
      <c r="B11" s="5">
        <v>0.11984984</v>
      </c>
      <c r="C11" s="5">
        <v>-0.73129842</v>
      </c>
      <c r="D11" s="5">
        <v>0.36175383999999999</v>
      </c>
      <c r="E11">
        <f t="shared" si="0"/>
        <v>0.11984984</v>
      </c>
      <c r="F11">
        <f t="shared" si="1"/>
        <v>-0.54629841999999995</v>
      </c>
      <c r="G11">
        <f t="shared" si="2"/>
        <v>0.13550383999999999</v>
      </c>
      <c r="H11">
        <f t="shared" si="3"/>
        <v>0.115</v>
      </c>
      <c r="I11" s="7">
        <v>-0.54320000000000002</v>
      </c>
      <c r="J11" s="7">
        <v>5.0200000000000002E-2</v>
      </c>
      <c r="K11">
        <f t="shared" si="4"/>
        <v>4.8498399999999942E-3</v>
      </c>
      <c r="L11" s="8">
        <f t="shared" si="5"/>
        <v>3.0984199999999351E-3</v>
      </c>
      <c r="M11">
        <f t="shared" si="6"/>
        <v>8.5303839999999992E-2</v>
      </c>
    </row>
    <row r="12" spans="2:16">
      <c r="B12" s="5">
        <v>0.11258992</v>
      </c>
      <c r="C12" s="5">
        <v>-0.73228126000000004</v>
      </c>
      <c r="D12" s="5">
        <v>0.46349040000000002</v>
      </c>
      <c r="E12">
        <f t="shared" si="0"/>
        <v>0.11258992</v>
      </c>
      <c r="F12">
        <f t="shared" si="1"/>
        <v>-0.54728125999999999</v>
      </c>
      <c r="G12">
        <f t="shared" si="2"/>
        <v>0.23724040000000002</v>
      </c>
      <c r="H12">
        <f t="shared" si="3"/>
        <v>0.115</v>
      </c>
      <c r="I12" s="7">
        <v>-0.54320000000000002</v>
      </c>
      <c r="J12" s="7">
        <v>0.1522</v>
      </c>
      <c r="K12">
        <f t="shared" si="4"/>
        <v>2.4100800000000089E-3</v>
      </c>
      <c r="L12" s="8">
        <f t="shared" si="5"/>
        <v>4.0812599999999755E-3</v>
      </c>
      <c r="M12">
        <f t="shared" si="6"/>
        <v>8.5040400000000016E-2</v>
      </c>
    </row>
    <row r="13" spans="2:16">
      <c r="B13" s="5">
        <v>0.10533001</v>
      </c>
      <c r="C13" s="5">
        <v>-0.73326409000000004</v>
      </c>
      <c r="D13" s="5">
        <v>0.56522695999999994</v>
      </c>
      <c r="E13">
        <f t="shared" si="0"/>
        <v>0.10533001</v>
      </c>
      <c r="F13">
        <f t="shared" si="1"/>
        <v>-0.54826408999999998</v>
      </c>
      <c r="G13">
        <f t="shared" si="2"/>
        <v>0.33897695999999994</v>
      </c>
      <c r="H13">
        <f t="shared" si="3"/>
        <v>0.115</v>
      </c>
      <c r="I13" s="7">
        <v>-0.54320000000000002</v>
      </c>
      <c r="J13" s="7">
        <v>0.25419999999999898</v>
      </c>
      <c r="K13">
        <f t="shared" si="4"/>
        <v>9.6699900000000033E-3</v>
      </c>
      <c r="L13" s="8">
        <f t="shared" si="5"/>
        <v>5.0640899999999656E-3</v>
      </c>
      <c r="M13">
        <f t="shared" si="6"/>
        <v>8.4776960000000956E-2</v>
      </c>
    </row>
    <row r="14" spans="2:16">
      <c r="B14" s="5">
        <v>9.8141270000000003E-2</v>
      </c>
      <c r="C14" s="5">
        <v>-0.73423729000000004</v>
      </c>
      <c r="D14" s="5">
        <v>0.66596610000000001</v>
      </c>
      <c r="E14">
        <f t="shared" si="0"/>
        <v>9.8141270000000003E-2</v>
      </c>
      <c r="F14">
        <f t="shared" si="1"/>
        <v>-0.54923728999999999</v>
      </c>
      <c r="G14">
        <f t="shared" si="2"/>
        <v>0.4397161</v>
      </c>
      <c r="H14">
        <f t="shared" si="3"/>
        <v>0.115</v>
      </c>
      <c r="I14" s="7">
        <v>-0.54320000000000002</v>
      </c>
      <c r="J14" s="7">
        <v>0.35520000000000002</v>
      </c>
      <c r="K14">
        <f t="shared" si="4"/>
        <v>1.6858730000000002E-2</v>
      </c>
      <c r="L14" s="8">
        <f t="shared" si="5"/>
        <v>6.037289999999973E-3</v>
      </c>
      <c r="M14">
        <f t="shared" si="6"/>
        <v>8.4516099999999983E-2</v>
      </c>
    </row>
    <row r="15" spans="2:16">
      <c r="B15" s="5">
        <v>9.088135E-2</v>
      </c>
      <c r="C15" s="5">
        <v>-0.73522012000000003</v>
      </c>
      <c r="D15" s="5">
        <v>0.76770265999999998</v>
      </c>
      <c r="E15">
        <f t="shared" si="0"/>
        <v>9.088135E-2</v>
      </c>
      <c r="F15">
        <f t="shared" si="1"/>
        <v>-0.55022011999999998</v>
      </c>
      <c r="G15">
        <f t="shared" si="2"/>
        <v>0.54145266000000003</v>
      </c>
      <c r="H15">
        <f t="shared" si="3"/>
        <v>0.115</v>
      </c>
      <c r="I15" s="7">
        <v>-0.54320000000000002</v>
      </c>
      <c r="J15" s="7">
        <v>0.457199999999999</v>
      </c>
      <c r="K15">
        <f t="shared" si="4"/>
        <v>2.4118650000000005E-2</v>
      </c>
      <c r="L15" s="8">
        <f t="shared" si="5"/>
        <v>7.0201199999999631E-3</v>
      </c>
      <c r="M15">
        <f t="shared" si="6"/>
        <v>8.4252660000001034E-2</v>
      </c>
    </row>
    <row r="16" spans="2:16">
      <c r="B16" s="5">
        <v>0.12172255</v>
      </c>
      <c r="C16" s="5">
        <v>-0.80827322999999995</v>
      </c>
      <c r="D16" s="5">
        <v>0.36114385999999998</v>
      </c>
      <c r="E16">
        <f t="shared" si="0"/>
        <v>0.12172255</v>
      </c>
      <c r="F16">
        <f t="shared" si="1"/>
        <v>-0.6232732299999999</v>
      </c>
      <c r="G16">
        <f t="shared" si="2"/>
        <v>0.13489385999999998</v>
      </c>
      <c r="H16">
        <f t="shared" si="3"/>
        <v>0.115</v>
      </c>
      <c r="I16" s="7">
        <v>-0.62019999999999997</v>
      </c>
      <c r="J16" s="7">
        <v>5.0200000000000002E-2</v>
      </c>
      <c r="K16">
        <f t="shared" si="4"/>
        <v>6.7225499999999938E-3</v>
      </c>
      <c r="L16" s="8">
        <f t="shared" si="5"/>
        <v>3.0732299999999269E-3</v>
      </c>
      <c r="M16">
        <f t="shared" si="6"/>
        <v>8.4693859999999982E-2</v>
      </c>
    </row>
    <row r="17" spans="2:13">
      <c r="B17" s="5">
        <v>0.11446263</v>
      </c>
      <c r="C17" s="5">
        <v>-0.80925606000000005</v>
      </c>
      <c r="D17" s="5">
        <v>0.46288042000000001</v>
      </c>
      <c r="E17">
        <f t="shared" si="0"/>
        <v>0.11446263</v>
      </c>
      <c r="F17">
        <f t="shared" si="1"/>
        <v>-0.62425606</v>
      </c>
      <c r="G17">
        <f t="shared" si="2"/>
        <v>0.23663042000000001</v>
      </c>
      <c r="H17">
        <f t="shared" si="3"/>
        <v>0.115</v>
      </c>
      <c r="I17" s="7">
        <v>-0.62019999999999997</v>
      </c>
      <c r="J17" s="7">
        <v>0.1522</v>
      </c>
      <c r="K17">
        <f t="shared" si="4"/>
        <v>5.3737000000000923E-4</v>
      </c>
      <c r="L17" s="8">
        <f t="shared" si="5"/>
        <v>4.056060000000028E-3</v>
      </c>
      <c r="M17">
        <f t="shared" si="6"/>
        <v>8.4430420000000006E-2</v>
      </c>
    </row>
    <row r="18" spans="2:13">
      <c r="B18" s="5">
        <v>0.10720272</v>
      </c>
      <c r="C18" s="5">
        <v>-0.81023889999999998</v>
      </c>
      <c r="D18" s="5">
        <v>0.56461698000000005</v>
      </c>
      <c r="E18">
        <f t="shared" si="0"/>
        <v>0.10720272</v>
      </c>
      <c r="F18">
        <f t="shared" si="1"/>
        <v>-0.62523889999999993</v>
      </c>
      <c r="G18">
        <f t="shared" si="2"/>
        <v>0.33836698000000004</v>
      </c>
      <c r="H18">
        <f t="shared" si="3"/>
        <v>0.115</v>
      </c>
      <c r="I18" s="7">
        <v>-0.62019999999999997</v>
      </c>
      <c r="J18" s="7">
        <v>0.25419999999999898</v>
      </c>
      <c r="K18">
        <f t="shared" si="4"/>
        <v>7.7972800000000037E-3</v>
      </c>
      <c r="L18" s="8">
        <f t="shared" si="5"/>
        <v>5.0388999999999573E-3</v>
      </c>
      <c r="M18">
        <f t="shared" si="6"/>
        <v>8.4166980000001057E-2</v>
      </c>
    </row>
    <row r="19" spans="2:13">
      <c r="B19" s="5">
        <v>0.10001398</v>
      </c>
      <c r="C19" s="5">
        <v>-0.81121209999999999</v>
      </c>
      <c r="D19" s="5">
        <v>0.66535612</v>
      </c>
      <c r="E19">
        <f t="shared" si="0"/>
        <v>0.10001398</v>
      </c>
      <c r="F19">
        <f t="shared" si="1"/>
        <v>-0.62621209999999994</v>
      </c>
      <c r="G19">
        <f t="shared" si="2"/>
        <v>0.43910611999999999</v>
      </c>
      <c r="H19">
        <f t="shared" si="3"/>
        <v>0.115</v>
      </c>
      <c r="I19" s="7">
        <v>-0.62019999999999997</v>
      </c>
      <c r="J19" s="7">
        <v>0.35520000000000002</v>
      </c>
      <c r="K19">
        <f t="shared" si="4"/>
        <v>1.4986020000000003E-2</v>
      </c>
      <c r="L19" s="8">
        <f t="shared" si="5"/>
        <v>6.0120999999999647E-3</v>
      </c>
      <c r="M19">
        <f t="shared" si="6"/>
        <v>8.3906119999999973E-2</v>
      </c>
    </row>
    <row r="20" spans="2:13">
      <c r="B20" s="5">
        <v>9.2754069999999994E-2</v>
      </c>
      <c r="C20" s="5">
        <v>-0.81219492999999998</v>
      </c>
      <c r="D20" s="5">
        <v>0.76709267999999997</v>
      </c>
      <c r="E20">
        <f t="shared" si="0"/>
        <v>9.2754069999999994E-2</v>
      </c>
      <c r="F20">
        <f t="shared" si="1"/>
        <v>-0.62719492999999993</v>
      </c>
      <c r="G20">
        <f t="shared" si="2"/>
        <v>0.54084267999999991</v>
      </c>
      <c r="H20">
        <f t="shared" si="3"/>
        <v>0.115</v>
      </c>
      <c r="I20" s="7">
        <v>-0.62019999999999997</v>
      </c>
      <c r="J20" s="7">
        <v>0.457199999999999</v>
      </c>
      <c r="K20">
        <f t="shared" si="4"/>
        <v>2.2245930000000011E-2</v>
      </c>
      <c r="L20" s="8">
        <f t="shared" si="5"/>
        <v>6.9949299999999548E-3</v>
      </c>
      <c r="M20">
        <f t="shared" si="6"/>
        <v>8.3642680000000913E-2</v>
      </c>
    </row>
    <row r="21" spans="2:13">
      <c r="B21" s="5">
        <v>0.12357094</v>
      </c>
      <c r="C21" s="5">
        <v>-0.88424835999999996</v>
      </c>
      <c r="D21" s="5">
        <v>0.36054178999999997</v>
      </c>
      <c r="E21">
        <f t="shared" si="0"/>
        <v>0.12357094</v>
      </c>
      <c r="F21">
        <f t="shared" si="1"/>
        <v>-0.6992483599999999</v>
      </c>
      <c r="G21">
        <f t="shared" si="2"/>
        <v>0.13429178999999997</v>
      </c>
      <c r="H21">
        <f t="shared" si="3"/>
        <v>0.115</v>
      </c>
      <c r="I21" s="7">
        <v>-0.69620000000000004</v>
      </c>
      <c r="J21" s="7">
        <v>5.0200000000000002E-2</v>
      </c>
      <c r="K21">
        <f t="shared" si="4"/>
        <v>8.5709399999999991E-3</v>
      </c>
      <c r="L21" s="8">
        <f t="shared" si="5"/>
        <v>3.0483599999998612E-3</v>
      </c>
      <c r="M21">
        <f t="shared" si="6"/>
        <v>8.4091789999999972E-2</v>
      </c>
    </row>
    <row r="22" spans="2:13">
      <c r="B22" s="5">
        <v>0.11631103</v>
      </c>
      <c r="C22" s="5">
        <v>-0.8852312</v>
      </c>
      <c r="D22" s="5">
        <v>0.46227835</v>
      </c>
      <c r="E22">
        <f t="shared" si="0"/>
        <v>0.11631103</v>
      </c>
      <c r="F22">
        <f t="shared" si="1"/>
        <v>-0.70023119999999994</v>
      </c>
      <c r="G22">
        <f t="shared" si="2"/>
        <v>0.23602835</v>
      </c>
      <c r="H22">
        <f t="shared" si="3"/>
        <v>0.115</v>
      </c>
      <c r="I22" s="7">
        <v>-0.69620000000000004</v>
      </c>
      <c r="J22" s="7">
        <v>0.1522</v>
      </c>
      <c r="K22">
        <f t="shared" si="4"/>
        <v>1.3110299999999908E-3</v>
      </c>
      <c r="L22" s="8">
        <f t="shared" si="5"/>
        <v>4.0311999999999015E-3</v>
      </c>
      <c r="M22">
        <f t="shared" si="6"/>
        <v>8.3828349999999996E-2</v>
      </c>
    </row>
    <row r="23" spans="2:13">
      <c r="B23" s="5">
        <v>0.10905111000000001</v>
      </c>
      <c r="C23" s="5">
        <v>-0.88621402999999999</v>
      </c>
      <c r="D23" s="5">
        <v>0.56401491000000004</v>
      </c>
      <c r="E23">
        <f t="shared" si="0"/>
        <v>0.10905111000000001</v>
      </c>
      <c r="F23">
        <f t="shared" si="1"/>
        <v>-0.70121402999999993</v>
      </c>
      <c r="G23">
        <f t="shared" si="2"/>
        <v>0.33776491000000003</v>
      </c>
      <c r="H23">
        <f t="shared" si="3"/>
        <v>0.115</v>
      </c>
      <c r="I23" s="7">
        <v>-0.69620000000000004</v>
      </c>
      <c r="J23" s="7">
        <v>0.25419999999999898</v>
      </c>
      <c r="K23">
        <f t="shared" si="4"/>
        <v>5.9488899999999983E-3</v>
      </c>
      <c r="L23" s="8">
        <f t="shared" si="5"/>
        <v>5.0140299999998916E-3</v>
      </c>
      <c r="M23">
        <f t="shared" si="6"/>
        <v>8.3564910000001047E-2</v>
      </c>
    </row>
    <row r="24" spans="2:13">
      <c r="B24" s="5">
        <v>0.10186236999999999</v>
      </c>
      <c r="C24" s="5">
        <v>-0.88718722999999999</v>
      </c>
      <c r="D24" s="5">
        <v>0.66475406000000004</v>
      </c>
      <c r="E24">
        <f t="shared" si="0"/>
        <v>0.10186236999999999</v>
      </c>
      <c r="F24">
        <f t="shared" si="1"/>
        <v>-0.70218722999999994</v>
      </c>
      <c r="G24">
        <f t="shared" si="2"/>
        <v>0.43850406000000003</v>
      </c>
      <c r="H24">
        <f t="shared" si="3"/>
        <v>0.115</v>
      </c>
      <c r="I24" s="7">
        <v>-0.69620000000000004</v>
      </c>
      <c r="J24" s="7">
        <v>0.35520000000000002</v>
      </c>
      <c r="K24">
        <f t="shared" si="4"/>
        <v>1.3137630000000011E-2</v>
      </c>
      <c r="L24" s="8">
        <f t="shared" si="5"/>
        <v>5.987229999999899E-3</v>
      </c>
      <c r="M24">
        <f t="shared" si="6"/>
        <v>8.3304060000000013E-2</v>
      </c>
    </row>
    <row r="25" spans="2:13">
      <c r="B25" s="5">
        <v>9.4602459999999999E-2</v>
      </c>
      <c r="C25" s="5">
        <v>-0.88817005999999998</v>
      </c>
      <c r="D25" s="5">
        <v>0.76649062000000001</v>
      </c>
      <c r="E25">
        <f t="shared" si="0"/>
        <v>9.4602459999999999E-2</v>
      </c>
      <c r="F25">
        <f t="shared" si="1"/>
        <v>-0.70317005999999993</v>
      </c>
      <c r="G25">
        <f t="shared" si="2"/>
        <v>0.54024062000000006</v>
      </c>
      <c r="H25">
        <f t="shared" si="3"/>
        <v>0.115</v>
      </c>
      <c r="I25" s="7">
        <v>-0.69620000000000004</v>
      </c>
      <c r="J25" s="7">
        <v>0.457199999999999</v>
      </c>
      <c r="K25">
        <f t="shared" si="4"/>
        <v>2.0397540000000006E-2</v>
      </c>
      <c r="L25" s="8">
        <f t="shared" si="5"/>
        <v>6.9700599999998891E-3</v>
      </c>
      <c r="M25">
        <f t="shared" si="6"/>
        <v>8.3040620000001064E-2</v>
      </c>
    </row>
    <row r="26" spans="2:13">
      <c r="B26" s="5">
        <v>0.12541933999999999</v>
      </c>
      <c r="C26" s="5">
        <v>-0.96022350000000001</v>
      </c>
      <c r="D26" s="5">
        <v>0.35993973000000001</v>
      </c>
      <c r="E26">
        <f t="shared" si="0"/>
        <v>0.12541933999999999</v>
      </c>
      <c r="F26">
        <f t="shared" si="1"/>
        <v>-0.77522349999999995</v>
      </c>
      <c r="G26">
        <f t="shared" si="2"/>
        <v>0.13368973000000001</v>
      </c>
      <c r="H26">
        <f t="shared" si="3"/>
        <v>0.115</v>
      </c>
      <c r="I26" s="7">
        <v>-0.772199999999999</v>
      </c>
      <c r="J26" s="7">
        <v>5.0200000000000002E-2</v>
      </c>
      <c r="K26">
        <f t="shared" si="4"/>
        <v>1.0419339999999985E-2</v>
      </c>
      <c r="L26" s="8">
        <f t="shared" si="5"/>
        <v>3.023500000000956E-3</v>
      </c>
      <c r="M26">
        <f t="shared" si="6"/>
        <v>8.3489730000000012E-2</v>
      </c>
    </row>
    <row r="27" spans="2:13">
      <c r="B27" s="5">
        <v>0.11815942</v>
      </c>
      <c r="C27" s="5">
        <v>-0.96120633</v>
      </c>
      <c r="D27" s="5">
        <v>0.46167628999999999</v>
      </c>
      <c r="E27">
        <f t="shared" si="0"/>
        <v>0.11815942</v>
      </c>
      <c r="F27">
        <f t="shared" si="1"/>
        <v>-0.77620632999999994</v>
      </c>
      <c r="G27">
        <f t="shared" si="2"/>
        <v>0.23542628999999998</v>
      </c>
      <c r="H27">
        <f t="shared" si="3"/>
        <v>0.115</v>
      </c>
      <c r="I27" s="7">
        <v>-0.772199999999999</v>
      </c>
      <c r="J27" s="7">
        <v>0.1522</v>
      </c>
      <c r="K27">
        <f t="shared" si="4"/>
        <v>3.1594199999999961E-3</v>
      </c>
      <c r="L27" s="8">
        <f t="shared" si="5"/>
        <v>4.0063300000009461E-3</v>
      </c>
      <c r="M27">
        <f t="shared" si="6"/>
        <v>8.3226289999999981E-2</v>
      </c>
    </row>
    <row r="28" spans="2:13">
      <c r="B28" s="5">
        <v>0.11089951000000001</v>
      </c>
      <c r="C28" s="5">
        <v>-0.96218917000000004</v>
      </c>
      <c r="D28" s="5">
        <v>0.56341284999999997</v>
      </c>
      <c r="E28">
        <f t="shared" si="0"/>
        <v>0.11089951000000001</v>
      </c>
      <c r="F28">
        <f t="shared" si="1"/>
        <v>-0.77718916999999998</v>
      </c>
      <c r="G28">
        <f t="shared" si="2"/>
        <v>0.33716284999999996</v>
      </c>
      <c r="H28">
        <f t="shared" si="3"/>
        <v>0.115</v>
      </c>
      <c r="I28" s="7">
        <v>-0.772199999999999</v>
      </c>
      <c r="J28" s="7">
        <v>0.25419999999999898</v>
      </c>
      <c r="K28">
        <f t="shared" si="4"/>
        <v>4.1004899999999983E-3</v>
      </c>
      <c r="L28" s="8">
        <f t="shared" si="5"/>
        <v>4.9891700000009864E-3</v>
      </c>
      <c r="M28">
        <f t="shared" si="6"/>
        <v>8.2962850000000976E-2</v>
      </c>
    </row>
    <row r="29" spans="2:13">
      <c r="B29" s="5">
        <v>0.10371076999999999</v>
      </c>
      <c r="C29" s="5">
        <v>-0.96316236</v>
      </c>
      <c r="D29" s="5">
        <v>0.66415199000000003</v>
      </c>
      <c r="E29">
        <f t="shared" si="0"/>
        <v>0.10371076999999999</v>
      </c>
      <c r="F29">
        <f t="shared" si="1"/>
        <v>-0.77816235999999994</v>
      </c>
      <c r="G29">
        <f t="shared" si="2"/>
        <v>0.43790199000000002</v>
      </c>
      <c r="H29">
        <f t="shared" si="3"/>
        <v>0.115</v>
      </c>
      <c r="I29" s="7">
        <v>-0.772199999999999</v>
      </c>
      <c r="J29" s="7">
        <v>0.35520000000000002</v>
      </c>
      <c r="K29">
        <f t="shared" si="4"/>
        <v>1.1289230000000011E-2</v>
      </c>
      <c r="L29" s="8">
        <f t="shared" si="5"/>
        <v>5.9623600000009436E-3</v>
      </c>
      <c r="M29">
        <f t="shared" si="6"/>
        <v>8.2701990000000003E-2</v>
      </c>
    </row>
    <row r="30" spans="2:13">
      <c r="B30" s="5">
        <v>9.6450850000000005E-2</v>
      </c>
      <c r="C30" s="5">
        <v>-0.96414520000000004</v>
      </c>
      <c r="D30" s="5">
        <v>0.76588855</v>
      </c>
      <c r="E30">
        <f t="shared" si="0"/>
        <v>9.6450850000000005E-2</v>
      </c>
      <c r="F30">
        <f t="shared" si="1"/>
        <v>-0.77914519999999998</v>
      </c>
      <c r="G30">
        <f t="shared" si="2"/>
        <v>0.53963855000000005</v>
      </c>
      <c r="H30">
        <f t="shared" si="3"/>
        <v>0.115</v>
      </c>
      <c r="I30" s="7">
        <v>-0.772199999999999</v>
      </c>
      <c r="J30" s="7">
        <v>0.457199999999999</v>
      </c>
      <c r="K30">
        <f t="shared" si="4"/>
        <v>1.854915E-2</v>
      </c>
      <c r="L30" s="8">
        <f t="shared" si="5"/>
        <v>6.9452000000009839E-3</v>
      </c>
      <c r="M30">
        <f t="shared" si="6"/>
        <v>8.2438550000001054E-2</v>
      </c>
    </row>
    <row r="31" spans="2:13">
      <c r="B31" s="5">
        <v>0.12726773</v>
      </c>
      <c r="C31" s="5">
        <v>-1.0361986299999999</v>
      </c>
      <c r="D31" s="5">
        <v>0.35933767</v>
      </c>
      <c r="E31">
        <f t="shared" si="0"/>
        <v>0.12726773</v>
      </c>
      <c r="F31">
        <f t="shared" si="1"/>
        <v>-0.85119862999999985</v>
      </c>
      <c r="G31">
        <f t="shared" si="2"/>
        <v>0.13308766999999999</v>
      </c>
      <c r="H31">
        <f t="shared" si="3"/>
        <v>0.115</v>
      </c>
      <c r="I31" s="7">
        <v>-0.84819999999999995</v>
      </c>
      <c r="J31" s="7">
        <v>5.0200000000000002E-2</v>
      </c>
      <c r="K31">
        <f t="shared" si="4"/>
        <v>1.2267729999999991E-2</v>
      </c>
      <c r="L31" s="8">
        <f t="shared" si="5"/>
        <v>2.9986299999998911E-3</v>
      </c>
      <c r="M31">
        <f t="shared" si="6"/>
        <v>8.2887669999999997E-2</v>
      </c>
    </row>
    <row r="32" spans="2:13">
      <c r="B32" s="5">
        <v>0.12000781000000001</v>
      </c>
      <c r="C32" s="5">
        <v>-1.03718146</v>
      </c>
      <c r="D32" s="5">
        <v>0.46107422999999997</v>
      </c>
      <c r="E32">
        <f t="shared" si="0"/>
        <v>0.12000781000000001</v>
      </c>
      <c r="F32">
        <f t="shared" si="1"/>
        <v>-0.85218145999999995</v>
      </c>
      <c r="G32">
        <f t="shared" si="2"/>
        <v>0.23482422999999997</v>
      </c>
      <c r="H32">
        <f t="shared" si="3"/>
        <v>0.115</v>
      </c>
      <c r="I32" s="7">
        <v>-0.84819999999999995</v>
      </c>
      <c r="J32" s="7">
        <v>0.1522</v>
      </c>
      <c r="K32">
        <f t="shared" si="4"/>
        <v>5.0078100000000014E-3</v>
      </c>
      <c r="L32" s="8">
        <f t="shared" si="5"/>
        <v>3.9814599999999922E-3</v>
      </c>
      <c r="M32">
        <f t="shared" si="6"/>
        <v>8.2624229999999965E-2</v>
      </c>
    </row>
    <row r="33" spans="2:13">
      <c r="B33" s="5">
        <v>0.1127479</v>
      </c>
      <c r="C33" s="5">
        <v>-1.0381643</v>
      </c>
      <c r="D33" s="5">
        <v>0.56281079000000001</v>
      </c>
      <c r="E33">
        <f t="shared" si="0"/>
        <v>0.1127479</v>
      </c>
      <c r="F33">
        <f t="shared" si="1"/>
        <v>-0.85316429999999999</v>
      </c>
      <c r="G33">
        <f t="shared" si="2"/>
        <v>0.33656079</v>
      </c>
      <c r="H33">
        <f t="shared" si="3"/>
        <v>0.115</v>
      </c>
      <c r="I33" s="7">
        <v>-0.84819999999999995</v>
      </c>
      <c r="J33" s="7">
        <v>0.25419999999999898</v>
      </c>
      <c r="K33">
        <f t="shared" si="4"/>
        <v>2.2521000000000069E-3</v>
      </c>
      <c r="L33" s="8">
        <f t="shared" si="5"/>
        <v>4.9643000000000326E-3</v>
      </c>
      <c r="M33">
        <f t="shared" si="6"/>
        <v>8.2360790000001016E-2</v>
      </c>
    </row>
    <row r="34" spans="2:13">
      <c r="B34" s="5">
        <v>0.10555916</v>
      </c>
      <c r="C34" s="5">
        <v>-1.0391375</v>
      </c>
      <c r="D34" s="5">
        <v>0.66354992999999995</v>
      </c>
      <c r="E34">
        <f t="shared" si="0"/>
        <v>0.10555916</v>
      </c>
      <c r="F34">
        <f t="shared" ref="F34:F50" si="7">C34+$O$2</f>
        <v>-0.85413749999999999</v>
      </c>
      <c r="G34">
        <f t="shared" ref="G34:G50" si="8">D34-$P$2</f>
        <v>0.43729992999999995</v>
      </c>
      <c r="H34">
        <f t="shared" ref="H34:H50" si="9">$N$2</f>
        <v>0.115</v>
      </c>
      <c r="I34" s="7">
        <v>-0.84819999999999995</v>
      </c>
      <c r="J34" s="7">
        <v>0.35520000000000002</v>
      </c>
      <c r="K34">
        <f t="shared" ref="K34:K50" si="10">ABS(E34-$N$2)</f>
        <v>9.4408400000000059E-3</v>
      </c>
      <c r="L34" s="8">
        <f t="shared" si="5"/>
        <v>5.93750000000004E-3</v>
      </c>
      <c r="M34">
        <f t="shared" si="6"/>
        <v>8.2099929999999932E-2</v>
      </c>
    </row>
    <row r="35" spans="2:13">
      <c r="B35" s="5">
        <v>9.8299239999999996E-2</v>
      </c>
      <c r="C35" s="5">
        <v>-1.0401203299999999</v>
      </c>
      <c r="D35" s="5">
        <v>0.76528649000000004</v>
      </c>
      <c r="E35">
        <f t="shared" si="0"/>
        <v>9.8299239999999996E-2</v>
      </c>
      <c r="F35">
        <f t="shared" si="7"/>
        <v>-0.85512032999999987</v>
      </c>
      <c r="G35">
        <f t="shared" si="8"/>
        <v>0.53903648999999998</v>
      </c>
      <c r="H35">
        <f t="shared" si="9"/>
        <v>0.115</v>
      </c>
      <c r="I35" s="7">
        <v>-0.84819999999999995</v>
      </c>
      <c r="J35" s="7">
        <v>0.457199999999999</v>
      </c>
      <c r="K35">
        <f t="shared" si="10"/>
        <v>1.6700760000000009E-2</v>
      </c>
      <c r="L35" s="8">
        <f t="shared" si="5"/>
        <v>6.920329999999919E-3</v>
      </c>
      <c r="M35">
        <f t="shared" si="6"/>
        <v>8.1836490000000983E-2</v>
      </c>
    </row>
    <row r="36" spans="2:13">
      <c r="B36" s="5">
        <v>0.12911612</v>
      </c>
      <c r="C36" s="5">
        <v>-1.1121737599999999</v>
      </c>
      <c r="D36" s="5">
        <v>0.35873560999999998</v>
      </c>
      <c r="E36">
        <f t="shared" si="0"/>
        <v>0.12911612</v>
      </c>
      <c r="F36">
        <f t="shared" si="7"/>
        <v>-0.92717375999999985</v>
      </c>
      <c r="G36">
        <f t="shared" si="8"/>
        <v>0.13248560999999998</v>
      </c>
      <c r="H36">
        <f t="shared" si="9"/>
        <v>0.115</v>
      </c>
      <c r="I36" s="7">
        <v>-0.92420000000000002</v>
      </c>
      <c r="J36" s="7">
        <v>5.0200000000000002E-2</v>
      </c>
      <c r="K36">
        <f t="shared" si="10"/>
        <v>1.4116119999999996E-2</v>
      </c>
      <c r="L36" s="8">
        <f t="shared" si="5"/>
        <v>2.9737599999998254E-3</v>
      </c>
      <c r="M36">
        <f t="shared" si="6"/>
        <v>8.2285609999999981E-2</v>
      </c>
    </row>
    <row r="37" spans="2:13">
      <c r="B37" s="5">
        <v>0.12185621000000001</v>
      </c>
      <c r="C37" s="5">
        <v>-1.1131565999999999</v>
      </c>
      <c r="D37" s="5">
        <v>0.46047217000000001</v>
      </c>
      <c r="E37">
        <f t="shared" si="0"/>
        <v>0.12185621000000001</v>
      </c>
      <c r="F37">
        <f t="shared" si="7"/>
        <v>-0.92815659999999989</v>
      </c>
      <c r="G37">
        <f t="shared" si="8"/>
        <v>0.23422217000000001</v>
      </c>
      <c r="H37">
        <f t="shared" si="9"/>
        <v>0.115</v>
      </c>
      <c r="I37" s="7">
        <v>-0.92420000000000002</v>
      </c>
      <c r="J37" s="7">
        <v>0.1522</v>
      </c>
      <c r="K37">
        <f t="shared" si="10"/>
        <v>6.8562100000000015E-3</v>
      </c>
      <c r="L37" s="8">
        <f t="shared" si="5"/>
        <v>3.9565999999998658E-3</v>
      </c>
      <c r="M37">
        <f t="shared" si="6"/>
        <v>8.2022170000000005E-2</v>
      </c>
    </row>
    <row r="38" spans="2:13">
      <c r="B38" s="5">
        <v>0.11459629</v>
      </c>
      <c r="C38" s="5">
        <v>-1.11413943</v>
      </c>
      <c r="D38" s="5">
        <v>0.56220873000000005</v>
      </c>
      <c r="E38">
        <f t="shared" si="0"/>
        <v>0.11459629</v>
      </c>
      <c r="F38">
        <f t="shared" si="7"/>
        <v>-0.92913942999999999</v>
      </c>
      <c r="G38">
        <f t="shared" si="8"/>
        <v>0.33595873000000004</v>
      </c>
      <c r="H38">
        <f t="shared" si="9"/>
        <v>0.115</v>
      </c>
      <c r="I38" s="7">
        <v>-0.92420000000000002</v>
      </c>
      <c r="J38" s="7">
        <v>0.25419999999999898</v>
      </c>
      <c r="K38">
        <f t="shared" si="10"/>
        <v>4.0371000000000157E-4</v>
      </c>
      <c r="L38" s="8">
        <f t="shared" si="5"/>
        <v>4.9394299999999669E-3</v>
      </c>
      <c r="M38">
        <f t="shared" si="6"/>
        <v>8.1758730000001056E-2</v>
      </c>
    </row>
    <row r="39" spans="2:13">
      <c r="B39" s="5">
        <v>0.10740755</v>
      </c>
      <c r="C39" s="5">
        <v>-1.11511263</v>
      </c>
      <c r="D39" s="5">
        <v>0.66294786999999999</v>
      </c>
      <c r="E39">
        <f t="shared" si="0"/>
        <v>0.10740755</v>
      </c>
      <c r="F39">
        <f t="shared" si="7"/>
        <v>-0.93011263</v>
      </c>
      <c r="G39">
        <f t="shared" si="8"/>
        <v>0.43669786999999999</v>
      </c>
      <c r="H39">
        <f t="shared" si="9"/>
        <v>0.115</v>
      </c>
      <c r="I39" s="7">
        <v>-0.92420000000000002</v>
      </c>
      <c r="J39" s="7">
        <v>0.35520000000000002</v>
      </c>
      <c r="K39">
        <f t="shared" si="10"/>
        <v>7.5924500000000006E-3</v>
      </c>
      <c r="L39" s="8">
        <f t="shared" si="5"/>
        <v>5.9126299999999743E-3</v>
      </c>
      <c r="M39">
        <f t="shared" si="6"/>
        <v>8.1497869999999972E-2</v>
      </c>
    </row>
    <row r="40" spans="2:13">
      <c r="B40" s="5">
        <v>0.10014764</v>
      </c>
      <c r="C40" s="5">
        <v>-1.1160954700000001</v>
      </c>
      <c r="D40" s="5">
        <v>0.76468442999999997</v>
      </c>
      <c r="E40">
        <f t="shared" si="0"/>
        <v>0.10014764</v>
      </c>
      <c r="F40">
        <f t="shared" si="7"/>
        <v>-0.93109547000000004</v>
      </c>
      <c r="G40">
        <f t="shared" si="8"/>
        <v>0.53843442999999991</v>
      </c>
      <c r="H40">
        <f t="shared" si="9"/>
        <v>0.115</v>
      </c>
      <c r="I40" s="7">
        <v>-0.92420000000000002</v>
      </c>
      <c r="J40" s="7">
        <v>0.457199999999999</v>
      </c>
      <c r="K40">
        <f t="shared" si="10"/>
        <v>1.4852360000000009E-2</v>
      </c>
      <c r="L40" s="8">
        <f t="shared" si="5"/>
        <v>6.8954700000000146E-3</v>
      </c>
      <c r="M40">
        <f t="shared" si="6"/>
        <v>8.1234430000000912E-2</v>
      </c>
    </row>
    <row r="41" spans="2:13">
      <c r="B41" s="5">
        <v>0.13098883</v>
      </c>
      <c r="C41" s="5">
        <v>-1.18914857</v>
      </c>
      <c r="D41" s="5">
        <v>0.35812561999999998</v>
      </c>
      <c r="E41">
        <f t="shared" si="0"/>
        <v>0.13098883</v>
      </c>
      <c r="F41">
        <f t="shared" si="7"/>
        <v>-1.0041485699999999</v>
      </c>
      <c r="G41">
        <f t="shared" si="8"/>
        <v>0.13187561999999997</v>
      </c>
      <c r="H41">
        <f t="shared" si="9"/>
        <v>0.115</v>
      </c>
      <c r="I41" s="7">
        <v>-1.0012000000000001</v>
      </c>
      <c r="J41" s="7">
        <v>5.0200000000000002E-2</v>
      </c>
      <c r="K41">
        <f t="shared" si="10"/>
        <v>1.5988829999999996E-2</v>
      </c>
      <c r="L41" s="8">
        <f t="shared" si="5"/>
        <v>2.9485699999998172E-3</v>
      </c>
      <c r="M41">
        <f t="shared" si="6"/>
        <v>8.1675619999999977E-2</v>
      </c>
    </row>
    <row r="42" spans="2:13">
      <c r="B42" s="5">
        <v>0.12372892000000001</v>
      </c>
      <c r="C42" s="5">
        <v>-1.19013141</v>
      </c>
      <c r="D42" s="5">
        <v>0.45986218000000001</v>
      </c>
      <c r="E42">
        <f t="shared" si="0"/>
        <v>0.12372892000000001</v>
      </c>
      <c r="F42">
        <f t="shared" si="7"/>
        <v>-1.0051314099999999</v>
      </c>
      <c r="G42">
        <f t="shared" si="8"/>
        <v>0.23361218</v>
      </c>
      <c r="H42">
        <f t="shared" si="9"/>
        <v>0.115</v>
      </c>
      <c r="I42" s="7">
        <v>-1.0012000000000001</v>
      </c>
      <c r="J42" s="7">
        <v>0.1522</v>
      </c>
      <c r="K42">
        <f t="shared" si="10"/>
        <v>8.7289200000000011E-3</v>
      </c>
      <c r="L42" s="8">
        <f t="shared" si="5"/>
        <v>3.9314099999998575E-3</v>
      </c>
      <c r="M42">
        <f t="shared" si="6"/>
        <v>8.1412180000000001E-2</v>
      </c>
    </row>
    <row r="43" spans="2:13">
      <c r="B43" s="5">
        <v>0.116469</v>
      </c>
      <c r="C43" s="5">
        <v>-1.1911142400000001</v>
      </c>
      <c r="D43" s="5">
        <v>0.56159873999999999</v>
      </c>
      <c r="E43">
        <f t="shared" si="0"/>
        <v>0.116469</v>
      </c>
      <c r="F43">
        <f t="shared" si="7"/>
        <v>-1.00611424</v>
      </c>
      <c r="G43">
        <f t="shared" si="8"/>
        <v>0.33534873999999998</v>
      </c>
      <c r="H43">
        <f t="shared" si="9"/>
        <v>0.115</v>
      </c>
      <c r="I43" s="7">
        <v>-1.0012000000000001</v>
      </c>
      <c r="J43" s="7">
        <v>0.25419999999999898</v>
      </c>
      <c r="K43">
        <f t="shared" si="10"/>
        <v>1.4689999999999981E-3</v>
      </c>
      <c r="L43" s="8">
        <f t="shared" si="5"/>
        <v>4.9142399999999586E-3</v>
      </c>
      <c r="M43">
        <f t="shared" si="6"/>
        <v>8.1148740000000996E-2</v>
      </c>
    </row>
    <row r="44" spans="2:13">
      <c r="B44" s="5">
        <v>0.10928026</v>
      </c>
      <c r="C44" s="5">
        <v>-1.1920874400000001</v>
      </c>
      <c r="D44" s="5">
        <v>0.66233788000000005</v>
      </c>
      <c r="E44">
        <f t="shared" si="0"/>
        <v>0.10928026</v>
      </c>
      <c r="F44">
        <f t="shared" si="7"/>
        <v>-1.0070874400000001</v>
      </c>
      <c r="G44">
        <f t="shared" si="8"/>
        <v>0.43608788000000004</v>
      </c>
      <c r="H44">
        <f t="shared" si="9"/>
        <v>0.115</v>
      </c>
      <c r="I44" s="7">
        <v>-1.0012000000000001</v>
      </c>
      <c r="J44" s="7">
        <v>0.35520000000000002</v>
      </c>
      <c r="K44">
        <f t="shared" si="10"/>
        <v>5.7197400000000009E-3</v>
      </c>
      <c r="L44" s="8">
        <f t="shared" si="5"/>
        <v>5.887439999999966E-3</v>
      </c>
      <c r="M44">
        <f t="shared" si="6"/>
        <v>8.0887880000000023E-2</v>
      </c>
    </row>
    <row r="45" spans="2:13">
      <c r="B45" s="5">
        <v>0.10202035</v>
      </c>
      <c r="C45" s="5">
        <v>-1.19307027</v>
      </c>
      <c r="D45" s="5">
        <v>0.76407444000000002</v>
      </c>
      <c r="E45">
        <f t="shared" si="0"/>
        <v>0.10202035</v>
      </c>
      <c r="F45">
        <f t="shared" si="7"/>
        <v>-1.0080702699999999</v>
      </c>
      <c r="G45">
        <f t="shared" si="8"/>
        <v>0.53782444000000007</v>
      </c>
      <c r="H45">
        <f t="shared" si="9"/>
        <v>0.115</v>
      </c>
      <c r="I45" s="7">
        <v>-1.0012000000000001</v>
      </c>
      <c r="J45" s="7">
        <v>0.457199999999999</v>
      </c>
      <c r="K45">
        <f t="shared" si="10"/>
        <v>1.2979650000000009E-2</v>
      </c>
      <c r="L45" s="8">
        <f t="shared" si="5"/>
        <v>6.8702699999998451E-3</v>
      </c>
      <c r="M45">
        <f t="shared" si="6"/>
        <v>8.0624440000001074E-2</v>
      </c>
    </row>
    <row r="46" spans="2:13">
      <c r="B46" s="5">
        <v>0.13283723</v>
      </c>
      <c r="C46" s="5">
        <v>-1.2651237</v>
      </c>
      <c r="D46" s="5">
        <v>0.35752356000000002</v>
      </c>
      <c r="E46">
        <f t="shared" si="0"/>
        <v>0.13283723</v>
      </c>
      <c r="F46">
        <f t="shared" si="7"/>
        <v>-1.0801236999999999</v>
      </c>
      <c r="G46">
        <f t="shared" si="8"/>
        <v>0.13127356000000001</v>
      </c>
      <c r="H46">
        <f t="shared" si="9"/>
        <v>0.115</v>
      </c>
      <c r="I46" s="7">
        <v>-1.0771999999999899</v>
      </c>
      <c r="J46" s="7">
        <v>5.0200000000000002E-2</v>
      </c>
      <c r="K46">
        <f t="shared" si="10"/>
        <v>1.7837229999999996E-2</v>
      </c>
      <c r="L46" s="8">
        <f t="shared" si="5"/>
        <v>2.9237000000099655E-3</v>
      </c>
      <c r="M46">
        <f t="shared" si="6"/>
        <v>8.1073560000000017E-2</v>
      </c>
    </row>
    <row r="47" spans="2:13">
      <c r="B47" s="5">
        <v>0.12557731</v>
      </c>
      <c r="C47" s="5">
        <v>-1.26610654</v>
      </c>
      <c r="D47" s="5">
        <v>0.45926011999999999</v>
      </c>
      <c r="E47">
        <f t="shared" si="0"/>
        <v>0.12557731</v>
      </c>
      <c r="F47">
        <f t="shared" si="7"/>
        <v>-1.0811065399999999</v>
      </c>
      <c r="G47">
        <f t="shared" si="8"/>
        <v>0.23301011999999999</v>
      </c>
      <c r="H47">
        <f t="shared" si="9"/>
        <v>0.115</v>
      </c>
      <c r="I47" s="7">
        <v>-1.0771999999999899</v>
      </c>
      <c r="J47" s="7">
        <v>0.1522</v>
      </c>
      <c r="K47">
        <f t="shared" si="10"/>
        <v>1.0577309999999993E-2</v>
      </c>
      <c r="L47" s="8">
        <f t="shared" si="5"/>
        <v>3.9065400000100059E-3</v>
      </c>
      <c r="M47">
        <f t="shared" si="6"/>
        <v>8.0810119999999985E-2</v>
      </c>
    </row>
    <row r="48" spans="2:13">
      <c r="B48" s="5">
        <v>0.1183174</v>
      </c>
      <c r="C48" s="5">
        <v>-1.2670893700000001</v>
      </c>
      <c r="D48" s="5">
        <v>0.56099668000000003</v>
      </c>
      <c r="E48">
        <f t="shared" si="0"/>
        <v>0.1183174</v>
      </c>
      <c r="F48">
        <f t="shared" si="7"/>
        <v>-1.0820893700000001</v>
      </c>
      <c r="G48">
        <f t="shared" si="8"/>
        <v>0.33474668000000002</v>
      </c>
      <c r="H48">
        <f t="shared" si="9"/>
        <v>0.115</v>
      </c>
      <c r="I48" s="7">
        <v>-1.0771999999999899</v>
      </c>
      <c r="J48" s="7">
        <v>0.25419999999999898</v>
      </c>
      <c r="K48">
        <f t="shared" si="10"/>
        <v>3.3173999999999981E-3</v>
      </c>
      <c r="L48" s="8">
        <f t="shared" si="5"/>
        <v>4.889370000010107E-3</v>
      </c>
      <c r="M48">
        <f t="shared" si="6"/>
        <v>8.0546680000001036E-2</v>
      </c>
    </row>
    <row r="49" spans="2:13">
      <c r="B49" s="5">
        <v>0.11112866</v>
      </c>
      <c r="C49" s="5">
        <v>-1.2680625700000001</v>
      </c>
      <c r="D49" s="5">
        <v>0.66173581999999997</v>
      </c>
      <c r="E49">
        <f t="shared" si="0"/>
        <v>0.11112866</v>
      </c>
      <c r="F49">
        <f t="shared" si="7"/>
        <v>-1.0830625700000001</v>
      </c>
      <c r="G49">
        <f t="shared" si="8"/>
        <v>0.43548581999999997</v>
      </c>
      <c r="H49">
        <f t="shared" si="9"/>
        <v>0.115</v>
      </c>
      <c r="I49" s="7">
        <v>-1.0771999999999899</v>
      </c>
      <c r="J49" s="7">
        <v>0.35520000000000002</v>
      </c>
      <c r="K49">
        <f t="shared" si="10"/>
        <v>3.8713400000000009E-3</v>
      </c>
      <c r="L49" s="8">
        <f t="shared" si="5"/>
        <v>5.8625700000101144E-3</v>
      </c>
      <c r="M49">
        <f t="shared" si="6"/>
        <v>8.0285819999999952E-2</v>
      </c>
    </row>
    <row r="50" spans="2:13">
      <c r="B50" s="5">
        <v>0.10386874</v>
      </c>
      <c r="C50" s="5">
        <v>-1.2690454099999999</v>
      </c>
      <c r="D50" s="5">
        <v>0.76347237999999995</v>
      </c>
      <c r="E50">
        <f t="shared" si="0"/>
        <v>0.10386874</v>
      </c>
      <c r="F50">
        <f t="shared" si="7"/>
        <v>-1.0840454099999999</v>
      </c>
      <c r="G50">
        <f t="shared" si="8"/>
        <v>0.53722238</v>
      </c>
      <c r="H50">
        <f t="shared" si="9"/>
        <v>0.115</v>
      </c>
      <c r="I50" s="7">
        <v>-1.0771999999999899</v>
      </c>
      <c r="J50" s="7">
        <v>0.457199999999999</v>
      </c>
      <c r="K50">
        <f t="shared" si="10"/>
        <v>1.1131260000000004E-2</v>
      </c>
      <c r="L50" s="8">
        <f t="shared" si="5"/>
        <v>6.8454100000099327E-3</v>
      </c>
      <c r="M50">
        <f t="shared" si="6"/>
        <v>8.0022380000001003E-2</v>
      </c>
    </row>
    <row r="51" spans="2:13">
      <c r="K51">
        <f t="shared" ref="K51:M51" si="11">AVERAGE(K2:K50)</f>
        <v>1.1305336122448981E-2</v>
      </c>
      <c r="L51" s="8">
        <f t="shared" si="11"/>
        <v>5.0363646938787112E-3</v>
      </c>
      <c r="M51">
        <f t="shared" si="11"/>
        <v>8.3499101020408598E-2</v>
      </c>
    </row>
    <row r="52" spans="2:13">
      <c r="K52">
        <f>_xlfn.STDEV.P(K2:K50)</f>
        <v>7.226529057047109E-3</v>
      </c>
      <c r="L52">
        <f>_xlfn.STDEV.P(L2:L50)</f>
        <v>1.3199958532835812E-3</v>
      </c>
      <c r="M52">
        <f>_xlfn.STDEV.P(M2:M50)</f>
        <v>2.2148378341063316E-3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6" width="12.5703125"/>
    <col min="7" max="7" width="11.42578125"/>
    <col min="11" max="11" width="12.5703125"/>
    <col min="13" max="13" width="12.5703125"/>
  </cols>
  <sheetData>
    <row r="1" spans="2:16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0</v>
      </c>
      <c r="O1" t="s">
        <v>1</v>
      </c>
      <c r="P1" t="s">
        <v>2</v>
      </c>
    </row>
    <row r="2" spans="2:16">
      <c r="B2" s="5">
        <v>9.4745250000000003E-2</v>
      </c>
      <c r="C2" s="5">
        <v>-0.27694410000000003</v>
      </c>
      <c r="D2" s="5">
        <v>0.57123800999999996</v>
      </c>
      <c r="E2">
        <f t="shared" ref="E2:E50" si="0">B2</f>
        <v>9.4745250000000003E-2</v>
      </c>
      <c r="F2">
        <f t="shared" ref="F2:F33" si="1">C2+$O$2</f>
        <v>-9.1944100000000001E-2</v>
      </c>
      <c r="G2">
        <f t="shared" ref="G2:G33" si="2">D2-$P$2</f>
        <v>0.34498800999999996</v>
      </c>
      <c r="H2">
        <f t="shared" ref="H2:H33" si="3">$N$2</f>
        <v>0.115</v>
      </c>
      <c r="I2" s="7">
        <v>-8.8200000000000001E-2</v>
      </c>
      <c r="J2" s="7">
        <v>0.25519999999999898</v>
      </c>
      <c r="K2">
        <f t="shared" ref="K2:K33" si="4">ABS(E2-$N$2)</f>
        <v>2.0254750000000002E-2</v>
      </c>
      <c r="L2" s="8">
        <f t="shared" ref="L2:L50" si="5">ABS(F2-I2)</f>
        <v>3.7441000000000002E-3</v>
      </c>
      <c r="M2">
        <f t="shared" ref="M2:M50" si="6">G2-J2</f>
        <v>8.9788010000000973E-2</v>
      </c>
      <c r="N2">
        <v>0.115</v>
      </c>
      <c r="O2">
        <f>0.4-0.215</f>
        <v>0.18500000000000003</v>
      </c>
      <c r="P2">
        <f>0.219+0.00725</f>
        <v>0.22625000000000001</v>
      </c>
    </row>
    <row r="3" spans="2:16">
      <c r="B3" s="5">
        <v>8.8141919999999999E-2</v>
      </c>
      <c r="C3" s="5">
        <v>-0.30877251</v>
      </c>
      <c r="D3" s="5">
        <v>0.67477712999999995</v>
      </c>
      <c r="E3">
        <f t="shared" si="0"/>
        <v>8.8141919999999999E-2</v>
      </c>
      <c r="F3">
        <f t="shared" si="1"/>
        <v>-0.12377250999999997</v>
      </c>
      <c r="G3">
        <f t="shared" si="2"/>
        <v>0.44852712999999994</v>
      </c>
      <c r="H3">
        <f t="shared" si="3"/>
        <v>0.115</v>
      </c>
      <c r="I3" s="7">
        <v>-0.1192</v>
      </c>
      <c r="J3" s="7">
        <v>0.35919999999999902</v>
      </c>
      <c r="K3">
        <f t="shared" si="4"/>
        <v>2.6858080000000006E-2</v>
      </c>
      <c r="L3" s="8">
        <f t="shared" si="5"/>
        <v>4.5725099999999741E-3</v>
      </c>
      <c r="M3">
        <f t="shared" si="6"/>
        <v>8.9327130000000921E-2</v>
      </c>
    </row>
    <row r="4" spans="2:16">
      <c r="B4" s="5">
        <v>0.10503176</v>
      </c>
      <c r="C4" s="5">
        <v>-0.32806965999999999</v>
      </c>
      <c r="D4" s="5">
        <v>0.47531948000000002</v>
      </c>
      <c r="E4">
        <f t="shared" si="0"/>
        <v>0.10503176</v>
      </c>
      <c r="F4">
        <f t="shared" si="1"/>
        <v>-0.14306965999999996</v>
      </c>
      <c r="G4">
        <f t="shared" si="2"/>
        <v>0.24906948000000001</v>
      </c>
      <c r="H4">
        <f t="shared" si="3"/>
        <v>0.115</v>
      </c>
      <c r="I4" s="7">
        <v>-0.14019999999999899</v>
      </c>
      <c r="J4" s="7">
        <v>0.15920000000000001</v>
      </c>
      <c r="K4">
        <f t="shared" si="4"/>
        <v>9.9682400000000032E-3</v>
      </c>
      <c r="L4" s="8">
        <f t="shared" si="5"/>
        <v>2.8696600000009675E-3</v>
      </c>
      <c r="M4">
        <f t="shared" si="6"/>
        <v>8.9869480000000002E-2</v>
      </c>
    </row>
    <row r="5" spans="2:16">
      <c r="B5" s="5">
        <v>8.8973410000000003E-2</v>
      </c>
      <c r="C5" s="5">
        <v>-0.40407848000000002</v>
      </c>
      <c r="D5" s="5">
        <v>0.72620748000000002</v>
      </c>
      <c r="E5">
        <f t="shared" si="0"/>
        <v>8.8973410000000003E-2</v>
      </c>
      <c r="F5">
        <f t="shared" si="1"/>
        <v>-0.21907847999999999</v>
      </c>
      <c r="G5">
        <f t="shared" si="2"/>
        <v>0.49995748000000001</v>
      </c>
      <c r="H5">
        <f t="shared" si="3"/>
        <v>0.115</v>
      </c>
      <c r="I5" s="7">
        <v>-0.2142</v>
      </c>
      <c r="J5" s="7">
        <v>0.41120000000000001</v>
      </c>
      <c r="K5">
        <f t="shared" si="4"/>
        <v>2.6026590000000002E-2</v>
      </c>
      <c r="L5" s="8">
        <f t="shared" si="5"/>
        <v>4.8784799999999906E-3</v>
      </c>
      <c r="M5">
        <f t="shared" si="6"/>
        <v>8.875748E-2</v>
      </c>
    </row>
    <row r="6" spans="2:16">
      <c r="B6" s="5">
        <v>0.10089088</v>
      </c>
      <c r="C6" s="5">
        <v>-0.41787770000000002</v>
      </c>
      <c r="D6" s="5">
        <v>0.58558900000000003</v>
      </c>
      <c r="E6">
        <f t="shared" si="0"/>
        <v>0.10089088</v>
      </c>
      <c r="F6">
        <f t="shared" si="1"/>
        <v>-0.23287769999999999</v>
      </c>
      <c r="G6">
        <f t="shared" si="2"/>
        <v>0.35933900000000002</v>
      </c>
      <c r="H6">
        <f t="shared" si="3"/>
        <v>0.115</v>
      </c>
      <c r="I6" s="7">
        <v>-0.22919999999999999</v>
      </c>
      <c r="J6" s="7">
        <v>0.270199999999999</v>
      </c>
      <c r="K6">
        <f t="shared" si="4"/>
        <v>1.4109120000000003E-2</v>
      </c>
      <c r="L6" s="8">
        <f t="shared" si="5"/>
        <v>3.677700000000006E-3</v>
      </c>
      <c r="M6">
        <f t="shared" si="6"/>
        <v>8.9139000000001023E-2</v>
      </c>
    </row>
    <row r="7" spans="2:16">
      <c r="B7" s="5">
        <v>0.11293934</v>
      </c>
      <c r="C7" s="5">
        <v>-0.43266718999999998</v>
      </c>
      <c r="D7" s="5">
        <v>0.44396942</v>
      </c>
      <c r="E7">
        <f t="shared" si="0"/>
        <v>0.11293934</v>
      </c>
      <c r="F7">
        <f t="shared" si="1"/>
        <v>-0.24766718999999995</v>
      </c>
      <c r="G7">
        <f t="shared" si="2"/>
        <v>0.21771942</v>
      </c>
      <c r="H7">
        <f t="shared" si="3"/>
        <v>0.115</v>
      </c>
      <c r="I7" s="7">
        <v>-0.245199999999999</v>
      </c>
      <c r="J7" s="7">
        <v>0.12819999999999901</v>
      </c>
      <c r="K7">
        <f t="shared" si="4"/>
        <v>2.0606600000000058E-3</v>
      </c>
      <c r="L7" s="8">
        <f t="shared" si="5"/>
        <v>2.4671900000009517E-3</v>
      </c>
      <c r="M7">
        <f t="shared" si="6"/>
        <v>8.9519420000000988E-2</v>
      </c>
    </row>
    <row r="8" spans="2:16">
      <c r="B8" s="5">
        <v>9.6801999999999999E-2</v>
      </c>
      <c r="C8" s="5">
        <v>-0.50868438999999999</v>
      </c>
      <c r="D8" s="5">
        <v>0.69585425999999995</v>
      </c>
      <c r="E8">
        <f t="shared" si="0"/>
        <v>9.6801999999999999E-2</v>
      </c>
      <c r="F8">
        <f t="shared" si="1"/>
        <v>-0.32368438999999993</v>
      </c>
      <c r="G8">
        <f t="shared" si="2"/>
        <v>0.46960425999999994</v>
      </c>
      <c r="H8">
        <f t="shared" si="3"/>
        <v>0.115</v>
      </c>
      <c r="I8" s="7">
        <v>-0.31919999999999898</v>
      </c>
      <c r="J8" s="7">
        <v>0.38119999999999898</v>
      </c>
      <c r="K8">
        <f t="shared" si="4"/>
        <v>1.8198000000000006E-2</v>
      </c>
      <c r="L8" s="8">
        <f t="shared" si="5"/>
        <v>4.4843900000009485E-3</v>
      </c>
      <c r="M8">
        <f t="shared" si="6"/>
        <v>8.8404260000000956E-2</v>
      </c>
    </row>
    <row r="9" spans="2:16">
      <c r="B9" s="5">
        <v>0.11377081999999999</v>
      </c>
      <c r="C9" s="5">
        <v>-0.52797316000000005</v>
      </c>
      <c r="D9" s="5">
        <v>0.49539977000000002</v>
      </c>
      <c r="E9">
        <f t="shared" si="0"/>
        <v>0.11377081999999999</v>
      </c>
      <c r="F9">
        <f t="shared" si="1"/>
        <v>-0.34297316</v>
      </c>
      <c r="G9">
        <f t="shared" si="2"/>
        <v>0.26914977000000001</v>
      </c>
      <c r="H9">
        <f t="shared" si="3"/>
        <v>0.115</v>
      </c>
      <c r="I9" s="7">
        <v>-0.3402</v>
      </c>
      <c r="J9" s="7">
        <v>0.1802</v>
      </c>
      <c r="K9">
        <f t="shared" si="4"/>
        <v>1.2291800000000103E-3</v>
      </c>
      <c r="L9" s="8">
        <f t="shared" si="5"/>
        <v>2.7731599999999967E-3</v>
      </c>
      <c r="M9">
        <f t="shared" si="6"/>
        <v>8.8949770000000011E-2</v>
      </c>
    </row>
    <row r="10" spans="2:16">
      <c r="B10" s="5">
        <v>0.10708851</v>
      </c>
      <c r="C10" s="5">
        <v>-0.55980993999999995</v>
      </c>
      <c r="D10" s="5">
        <v>0.59993573</v>
      </c>
      <c r="E10">
        <f t="shared" si="0"/>
        <v>0.10708851</v>
      </c>
      <c r="F10">
        <f t="shared" si="1"/>
        <v>-0.3748099399999999</v>
      </c>
      <c r="G10">
        <f t="shared" si="2"/>
        <v>0.37368572999999999</v>
      </c>
      <c r="H10">
        <f t="shared" si="3"/>
        <v>0.115</v>
      </c>
      <c r="I10" s="7">
        <v>-0.37119999999999898</v>
      </c>
      <c r="J10" s="7">
        <v>0.28520000000000001</v>
      </c>
      <c r="K10">
        <f t="shared" si="4"/>
        <v>7.9114900000000071E-3</v>
      </c>
      <c r="L10" s="8">
        <f t="shared" si="5"/>
        <v>3.6099400000009219E-3</v>
      </c>
      <c r="M10">
        <f t="shared" si="6"/>
        <v>8.8485729999999985E-2</v>
      </c>
    </row>
    <row r="11" spans="2:16">
      <c r="B11" s="5">
        <v>0.13459339000000001</v>
      </c>
      <c r="C11" s="5">
        <v>-0.72960851000000004</v>
      </c>
      <c r="D11" s="5">
        <v>0.36494439000000001</v>
      </c>
      <c r="E11">
        <f t="shared" si="0"/>
        <v>0.13459339000000001</v>
      </c>
      <c r="F11">
        <f t="shared" si="1"/>
        <v>-0.54460850999999999</v>
      </c>
      <c r="G11">
        <f t="shared" si="2"/>
        <v>0.13869439</v>
      </c>
      <c r="H11">
        <f t="shared" si="3"/>
        <v>0.115</v>
      </c>
      <c r="I11" s="7">
        <v>-0.54320000000000002</v>
      </c>
      <c r="J11" s="7">
        <v>5.0200000000000002E-2</v>
      </c>
      <c r="K11">
        <f t="shared" si="4"/>
        <v>1.9593390000000002E-2</v>
      </c>
      <c r="L11" s="8">
        <f t="shared" si="5"/>
        <v>1.4085099999999739E-3</v>
      </c>
      <c r="M11">
        <f t="shared" si="6"/>
        <v>8.8494390000000006E-2</v>
      </c>
    </row>
    <row r="12" spans="2:16">
      <c r="B12" s="5">
        <v>0.12653638</v>
      </c>
      <c r="C12" s="5">
        <v>-0.73046239000000002</v>
      </c>
      <c r="D12" s="5">
        <v>0.46662209999999998</v>
      </c>
      <c r="E12">
        <f t="shared" si="0"/>
        <v>0.12653638</v>
      </c>
      <c r="F12">
        <f t="shared" si="1"/>
        <v>-0.54546238999999996</v>
      </c>
      <c r="G12">
        <f t="shared" si="2"/>
        <v>0.24037209999999998</v>
      </c>
      <c r="H12">
        <f t="shared" si="3"/>
        <v>0.115</v>
      </c>
      <c r="I12" s="7">
        <v>-0.54320000000000002</v>
      </c>
      <c r="J12" s="7">
        <v>0.1522</v>
      </c>
      <c r="K12">
        <f t="shared" si="4"/>
        <v>1.1536379999999999E-2</v>
      </c>
      <c r="L12" s="8">
        <f t="shared" si="5"/>
        <v>2.2623899999999475E-3</v>
      </c>
      <c r="M12">
        <f t="shared" si="6"/>
        <v>8.8172099999999975E-2</v>
      </c>
    </row>
    <row r="13" spans="2:16">
      <c r="B13" s="5">
        <v>0.11847937</v>
      </c>
      <c r="C13" s="5">
        <v>-0.73131626000000005</v>
      </c>
      <c r="D13" s="5">
        <v>0.56829980000000002</v>
      </c>
      <c r="E13">
        <f t="shared" si="0"/>
        <v>0.11847937</v>
      </c>
      <c r="F13">
        <f t="shared" si="1"/>
        <v>-0.54631626</v>
      </c>
      <c r="G13">
        <f t="shared" si="2"/>
        <v>0.34204980000000001</v>
      </c>
      <c r="H13">
        <f t="shared" si="3"/>
        <v>0.115</v>
      </c>
      <c r="I13" s="7">
        <v>-0.54320000000000002</v>
      </c>
      <c r="J13" s="7">
        <v>0.25419999999999898</v>
      </c>
      <c r="K13">
        <f t="shared" si="4"/>
        <v>3.4793699999999955E-3</v>
      </c>
      <c r="L13" s="8">
        <f t="shared" si="5"/>
        <v>3.1162599999999818E-3</v>
      </c>
      <c r="M13">
        <f t="shared" si="6"/>
        <v>8.7849800000001033E-2</v>
      </c>
    </row>
    <row r="14" spans="2:16">
      <c r="B14" s="5">
        <v>0.11050135</v>
      </c>
      <c r="C14" s="5">
        <v>-0.73216175999999999</v>
      </c>
      <c r="D14" s="5">
        <v>0.66898067000000005</v>
      </c>
      <c r="E14">
        <f t="shared" si="0"/>
        <v>0.11050135</v>
      </c>
      <c r="F14">
        <f t="shared" si="1"/>
        <v>-0.54716175999999994</v>
      </c>
      <c r="G14">
        <f t="shared" si="2"/>
        <v>0.44273067000000005</v>
      </c>
      <c r="H14">
        <f t="shared" si="3"/>
        <v>0.115</v>
      </c>
      <c r="I14" s="7">
        <v>-0.54320000000000002</v>
      </c>
      <c r="J14" s="7">
        <v>0.35520000000000002</v>
      </c>
      <c r="K14">
        <f t="shared" si="4"/>
        <v>4.4986500000000068E-3</v>
      </c>
      <c r="L14" s="8">
        <f t="shared" si="5"/>
        <v>3.9617599999999253E-3</v>
      </c>
      <c r="M14">
        <f t="shared" si="6"/>
        <v>8.7530670000000033E-2</v>
      </c>
    </row>
    <row r="15" spans="2:16">
      <c r="B15" s="5">
        <v>0.10244433999999999</v>
      </c>
      <c r="C15" s="5">
        <v>-0.73301563999999997</v>
      </c>
      <c r="D15" s="5">
        <v>0.77065837000000004</v>
      </c>
      <c r="E15">
        <f t="shared" si="0"/>
        <v>0.10244433999999999</v>
      </c>
      <c r="F15">
        <f t="shared" si="1"/>
        <v>-0.54801563999999992</v>
      </c>
      <c r="G15">
        <f t="shared" si="2"/>
        <v>0.54440836999999997</v>
      </c>
      <c r="H15">
        <f t="shared" si="3"/>
        <v>0.115</v>
      </c>
      <c r="I15" s="7">
        <v>-0.54320000000000002</v>
      </c>
      <c r="J15" s="7">
        <v>0.457199999999999</v>
      </c>
      <c r="K15">
        <f t="shared" si="4"/>
        <v>1.255566000000001E-2</v>
      </c>
      <c r="L15" s="8">
        <f t="shared" si="5"/>
        <v>4.8156399999998989E-3</v>
      </c>
      <c r="M15">
        <f t="shared" si="6"/>
        <v>8.7208370000000979E-2</v>
      </c>
    </row>
    <row r="16" spans="2:16">
      <c r="B16" s="5">
        <v>0.13859657</v>
      </c>
      <c r="C16" s="5">
        <v>-0.80650367999999995</v>
      </c>
      <c r="D16" s="5">
        <v>0.36461585000000002</v>
      </c>
      <c r="E16">
        <f t="shared" si="0"/>
        <v>0.13859657</v>
      </c>
      <c r="F16">
        <f t="shared" si="1"/>
        <v>-0.62150367999999989</v>
      </c>
      <c r="G16">
        <f t="shared" si="2"/>
        <v>0.13836585000000001</v>
      </c>
      <c r="H16">
        <f t="shared" si="3"/>
        <v>0.115</v>
      </c>
      <c r="I16" s="7">
        <v>-0.62019999999999997</v>
      </c>
      <c r="J16" s="7">
        <v>5.0200000000000002E-2</v>
      </c>
      <c r="K16">
        <f t="shared" si="4"/>
        <v>2.3596569999999997E-2</v>
      </c>
      <c r="L16" s="8">
        <f t="shared" si="5"/>
        <v>1.3036799999999182E-3</v>
      </c>
      <c r="M16">
        <f t="shared" si="6"/>
        <v>8.8165850000000018E-2</v>
      </c>
    </row>
    <row r="17" spans="2:13">
      <c r="B17" s="5">
        <v>0.13053956</v>
      </c>
      <c r="C17" s="5">
        <v>-0.80735754999999998</v>
      </c>
      <c r="D17" s="5">
        <v>0.46629356</v>
      </c>
      <c r="E17">
        <f t="shared" si="0"/>
        <v>0.13053956</v>
      </c>
      <c r="F17">
        <f t="shared" si="1"/>
        <v>-0.62235754999999993</v>
      </c>
      <c r="G17">
        <f t="shared" si="2"/>
        <v>0.24004355999999999</v>
      </c>
      <c r="H17">
        <f t="shared" si="3"/>
        <v>0.115</v>
      </c>
      <c r="I17" s="7">
        <v>-0.62019999999999997</v>
      </c>
      <c r="J17" s="7">
        <v>0.1522</v>
      </c>
      <c r="K17">
        <f t="shared" si="4"/>
        <v>1.5539559999999994E-2</v>
      </c>
      <c r="L17" s="8">
        <f t="shared" si="5"/>
        <v>2.1575499999999526E-3</v>
      </c>
      <c r="M17">
        <f t="shared" si="6"/>
        <v>8.7843559999999987E-2</v>
      </c>
    </row>
    <row r="18" spans="2:13">
      <c r="B18" s="5">
        <v>0.12248255</v>
      </c>
      <c r="C18" s="5">
        <v>-0.80821142999999995</v>
      </c>
      <c r="D18" s="5">
        <v>0.56797125999999998</v>
      </c>
      <c r="E18">
        <f t="shared" si="0"/>
        <v>0.12248255</v>
      </c>
      <c r="F18">
        <f t="shared" si="1"/>
        <v>-0.6232114299999999</v>
      </c>
      <c r="G18">
        <f t="shared" si="2"/>
        <v>0.34172125999999997</v>
      </c>
      <c r="H18">
        <f t="shared" si="3"/>
        <v>0.115</v>
      </c>
      <c r="I18" s="7">
        <v>-0.62019999999999997</v>
      </c>
      <c r="J18" s="7">
        <v>0.25419999999999898</v>
      </c>
      <c r="K18">
        <f t="shared" si="4"/>
        <v>7.4825499999999906E-3</v>
      </c>
      <c r="L18" s="8">
        <f t="shared" si="5"/>
        <v>3.0114299999999261E-3</v>
      </c>
      <c r="M18">
        <f t="shared" si="6"/>
        <v>8.7521260000000989E-2</v>
      </c>
    </row>
    <row r="19" spans="2:13">
      <c r="B19" s="5">
        <v>0.11450452999999999</v>
      </c>
      <c r="C19" s="5">
        <v>-0.80905693000000001</v>
      </c>
      <c r="D19" s="5">
        <v>0.66865213000000001</v>
      </c>
      <c r="E19">
        <f t="shared" si="0"/>
        <v>0.11450452999999999</v>
      </c>
      <c r="F19">
        <f t="shared" si="1"/>
        <v>-0.62405692999999995</v>
      </c>
      <c r="G19">
        <f t="shared" si="2"/>
        <v>0.44240213</v>
      </c>
      <c r="H19">
        <f t="shared" si="3"/>
        <v>0.115</v>
      </c>
      <c r="I19" s="7">
        <v>-0.62019999999999997</v>
      </c>
      <c r="J19" s="7">
        <v>0.35520000000000002</v>
      </c>
      <c r="K19">
        <f t="shared" si="4"/>
        <v>4.9547000000001173E-4</v>
      </c>
      <c r="L19" s="8">
        <f t="shared" si="5"/>
        <v>3.8569299999999807E-3</v>
      </c>
      <c r="M19">
        <f t="shared" si="6"/>
        <v>8.7202129999999989E-2</v>
      </c>
    </row>
    <row r="20" spans="2:13">
      <c r="B20" s="5">
        <v>0.10644752</v>
      </c>
      <c r="C20" s="5">
        <v>-0.80991080000000004</v>
      </c>
      <c r="D20" s="5">
        <v>0.77032982999999999</v>
      </c>
      <c r="E20">
        <f t="shared" si="0"/>
        <v>0.10644752</v>
      </c>
      <c r="F20">
        <f t="shared" si="1"/>
        <v>-0.62491079999999999</v>
      </c>
      <c r="G20">
        <f t="shared" si="2"/>
        <v>0.54407983000000004</v>
      </c>
      <c r="H20">
        <f t="shared" si="3"/>
        <v>0.115</v>
      </c>
      <c r="I20" s="7">
        <v>-0.62019999999999997</v>
      </c>
      <c r="J20" s="7">
        <v>0.457199999999999</v>
      </c>
      <c r="K20">
        <f t="shared" si="4"/>
        <v>8.5524800000000012E-3</v>
      </c>
      <c r="L20" s="8">
        <f t="shared" si="5"/>
        <v>4.710800000000015E-3</v>
      </c>
      <c r="M20">
        <f t="shared" si="6"/>
        <v>8.6879830000001046E-2</v>
      </c>
    </row>
    <row r="21" spans="2:13">
      <c r="B21" s="5">
        <v>0.14254776</v>
      </c>
      <c r="C21" s="5">
        <v>-0.88240021000000002</v>
      </c>
      <c r="D21" s="5">
        <v>0.36429158</v>
      </c>
      <c r="E21">
        <f t="shared" si="0"/>
        <v>0.14254776</v>
      </c>
      <c r="F21">
        <f t="shared" si="1"/>
        <v>-0.69740020999999996</v>
      </c>
      <c r="G21">
        <f t="shared" si="2"/>
        <v>0.13804158</v>
      </c>
      <c r="H21">
        <f t="shared" si="3"/>
        <v>0.115</v>
      </c>
      <c r="I21" s="7">
        <v>-0.69620000000000004</v>
      </c>
      <c r="J21" s="7">
        <v>5.0200000000000002E-2</v>
      </c>
      <c r="K21">
        <f t="shared" si="4"/>
        <v>2.7547759999999991E-2</v>
      </c>
      <c r="L21" s="8">
        <f t="shared" si="5"/>
        <v>1.2002099999999238E-3</v>
      </c>
      <c r="M21">
        <f t="shared" si="6"/>
        <v>8.7841580000000002E-2</v>
      </c>
    </row>
    <row r="22" spans="2:13">
      <c r="B22" s="5">
        <v>0.13449074</v>
      </c>
      <c r="C22" s="5">
        <v>-0.88325408000000005</v>
      </c>
      <c r="D22" s="5">
        <v>0.46596928999999998</v>
      </c>
      <c r="E22">
        <f t="shared" si="0"/>
        <v>0.13449074</v>
      </c>
      <c r="F22">
        <f t="shared" si="1"/>
        <v>-0.69825408</v>
      </c>
      <c r="G22">
        <f t="shared" si="2"/>
        <v>0.23971928999999997</v>
      </c>
      <c r="H22">
        <f t="shared" si="3"/>
        <v>0.115</v>
      </c>
      <c r="I22" s="7">
        <v>-0.69620000000000004</v>
      </c>
      <c r="J22" s="7">
        <v>0.1522</v>
      </c>
      <c r="K22">
        <f t="shared" si="4"/>
        <v>1.9490739999999993E-2</v>
      </c>
      <c r="L22" s="8">
        <f t="shared" si="5"/>
        <v>2.0540799999999582E-3</v>
      </c>
      <c r="M22">
        <f t="shared" si="6"/>
        <v>8.7519289999999972E-2</v>
      </c>
    </row>
    <row r="23" spans="2:13">
      <c r="B23" s="5">
        <v>0.12643372999999999</v>
      </c>
      <c r="C23" s="5">
        <v>-0.88410794999999998</v>
      </c>
      <c r="D23" s="5">
        <v>0.56764698999999996</v>
      </c>
      <c r="E23">
        <f t="shared" si="0"/>
        <v>0.12643372999999999</v>
      </c>
      <c r="F23">
        <f t="shared" si="1"/>
        <v>-0.69910794999999992</v>
      </c>
      <c r="G23">
        <f t="shared" si="2"/>
        <v>0.34139698999999996</v>
      </c>
      <c r="H23">
        <f t="shared" si="3"/>
        <v>0.115</v>
      </c>
      <c r="I23" s="7">
        <v>-0.69620000000000004</v>
      </c>
      <c r="J23" s="7">
        <v>0.25419999999999898</v>
      </c>
      <c r="K23">
        <f t="shared" si="4"/>
        <v>1.1433729999999989E-2</v>
      </c>
      <c r="L23" s="8">
        <f t="shared" si="5"/>
        <v>2.9079499999998815E-3</v>
      </c>
      <c r="M23">
        <f t="shared" si="6"/>
        <v>8.7196990000000973E-2</v>
      </c>
    </row>
    <row r="24" spans="2:13">
      <c r="B24" s="5">
        <v>0.11845571000000001</v>
      </c>
      <c r="C24" s="5">
        <v>-0.88495345999999997</v>
      </c>
      <c r="D24" s="5">
        <v>0.66832784999999995</v>
      </c>
      <c r="E24">
        <f t="shared" si="0"/>
        <v>0.11845571000000001</v>
      </c>
      <c r="F24">
        <f t="shared" si="1"/>
        <v>-0.69995345999999992</v>
      </c>
      <c r="G24">
        <f t="shared" si="2"/>
        <v>0.44207784999999994</v>
      </c>
      <c r="H24">
        <f t="shared" si="3"/>
        <v>0.115</v>
      </c>
      <c r="I24" s="7">
        <v>-0.69620000000000004</v>
      </c>
      <c r="J24" s="7">
        <v>0.35520000000000002</v>
      </c>
      <c r="K24">
        <f t="shared" si="4"/>
        <v>3.4557100000000007E-3</v>
      </c>
      <c r="L24" s="8">
        <f t="shared" si="5"/>
        <v>3.7534599999998752E-3</v>
      </c>
      <c r="M24">
        <f t="shared" si="6"/>
        <v>8.6877849999999923E-2</v>
      </c>
    </row>
    <row r="25" spans="2:13">
      <c r="B25" s="5">
        <v>0.1103987</v>
      </c>
      <c r="C25" s="5">
        <v>-0.88580733</v>
      </c>
      <c r="D25" s="5">
        <v>0.77000555999999998</v>
      </c>
      <c r="E25">
        <f t="shared" si="0"/>
        <v>0.1103987</v>
      </c>
      <c r="F25">
        <f t="shared" si="1"/>
        <v>-0.70080732999999995</v>
      </c>
      <c r="G25">
        <f t="shared" si="2"/>
        <v>0.54375555999999992</v>
      </c>
      <c r="H25">
        <f t="shared" si="3"/>
        <v>0.115</v>
      </c>
      <c r="I25" s="7">
        <v>-0.69620000000000004</v>
      </c>
      <c r="J25" s="7">
        <v>0.457199999999999</v>
      </c>
      <c r="K25">
        <f t="shared" si="4"/>
        <v>4.6013000000000026E-3</v>
      </c>
      <c r="L25" s="8">
        <f t="shared" si="5"/>
        <v>4.6073299999999096E-3</v>
      </c>
      <c r="M25">
        <f t="shared" si="6"/>
        <v>8.655556000000092E-2</v>
      </c>
    </row>
    <row r="26" spans="2:13">
      <c r="B26" s="5">
        <v>0.14649893999999999</v>
      </c>
      <c r="C26" s="5">
        <v>-0.95829673000000004</v>
      </c>
      <c r="D26" s="5">
        <v>0.36396730999999999</v>
      </c>
      <c r="E26">
        <f t="shared" si="0"/>
        <v>0.14649893999999999</v>
      </c>
      <c r="F26">
        <f t="shared" si="1"/>
        <v>-0.77329672999999999</v>
      </c>
      <c r="G26">
        <f t="shared" si="2"/>
        <v>0.13771730999999998</v>
      </c>
      <c r="H26">
        <f t="shared" si="3"/>
        <v>0.115</v>
      </c>
      <c r="I26" s="7">
        <v>-0.772199999999999</v>
      </c>
      <c r="J26" s="7">
        <v>5.0200000000000002E-2</v>
      </c>
      <c r="K26">
        <f t="shared" si="4"/>
        <v>3.1498939999999989E-2</v>
      </c>
      <c r="L26" s="8">
        <f t="shared" si="5"/>
        <v>1.0967300000009894E-3</v>
      </c>
      <c r="M26">
        <f t="shared" si="6"/>
        <v>8.7517309999999987E-2</v>
      </c>
    </row>
    <row r="27" spans="2:13">
      <c r="B27" s="5">
        <v>0.13844192999999999</v>
      </c>
      <c r="C27" s="5">
        <v>-0.95915061000000001</v>
      </c>
      <c r="D27" s="5">
        <v>0.46564501000000003</v>
      </c>
      <c r="E27">
        <f t="shared" si="0"/>
        <v>0.13844192999999999</v>
      </c>
      <c r="F27">
        <f t="shared" si="1"/>
        <v>-0.77415060999999996</v>
      </c>
      <c r="G27">
        <f t="shared" si="2"/>
        <v>0.23939501000000002</v>
      </c>
      <c r="H27">
        <f t="shared" si="3"/>
        <v>0.115</v>
      </c>
      <c r="I27" s="7">
        <v>-0.772199999999999</v>
      </c>
      <c r="J27" s="7">
        <v>0.1522</v>
      </c>
      <c r="K27">
        <f t="shared" si="4"/>
        <v>2.3441929999999986E-2</v>
      </c>
      <c r="L27" s="8">
        <f t="shared" si="5"/>
        <v>1.950610000000963E-3</v>
      </c>
      <c r="M27">
        <f t="shared" si="6"/>
        <v>8.7195010000000017E-2</v>
      </c>
    </row>
    <row r="28" spans="2:13">
      <c r="B28" s="5">
        <v>0.13038491999999999</v>
      </c>
      <c r="C28" s="5">
        <v>-0.96000448000000005</v>
      </c>
      <c r="D28" s="5">
        <v>0.56732271999999995</v>
      </c>
      <c r="E28">
        <f t="shared" si="0"/>
        <v>0.13038491999999999</v>
      </c>
      <c r="F28">
        <f t="shared" si="1"/>
        <v>-0.77500448</v>
      </c>
      <c r="G28">
        <f t="shared" si="2"/>
        <v>0.34107271999999994</v>
      </c>
      <c r="H28">
        <f t="shared" si="3"/>
        <v>0.115</v>
      </c>
      <c r="I28" s="7">
        <v>-0.772199999999999</v>
      </c>
      <c r="J28" s="7">
        <v>0.25419999999999898</v>
      </c>
      <c r="K28">
        <f t="shared" si="4"/>
        <v>1.5384919999999982E-2</v>
      </c>
      <c r="L28" s="8">
        <f t="shared" si="5"/>
        <v>2.8044800000009973E-3</v>
      </c>
      <c r="M28">
        <f t="shared" si="6"/>
        <v>8.6872720000000958E-2</v>
      </c>
    </row>
    <row r="29" spans="2:13">
      <c r="B29" s="5">
        <v>0.1224069</v>
      </c>
      <c r="C29" s="5">
        <v>-0.96084997999999999</v>
      </c>
      <c r="D29" s="5">
        <v>0.66800358000000004</v>
      </c>
      <c r="E29">
        <f t="shared" si="0"/>
        <v>0.1224069</v>
      </c>
      <c r="F29">
        <f t="shared" si="1"/>
        <v>-0.77584997999999994</v>
      </c>
      <c r="G29">
        <f t="shared" si="2"/>
        <v>0.44175358000000003</v>
      </c>
      <c r="H29">
        <f t="shared" si="3"/>
        <v>0.115</v>
      </c>
      <c r="I29" s="7">
        <v>-0.772199999999999</v>
      </c>
      <c r="J29" s="7">
        <v>0.35520000000000002</v>
      </c>
      <c r="K29">
        <f t="shared" si="4"/>
        <v>7.406899999999994E-3</v>
      </c>
      <c r="L29" s="8">
        <f t="shared" si="5"/>
        <v>3.6499800000009408E-3</v>
      </c>
      <c r="M29">
        <f t="shared" si="6"/>
        <v>8.6553580000000019E-2</v>
      </c>
    </row>
    <row r="30" spans="2:13">
      <c r="B30" s="5">
        <v>0.11434989</v>
      </c>
      <c r="C30" s="5">
        <v>-0.96170385999999997</v>
      </c>
      <c r="D30" s="5">
        <v>0.76968128000000002</v>
      </c>
      <c r="E30">
        <f t="shared" si="0"/>
        <v>0.11434989</v>
      </c>
      <c r="F30">
        <f t="shared" si="1"/>
        <v>-0.77670385999999991</v>
      </c>
      <c r="G30">
        <f t="shared" si="2"/>
        <v>0.54343128000000007</v>
      </c>
      <c r="H30">
        <f t="shared" si="3"/>
        <v>0.115</v>
      </c>
      <c r="I30" s="7">
        <v>-0.772199999999999</v>
      </c>
      <c r="J30" s="7">
        <v>0.457199999999999</v>
      </c>
      <c r="K30">
        <f t="shared" si="4"/>
        <v>6.5011000000000929E-4</v>
      </c>
      <c r="L30" s="8">
        <f t="shared" si="5"/>
        <v>4.5038600000009144E-3</v>
      </c>
      <c r="M30">
        <f t="shared" si="6"/>
        <v>8.6231280000001076E-2</v>
      </c>
    </row>
    <row r="31" spans="2:13">
      <c r="B31" s="5">
        <v>0.15045012999999999</v>
      </c>
      <c r="C31" s="5">
        <v>-1.0341932599999999</v>
      </c>
      <c r="D31" s="5">
        <v>0.36364303999999997</v>
      </c>
      <c r="E31">
        <f t="shared" si="0"/>
        <v>0.15045012999999999</v>
      </c>
      <c r="F31">
        <f t="shared" si="1"/>
        <v>-0.84919325999999984</v>
      </c>
      <c r="G31">
        <f t="shared" si="2"/>
        <v>0.13739303999999997</v>
      </c>
      <c r="H31">
        <f t="shared" si="3"/>
        <v>0.115</v>
      </c>
      <c r="I31" s="7">
        <v>-0.84819999999999995</v>
      </c>
      <c r="J31" s="7">
        <v>5.0200000000000002E-2</v>
      </c>
      <c r="K31">
        <f t="shared" si="4"/>
        <v>3.5450129999999982E-2</v>
      </c>
      <c r="L31" s="8">
        <f t="shared" si="5"/>
        <v>9.9325999999988479E-4</v>
      </c>
      <c r="M31">
        <f t="shared" si="6"/>
        <v>8.7193039999999972E-2</v>
      </c>
    </row>
    <row r="32" spans="2:13">
      <c r="B32" s="5">
        <v>0.14239312000000001</v>
      </c>
      <c r="C32" s="5">
        <v>-1.0350471400000001</v>
      </c>
      <c r="D32" s="5">
        <v>0.46532074000000001</v>
      </c>
      <c r="E32">
        <f t="shared" si="0"/>
        <v>0.14239312000000001</v>
      </c>
      <c r="F32">
        <f t="shared" si="1"/>
        <v>-0.85004714000000003</v>
      </c>
      <c r="G32">
        <f t="shared" si="2"/>
        <v>0.23907074</v>
      </c>
      <c r="H32">
        <f t="shared" si="3"/>
        <v>0.115</v>
      </c>
      <c r="I32" s="7">
        <v>-0.84819999999999995</v>
      </c>
      <c r="J32" s="7">
        <v>0.1522</v>
      </c>
      <c r="K32">
        <f t="shared" si="4"/>
        <v>2.7393120000000007E-2</v>
      </c>
      <c r="L32" s="8">
        <f t="shared" si="5"/>
        <v>1.8471400000000804E-3</v>
      </c>
      <c r="M32">
        <f t="shared" si="6"/>
        <v>8.6870740000000002E-2</v>
      </c>
    </row>
    <row r="33" spans="2:13">
      <c r="B33" s="5">
        <v>0.13433611000000001</v>
      </c>
      <c r="C33" s="5">
        <v>-1.0359010099999999</v>
      </c>
      <c r="D33" s="5">
        <v>0.56699843999999999</v>
      </c>
      <c r="E33">
        <f t="shared" si="0"/>
        <v>0.13433611000000001</v>
      </c>
      <c r="F33">
        <f t="shared" si="1"/>
        <v>-0.85090100999999985</v>
      </c>
      <c r="G33">
        <f t="shared" si="2"/>
        <v>0.34074843999999999</v>
      </c>
      <c r="H33">
        <f t="shared" si="3"/>
        <v>0.115</v>
      </c>
      <c r="I33" s="7">
        <v>-0.84819999999999995</v>
      </c>
      <c r="J33" s="7">
        <v>0.25419999999999898</v>
      </c>
      <c r="K33">
        <f t="shared" si="4"/>
        <v>1.9336110000000004E-2</v>
      </c>
      <c r="L33" s="8">
        <f t="shared" si="5"/>
        <v>2.7010099999998927E-3</v>
      </c>
      <c r="M33">
        <f t="shared" si="6"/>
        <v>8.6548440000001003E-2</v>
      </c>
    </row>
    <row r="34" spans="2:13">
      <c r="B34" s="5">
        <v>0.12635809000000001</v>
      </c>
      <c r="C34" s="5">
        <v>-1.03674651</v>
      </c>
      <c r="D34" s="5">
        <v>0.66767931000000003</v>
      </c>
      <c r="E34">
        <f t="shared" si="0"/>
        <v>0.12635809000000001</v>
      </c>
      <c r="F34">
        <f t="shared" ref="F34:F50" si="7">C34+$O$2</f>
        <v>-0.8517465099999999</v>
      </c>
      <c r="G34">
        <f t="shared" ref="G34:G50" si="8">D34-$P$2</f>
        <v>0.44142931000000002</v>
      </c>
      <c r="H34">
        <f t="shared" ref="H34:H50" si="9">$N$2</f>
        <v>0.115</v>
      </c>
      <c r="I34" s="7">
        <v>-0.84819999999999995</v>
      </c>
      <c r="J34" s="7">
        <v>0.35520000000000002</v>
      </c>
      <c r="K34">
        <f t="shared" ref="K34:K50" si="10">ABS(E34-$N$2)</f>
        <v>1.1358090000000001E-2</v>
      </c>
      <c r="L34" s="8">
        <f t="shared" si="5"/>
        <v>3.5465099999999472E-3</v>
      </c>
      <c r="M34">
        <f t="shared" si="6"/>
        <v>8.6229310000000003E-2</v>
      </c>
    </row>
    <row r="35" spans="2:13">
      <c r="B35" s="5">
        <v>0.11830108</v>
      </c>
      <c r="C35" s="5">
        <v>-1.0376003899999999</v>
      </c>
      <c r="D35" s="5">
        <v>0.76935701000000001</v>
      </c>
      <c r="E35">
        <f t="shared" si="0"/>
        <v>0.11830108</v>
      </c>
      <c r="F35">
        <f t="shared" si="7"/>
        <v>-0.85260038999999987</v>
      </c>
      <c r="G35">
        <f t="shared" si="8"/>
        <v>0.54310700999999995</v>
      </c>
      <c r="H35">
        <f t="shared" si="9"/>
        <v>0.115</v>
      </c>
      <c r="I35" s="7">
        <v>-0.84819999999999995</v>
      </c>
      <c r="J35" s="7">
        <v>0.457199999999999</v>
      </c>
      <c r="K35">
        <f t="shared" si="10"/>
        <v>3.3010799999999979E-3</v>
      </c>
      <c r="L35" s="8">
        <f t="shared" si="5"/>
        <v>4.4003899999999208E-3</v>
      </c>
      <c r="M35">
        <f t="shared" si="6"/>
        <v>8.590701000000095E-2</v>
      </c>
    </row>
    <row r="36" spans="2:13">
      <c r="B36" s="5">
        <v>0.15440132000000001</v>
      </c>
      <c r="C36" s="5">
        <v>-1.11008979</v>
      </c>
      <c r="D36" s="5">
        <v>0.36331876000000002</v>
      </c>
      <c r="E36">
        <f t="shared" si="0"/>
        <v>0.15440132000000001</v>
      </c>
      <c r="F36">
        <f t="shared" si="7"/>
        <v>-0.92508978999999991</v>
      </c>
      <c r="G36">
        <f t="shared" si="8"/>
        <v>0.13706876000000001</v>
      </c>
      <c r="H36">
        <f t="shared" si="9"/>
        <v>0.115</v>
      </c>
      <c r="I36" s="7">
        <v>-0.92420000000000002</v>
      </c>
      <c r="J36" s="7">
        <v>5.0200000000000002E-2</v>
      </c>
      <c r="K36">
        <f t="shared" si="10"/>
        <v>3.9401320000000004E-2</v>
      </c>
      <c r="L36" s="8">
        <f t="shared" si="5"/>
        <v>8.8978999999989039E-4</v>
      </c>
      <c r="M36">
        <f t="shared" si="6"/>
        <v>8.6868760000000017E-2</v>
      </c>
    </row>
    <row r="37" spans="2:13">
      <c r="B37" s="5">
        <v>0.14634431000000001</v>
      </c>
      <c r="C37" s="5">
        <v>-1.11094366</v>
      </c>
      <c r="D37" s="5">
        <v>0.46499647</v>
      </c>
      <c r="E37">
        <f t="shared" si="0"/>
        <v>0.14634431000000001</v>
      </c>
      <c r="F37">
        <f t="shared" si="7"/>
        <v>-0.92594365999999995</v>
      </c>
      <c r="G37">
        <f t="shared" si="8"/>
        <v>0.23874646999999999</v>
      </c>
      <c r="H37">
        <f t="shared" si="9"/>
        <v>0.115</v>
      </c>
      <c r="I37" s="7">
        <v>-0.92420000000000002</v>
      </c>
      <c r="J37" s="7">
        <v>0.1522</v>
      </c>
      <c r="K37">
        <f t="shared" si="10"/>
        <v>3.134431E-2</v>
      </c>
      <c r="L37" s="8">
        <f t="shared" si="5"/>
        <v>1.7436599999999247E-3</v>
      </c>
      <c r="M37">
        <f t="shared" si="6"/>
        <v>8.6546469999999986E-2</v>
      </c>
    </row>
    <row r="38" spans="2:13">
      <c r="B38" s="5">
        <v>0.1382873</v>
      </c>
      <c r="C38" s="5">
        <v>-1.11179754</v>
      </c>
      <c r="D38" s="5">
        <v>0.56667416999999998</v>
      </c>
      <c r="E38">
        <f t="shared" si="0"/>
        <v>0.1382873</v>
      </c>
      <c r="F38">
        <f t="shared" si="7"/>
        <v>-0.92679753999999992</v>
      </c>
      <c r="G38">
        <f t="shared" si="8"/>
        <v>0.34042416999999997</v>
      </c>
      <c r="H38">
        <f t="shared" si="9"/>
        <v>0.115</v>
      </c>
      <c r="I38" s="7">
        <v>-0.92420000000000002</v>
      </c>
      <c r="J38" s="7">
        <v>0.25419999999999898</v>
      </c>
      <c r="K38">
        <f t="shared" si="10"/>
        <v>2.3287299999999997E-2</v>
      </c>
      <c r="L38" s="8">
        <f t="shared" si="5"/>
        <v>2.5975399999998983E-3</v>
      </c>
      <c r="M38">
        <f t="shared" si="6"/>
        <v>8.6224170000000988E-2</v>
      </c>
    </row>
    <row r="39" spans="2:13">
      <c r="B39" s="5">
        <v>0.13030928</v>
      </c>
      <c r="C39" s="5">
        <v>-1.11264304</v>
      </c>
      <c r="D39" s="5">
        <v>0.66735502999999996</v>
      </c>
      <c r="E39">
        <f t="shared" si="0"/>
        <v>0.13030928</v>
      </c>
      <c r="F39">
        <f t="shared" si="7"/>
        <v>-0.92764303999999997</v>
      </c>
      <c r="G39">
        <f t="shared" si="8"/>
        <v>0.44110502999999995</v>
      </c>
      <c r="H39">
        <f t="shared" si="9"/>
        <v>0.115</v>
      </c>
      <c r="I39" s="7">
        <v>-0.92420000000000002</v>
      </c>
      <c r="J39" s="7">
        <v>0.35520000000000002</v>
      </c>
      <c r="K39">
        <f t="shared" si="10"/>
        <v>1.5309279999999995E-2</v>
      </c>
      <c r="L39" s="8">
        <f t="shared" si="5"/>
        <v>3.4430399999999528E-3</v>
      </c>
      <c r="M39">
        <f t="shared" si="6"/>
        <v>8.5905029999999938E-2</v>
      </c>
    </row>
    <row r="40" spans="2:13">
      <c r="B40" s="5">
        <v>0.12225226</v>
      </c>
      <c r="C40" s="5">
        <v>-1.11349692</v>
      </c>
      <c r="D40" s="5">
        <v>0.76903273999999999</v>
      </c>
      <c r="E40">
        <f t="shared" si="0"/>
        <v>0.12225226</v>
      </c>
      <c r="F40">
        <f t="shared" si="7"/>
        <v>-0.92849691999999995</v>
      </c>
      <c r="G40">
        <f t="shared" si="8"/>
        <v>0.54278274000000004</v>
      </c>
      <c r="H40">
        <f t="shared" si="9"/>
        <v>0.115</v>
      </c>
      <c r="I40" s="7">
        <v>-0.92420000000000002</v>
      </c>
      <c r="J40" s="7">
        <v>0.457199999999999</v>
      </c>
      <c r="K40">
        <f t="shared" si="10"/>
        <v>7.2522599999999965E-3</v>
      </c>
      <c r="L40" s="8">
        <f t="shared" si="5"/>
        <v>4.2969199999999264E-3</v>
      </c>
      <c r="M40">
        <f t="shared" si="6"/>
        <v>8.5582740000001045E-2</v>
      </c>
    </row>
    <row r="41" spans="2:13">
      <c r="B41" s="5">
        <v>0.15840449000000001</v>
      </c>
      <c r="C41" s="5">
        <v>-1.18698496</v>
      </c>
      <c r="D41" s="5">
        <v>0.36299021999999997</v>
      </c>
      <c r="E41">
        <f t="shared" si="0"/>
        <v>0.15840449000000001</v>
      </c>
      <c r="F41">
        <f t="shared" si="7"/>
        <v>-1.0019849599999999</v>
      </c>
      <c r="G41">
        <f t="shared" si="8"/>
        <v>0.13674021999999997</v>
      </c>
      <c r="H41">
        <f t="shared" si="9"/>
        <v>0.115</v>
      </c>
      <c r="I41" s="7">
        <v>-1.0012000000000001</v>
      </c>
      <c r="J41" s="7">
        <v>5.0200000000000002E-2</v>
      </c>
      <c r="K41">
        <f t="shared" si="10"/>
        <v>4.3404490000000004E-2</v>
      </c>
      <c r="L41" s="8">
        <f t="shared" si="5"/>
        <v>7.8495999999983468E-4</v>
      </c>
      <c r="M41">
        <f t="shared" si="6"/>
        <v>8.6540219999999973E-2</v>
      </c>
    </row>
    <row r="42" spans="2:13">
      <c r="B42" s="5">
        <v>0.15034748000000001</v>
      </c>
      <c r="C42" s="5">
        <v>-1.18783883</v>
      </c>
      <c r="D42" s="5">
        <v>0.46466793000000001</v>
      </c>
      <c r="E42">
        <f t="shared" si="0"/>
        <v>0.15034748000000001</v>
      </c>
      <c r="F42">
        <f t="shared" si="7"/>
        <v>-1.00283883</v>
      </c>
      <c r="G42">
        <f t="shared" si="8"/>
        <v>0.23841793</v>
      </c>
      <c r="H42">
        <f t="shared" si="9"/>
        <v>0.115</v>
      </c>
      <c r="I42" s="7">
        <v>-1.0012000000000001</v>
      </c>
      <c r="J42" s="7">
        <v>0.1522</v>
      </c>
      <c r="K42">
        <f t="shared" si="10"/>
        <v>3.5347480000000001E-2</v>
      </c>
      <c r="L42" s="8">
        <f t="shared" si="5"/>
        <v>1.638829999999869E-3</v>
      </c>
      <c r="M42">
        <f t="shared" si="6"/>
        <v>8.6217929999999998E-2</v>
      </c>
    </row>
    <row r="43" spans="2:13">
      <c r="B43" s="5">
        <v>0.14229047</v>
      </c>
      <c r="C43" s="5">
        <v>-1.1886927</v>
      </c>
      <c r="D43" s="5">
        <v>0.56634563000000004</v>
      </c>
      <c r="E43">
        <f t="shared" si="0"/>
        <v>0.14229047</v>
      </c>
      <c r="F43">
        <f t="shared" si="7"/>
        <v>-1.0036927</v>
      </c>
      <c r="G43">
        <f t="shared" si="8"/>
        <v>0.34009563000000004</v>
      </c>
      <c r="H43">
        <f t="shared" si="9"/>
        <v>0.115</v>
      </c>
      <c r="I43" s="7">
        <v>-1.0012000000000001</v>
      </c>
      <c r="J43" s="7">
        <v>0.25419999999999898</v>
      </c>
      <c r="K43">
        <f t="shared" si="10"/>
        <v>2.7290469999999997E-2</v>
      </c>
      <c r="L43" s="8">
        <f t="shared" si="5"/>
        <v>2.4926999999999033E-3</v>
      </c>
      <c r="M43">
        <f t="shared" si="6"/>
        <v>8.5895630000001055E-2</v>
      </c>
    </row>
    <row r="44" spans="2:13">
      <c r="B44" s="5">
        <v>0.13431245</v>
      </c>
      <c r="C44" s="5">
        <v>-1.18953821</v>
      </c>
      <c r="D44" s="5">
        <v>0.66702649000000003</v>
      </c>
      <c r="E44">
        <f t="shared" si="0"/>
        <v>0.13431245</v>
      </c>
      <c r="F44">
        <f t="shared" si="7"/>
        <v>-1.00453821</v>
      </c>
      <c r="G44">
        <f t="shared" si="8"/>
        <v>0.44077649000000002</v>
      </c>
      <c r="H44">
        <f t="shared" si="9"/>
        <v>0.115</v>
      </c>
      <c r="I44" s="7">
        <v>-1.0012000000000001</v>
      </c>
      <c r="J44" s="7">
        <v>0.35520000000000002</v>
      </c>
      <c r="K44">
        <f t="shared" si="10"/>
        <v>1.9312449999999995E-2</v>
      </c>
      <c r="L44" s="8">
        <f t="shared" si="5"/>
        <v>3.3382099999998971E-3</v>
      </c>
      <c r="M44">
        <f t="shared" si="6"/>
        <v>8.5576490000000005E-2</v>
      </c>
    </row>
    <row r="45" spans="2:13">
      <c r="B45" s="5">
        <v>0.12625544</v>
      </c>
      <c r="C45" s="5">
        <v>-1.1903920800000001</v>
      </c>
      <c r="D45" s="5">
        <v>0.76870419999999995</v>
      </c>
      <c r="E45">
        <f t="shared" si="0"/>
        <v>0.12625544</v>
      </c>
      <c r="F45">
        <f t="shared" si="7"/>
        <v>-1.00539208</v>
      </c>
      <c r="G45">
        <f t="shared" si="8"/>
        <v>0.54245419999999989</v>
      </c>
      <c r="H45">
        <f t="shared" si="9"/>
        <v>0.115</v>
      </c>
      <c r="I45" s="7">
        <v>-1.0012000000000001</v>
      </c>
      <c r="J45" s="7">
        <v>0.457199999999999</v>
      </c>
      <c r="K45">
        <f t="shared" si="10"/>
        <v>1.1255439999999992E-2</v>
      </c>
      <c r="L45" s="8">
        <f t="shared" si="5"/>
        <v>4.1920799999999314E-3</v>
      </c>
      <c r="M45">
        <f t="shared" si="6"/>
        <v>8.525420000000089E-2</v>
      </c>
    </row>
    <row r="46" spans="2:13">
      <c r="B46" s="5">
        <v>0.16235568</v>
      </c>
      <c r="C46" s="5">
        <v>-1.2628814799999999</v>
      </c>
      <c r="D46" s="5">
        <v>0.36266595000000001</v>
      </c>
      <c r="E46">
        <f t="shared" si="0"/>
        <v>0.16235568</v>
      </c>
      <c r="F46">
        <f t="shared" si="7"/>
        <v>-1.0778814799999998</v>
      </c>
      <c r="G46">
        <f t="shared" si="8"/>
        <v>0.13641595000000001</v>
      </c>
      <c r="H46">
        <f t="shared" si="9"/>
        <v>0.115</v>
      </c>
      <c r="I46" s="7">
        <v>-1.0771999999999899</v>
      </c>
      <c r="J46" s="7">
        <v>5.0200000000000002E-2</v>
      </c>
      <c r="K46">
        <f t="shared" si="10"/>
        <v>4.7355679999999997E-2</v>
      </c>
      <c r="L46" s="8">
        <f t="shared" si="5"/>
        <v>6.8148000000989306E-4</v>
      </c>
      <c r="M46">
        <f t="shared" si="6"/>
        <v>8.6215950000000013E-2</v>
      </c>
    </row>
    <row r="47" spans="2:13">
      <c r="B47" s="5">
        <v>0.15429867</v>
      </c>
      <c r="C47" s="5">
        <v>-1.2637353600000001</v>
      </c>
      <c r="D47" s="5">
        <v>0.46434365</v>
      </c>
      <c r="E47">
        <f t="shared" si="0"/>
        <v>0.15429867</v>
      </c>
      <c r="F47">
        <f t="shared" si="7"/>
        <v>-1.07873536</v>
      </c>
      <c r="G47">
        <f t="shared" si="8"/>
        <v>0.23809364999999999</v>
      </c>
      <c r="H47">
        <f t="shared" si="9"/>
        <v>0.115</v>
      </c>
      <c r="I47" s="7">
        <v>-1.0771999999999899</v>
      </c>
      <c r="J47" s="7">
        <v>0.1522</v>
      </c>
      <c r="K47">
        <f t="shared" si="10"/>
        <v>3.9298669999999994E-2</v>
      </c>
      <c r="L47" s="8">
        <f t="shared" si="5"/>
        <v>1.5353600000100887E-3</v>
      </c>
      <c r="M47">
        <f t="shared" si="6"/>
        <v>8.5893649999999988E-2</v>
      </c>
    </row>
    <row r="48" spans="2:13">
      <c r="B48" s="5">
        <v>0.14624166</v>
      </c>
      <c r="C48" s="5">
        <v>-1.2645892299999999</v>
      </c>
      <c r="D48" s="5">
        <v>0.56602136000000003</v>
      </c>
      <c r="E48">
        <f t="shared" si="0"/>
        <v>0.14624166</v>
      </c>
      <c r="F48">
        <f t="shared" si="7"/>
        <v>-1.0795892299999998</v>
      </c>
      <c r="G48">
        <f t="shared" si="8"/>
        <v>0.33977136000000002</v>
      </c>
      <c r="H48">
        <f t="shared" si="9"/>
        <v>0.115</v>
      </c>
      <c r="I48" s="7">
        <v>-1.0771999999999899</v>
      </c>
      <c r="J48" s="7">
        <v>0.25419999999999898</v>
      </c>
      <c r="K48">
        <f t="shared" si="10"/>
        <v>3.1241659999999991E-2</v>
      </c>
      <c r="L48" s="8">
        <f t="shared" si="5"/>
        <v>2.3892300000099009E-3</v>
      </c>
      <c r="M48">
        <f t="shared" si="6"/>
        <v>8.557136000000104E-2</v>
      </c>
    </row>
    <row r="49" spans="2:13">
      <c r="B49" s="5">
        <v>0.13826363999999999</v>
      </c>
      <c r="C49" s="5">
        <v>-1.2654347399999999</v>
      </c>
      <c r="D49" s="5">
        <v>0.66670222000000001</v>
      </c>
      <c r="E49">
        <f t="shared" si="0"/>
        <v>0.13826363999999999</v>
      </c>
      <c r="F49">
        <f t="shared" si="7"/>
        <v>-1.0804347399999998</v>
      </c>
      <c r="G49">
        <f t="shared" si="8"/>
        <v>0.44045222000000001</v>
      </c>
      <c r="H49">
        <f t="shared" si="9"/>
        <v>0.115</v>
      </c>
      <c r="I49" s="7">
        <v>-1.0771999999999899</v>
      </c>
      <c r="J49" s="7">
        <v>0.35520000000000002</v>
      </c>
      <c r="K49">
        <f t="shared" si="10"/>
        <v>2.3263639999999988E-2</v>
      </c>
      <c r="L49" s="8">
        <f t="shared" si="5"/>
        <v>3.2347400000098947E-3</v>
      </c>
      <c r="M49">
        <f t="shared" si="6"/>
        <v>8.525221999999999E-2</v>
      </c>
    </row>
    <row r="50" spans="2:13">
      <c r="B50" s="5">
        <v>0.13020662999999999</v>
      </c>
      <c r="C50" s="5">
        <v>-1.2662886099999999</v>
      </c>
      <c r="D50" s="5">
        <v>0.76837993000000004</v>
      </c>
      <c r="E50">
        <f t="shared" si="0"/>
        <v>0.13020662999999999</v>
      </c>
      <c r="F50">
        <f t="shared" si="7"/>
        <v>-1.0812886099999999</v>
      </c>
      <c r="G50">
        <f t="shared" si="8"/>
        <v>0.54212992999999998</v>
      </c>
      <c r="H50">
        <f t="shared" si="9"/>
        <v>0.115</v>
      </c>
      <c r="I50" s="7">
        <v>-1.0771999999999899</v>
      </c>
      <c r="J50" s="7">
        <v>0.457199999999999</v>
      </c>
      <c r="K50">
        <f t="shared" si="10"/>
        <v>1.5206629999999985E-2</v>
      </c>
      <c r="L50" s="8">
        <f t="shared" si="5"/>
        <v>4.088610000009929E-3</v>
      </c>
      <c r="M50">
        <f t="shared" si="6"/>
        <v>8.4929930000000986E-2</v>
      </c>
    </row>
    <row r="51" spans="2:13">
      <c r="K51">
        <f t="shared" ref="K51:M51" si="11">AVERAGE(K2:K50)</f>
        <v>1.8066690612244897E-2</v>
      </c>
      <c r="L51" s="8">
        <f t="shared" si="11"/>
        <v>2.9193108163276752E-3</v>
      </c>
      <c r="M51">
        <f t="shared" si="11"/>
        <v>8.715699387755145E-2</v>
      </c>
    </row>
    <row r="52" spans="2:13">
      <c r="K52">
        <f>_xlfn.STDEV.P(K2:K50)</f>
        <v>1.2022378885545651E-2</v>
      </c>
      <c r="L52">
        <f>_xlfn.STDEV.P(L2:L50)</f>
        <v>1.2154288174383268E-3</v>
      </c>
      <c r="M52">
        <f>_xlfn.STDEV.P(M2:M50)</f>
        <v>1.2455299092121504E-3</v>
      </c>
    </row>
  </sheetData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K50" sqref="K2:M50"/>
    </sheetView>
  </sheetViews>
  <sheetFormatPr defaultColWidth="9" defaultRowHeight="12.75"/>
  <cols>
    <col min="2" max="2" width="10.140625"/>
    <col min="3" max="3" width="11.140625"/>
    <col min="4" max="4" width="10.140625"/>
    <col min="5" max="5" width="11.42578125"/>
    <col min="6" max="6" width="12.5703125"/>
    <col min="7" max="7" width="11.42578125"/>
    <col min="11" max="11" width="12.5703125"/>
    <col min="13" max="13" width="12.5703125"/>
  </cols>
  <sheetData>
    <row r="1" spans="2:16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0</v>
      </c>
      <c r="O1" t="s">
        <v>1</v>
      </c>
      <c r="P1" t="s">
        <v>2</v>
      </c>
    </row>
    <row r="2" spans="2:16">
      <c r="B2" s="5">
        <v>8.9757729999999994E-2</v>
      </c>
      <c r="C2" s="5">
        <v>-0.27887647999999998</v>
      </c>
      <c r="D2" s="5">
        <v>0.56836498999999996</v>
      </c>
      <c r="E2">
        <f t="shared" ref="E2:E50" si="0">B2</f>
        <v>8.9757729999999994E-2</v>
      </c>
      <c r="F2">
        <f t="shared" ref="F2:F33" si="1">C2+$O$2</f>
        <v>-9.3876479999999957E-2</v>
      </c>
      <c r="G2">
        <f t="shared" ref="G2:G33" si="2">D2-$P$2</f>
        <v>0.34211498999999995</v>
      </c>
      <c r="H2">
        <f t="shared" ref="H2:H33" si="3">$N$2</f>
        <v>0.115</v>
      </c>
      <c r="I2" s="7">
        <v>-8.8200000000000001E-2</v>
      </c>
      <c r="J2" s="7">
        <v>0.25519999999999898</v>
      </c>
      <c r="K2">
        <f t="shared" ref="K2:K33" si="4">ABS(E2-$N$2)</f>
        <v>2.5242270000000011E-2</v>
      </c>
      <c r="L2" s="8">
        <f t="shared" ref="L2:L50" si="5">ABS(F2-I2)</f>
        <v>5.676479999999956E-3</v>
      </c>
      <c r="M2">
        <f t="shared" ref="M2:M50" si="6">G2-J2</f>
        <v>8.6914990000000969E-2</v>
      </c>
      <c r="N2">
        <v>0.115</v>
      </c>
      <c r="O2">
        <f>0.4-0.215</f>
        <v>0.18500000000000003</v>
      </c>
      <c r="P2">
        <f>0.219+0.00725</f>
        <v>0.22625000000000001</v>
      </c>
    </row>
    <row r="3" spans="2:16">
      <c r="B3" s="5">
        <v>8.1393450000000006E-2</v>
      </c>
      <c r="C3" s="5">
        <v>-0.31080496000000002</v>
      </c>
      <c r="D3" s="5">
        <v>0.67174588999999996</v>
      </c>
      <c r="E3">
        <f t="shared" si="0"/>
        <v>8.1393450000000006E-2</v>
      </c>
      <c r="F3">
        <f t="shared" si="1"/>
        <v>-0.12580495999999999</v>
      </c>
      <c r="G3">
        <f t="shared" si="2"/>
        <v>0.44549588999999995</v>
      </c>
      <c r="H3">
        <f t="shared" si="3"/>
        <v>0.115</v>
      </c>
      <c r="I3" s="7">
        <v>-0.1192</v>
      </c>
      <c r="J3" s="7">
        <v>0.35919999999999902</v>
      </c>
      <c r="K3">
        <f t="shared" si="4"/>
        <v>3.3606549999999999E-2</v>
      </c>
      <c r="L3" s="8">
        <f t="shared" si="5"/>
        <v>6.6049599999999931E-3</v>
      </c>
      <c r="M3">
        <f t="shared" si="6"/>
        <v>8.629589000000093E-2</v>
      </c>
    </row>
    <row r="4" spans="2:16">
      <c r="B4" s="5">
        <v>9.9085090000000001E-2</v>
      </c>
      <c r="C4" s="5">
        <v>-0.33000126000000002</v>
      </c>
      <c r="D4" s="5">
        <v>0.47234801999999998</v>
      </c>
      <c r="E4">
        <f t="shared" si="0"/>
        <v>9.9085090000000001E-2</v>
      </c>
      <c r="F4">
        <f t="shared" si="1"/>
        <v>-0.14500125999999999</v>
      </c>
      <c r="G4">
        <f t="shared" si="2"/>
        <v>0.24609801999999997</v>
      </c>
      <c r="H4">
        <f t="shared" si="3"/>
        <v>0.115</v>
      </c>
      <c r="I4" s="7">
        <v>-0.14019999999999899</v>
      </c>
      <c r="J4" s="7">
        <v>0.15920000000000001</v>
      </c>
      <c r="K4">
        <f t="shared" si="4"/>
        <v>1.5914910000000004E-2</v>
      </c>
      <c r="L4" s="8">
        <f t="shared" si="5"/>
        <v>4.8012600000010008E-3</v>
      </c>
      <c r="M4">
        <f t="shared" si="6"/>
        <v>8.6898019999999965E-2</v>
      </c>
    </row>
    <row r="5" spans="2:16">
      <c r="B5" s="5">
        <v>7.8795560000000001E-2</v>
      </c>
      <c r="C5" s="5">
        <v>-0.40625129999999998</v>
      </c>
      <c r="D5" s="5">
        <v>0.72285604000000003</v>
      </c>
      <c r="E5">
        <f t="shared" si="0"/>
        <v>7.8795560000000001E-2</v>
      </c>
      <c r="F5">
        <f t="shared" si="1"/>
        <v>-0.22125129999999996</v>
      </c>
      <c r="G5">
        <f t="shared" si="2"/>
        <v>0.49660604000000003</v>
      </c>
      <c r="H5">
        <f t="shared" si="3"/>
        <v>0.115</v>
      </c>
      <c r="I5" s="7">
        <v>-0.2142</v>
      </c>
      <c r="J5" s="7">
        <v>0.41120000000000001</v>
      </c>
      <c r="K5">
        <f t="shared" si="4"/>
        <v>3.6204440000000004E-2</v>
      </c>
      <c r="L5" s="8">
        <f t="shared" si="5"/>
        <v>7.0512999999999548E-3</v>
      </c>
      <c r="M5">
        <f t="shared" si="6"/>
        <v>8.5406040000000016E-2</v>
      </c>
    </row>
    <row r="6" spans="2:16">
      <c r="B6" s="5">
        <v>9.1272060000000002E-2</v>
      </c>
      <c r="C6" s="5">
        <v>-0.41997963999999999</v>
      </c>
      <c r="D6" s="5">
        <v>0.58227912000000004</v>
      </c>
      <c r="E6">
        <f t="shared" si="0"/>
        <v>9.1272060000000002E-2</v>
      </c>
      <c r="F6">
        <f t="shared" si="1"/>
        <v>-0.23497963999999996</v>
      </c>
      <c r="G6">
        <f t="shared" si="2"/>
        <v>0.35602912000000003</v>
      </c>
      <c r="H6">
        <f t="shared" si="3"/>
        <v>0.115</v>
      </c>
      <c r="I6" s="7">
        <v>-0.22919999999999999</v>
      </c>
      <c r="J6" s="7">
        <v>0.270199999999999</v>
      </c>
      <c r="K6">
        <f t="shared" si="4"/>
        <v>2.3727940000000003E-2</v>
      </c>
      <c r="L6" s="8">
        <f t="shared" si="5"/>
        <v>5.7796399999999748E-3</v>
      </c>
      <c r="M6">
        <f t="shared" si="6"/>
        <v>8.5829120000001036E-2</v>
      </c>
    </row>
    <row r="7" spans="2:16">
      <c r="B7" s="5">
        <v>0.10385484</v>
      </c>
      <c r="C7" s="5">
        <v>-0.43469877000000001</v>
      </c>
      <c r="D7" s="5">
        <v>0.44069868000000001</v>
      </c>
      <c r="E7">
        <f t="shared" si="0"/>
        <v>0.10385484</v>
      </c>
      <c r="F7">
        <f t="shared" si="1"/>
        <v>-0.24969876999999999</v>
      </c>
      <c r="G7">
        <f t="shared" si="2"/>
        <v>0.21444868</v>
      </c>
      <c r="H7">
        <f t="shared" si="3"/>
        <v>0.115</v>
      </c>
      <c r="I7" s="7">
        <v>-0.245199999999999</v>
      </c>
      <c r="J7" s="7">
        <v>0.12819999999999901</v>
      </c>
      <c r="K7">
        <f t="shared" si="4"/>
        <v>1.1145160000000001E-2</v>
      </c>
      <c r="L7" s="8">
        <f t="shared" si="5"/>
        <v>4.4987700000009845E-3</v>
      </c>
      <c r="M7">
        <f t="shared" si="6"/>
        <v>8.6248680000000993E-2</v>
      </c>
    </row>
    <row r="8" spans="2:16">
      <c r="B8" s="5">
        <v>8.3478949999999996E-2</v>
      </c>
      <c r="C8" s="5">
        <v>-0.51095780999999996</v>
      </c>
      <c r="D8" s="5">
        <v>0.69220292000000005</v>
      </c>
      <c r="E8">
        <f t="shared" si="0"/>
        <v>8.3478949999999996E-2</v>
      </c>
      <c r="F8">
        <f t="shared" si="1"/>
        <v>-0.3259578099999999</v>
      </c>
      <c r="G8">
        <f t="shared" si="2"/>
        <v>0.46595292000000005</v>
      </c>
      <c r="H8">
        <f t="shared" si="3"/>
        <v>0.115</v>
      </c>
      <c r="I8" s="7">
        <v>-0.31919999999999898</v>
      </c>
      <c r="J8" s="7">
        <v>0.38119999999999898</v>
      </c>
      <c r="K8">
        <f t="shared" si="4"/>
        <v>3.1521050000000009E-2</v>
      </c>
      <c r="L8" s="8">
        <f t="shared" si="5"/>
        <v>6.7578100000009189E-3</v>
      </c>
      <c r="M8">
        <f t="shared" si="6"/>
        <v>8.4752920000001064E-2</v>
      </c>
    </row>
    <row r="9" spans="2:16">
      <c r="B9" s="5">
        <v>0.10125695999999999</v>
      </c>
      <c r="C9" s="5">
        <v>-0.53014510000000004</v>
      </c>
      <c r="D9" s="5">
        <v>0.49180882999999997</v>
      </c>
      <c r="E9">
        <f t="shared" si="0"/>
        <v>0.10125695999999999</v>
      </c>
      <c r="F9">
        <f t="shared" si="1"/>
        <v>-0.34514509999999998</v>
      </c>
      <c r="G9">
        <f t="shared" si="2"/>
        <v>0.26555882999999997</v>
      </c>
      <c r="H9">
        <f t="shared" si="3"/>
        <v>0.115</v>
      </c>
      <c r="I9" s="7">
        <v>-0.3402</v>
      </c>
      <c r="J9" s="7">
        <v>0.1802</v>
      </c>
      <c r="K9">
        <f t="shared" si="4"/>
        <v>1.3743040000000012E-2</v>
      </c>
      <c r="L9" s="8">
        <f t="shared" si="5"/>
        <v>4.9450999999999801E-3</v>
      </c>
      <c r="M9">
        <f t="shared" si="6"/>
        <v>8.5358829999999969E-2</v>
      </c>
    </row>
    <row r="10" spans="2:16">
      <c r="B10" s="5">
        <v>9.2806310000000003E-2</v>
      </c>
      <c r="C10" s="5">
        <v>-0.56208258</v>
      </c>
      <c r="D10" s="5">
        <v>0.59618596000000001</v>
      </c>
      <c r="E10">
        <f t="shared" si="0"/>
        <v>9.2806310000000003E-2</v>
      </c>
      <c r="F10">
        <f t="shared" si="1"/>
        <v>-0.37708257999999995</v>
      </c>
      <c r="G10">
        <f t="shared" si="2"/>
        <v>0.36993596000000001</v>
      </c>
      <c r="H10">
        <f t="shared" si="3"/>
        <v>0.115</v>
      </c>
      <c r="I10" s="7">
        <v>-0.37119999999999898</v>
      </c>
      <c r="J10" s="7">
        <v>0.28520000000000001</v>
      </c>
      <c r="K10">
        <f t="shared" si="4"/>
        <v>2.2193690000000002E-2</v>
      </c>
      <c r="L10" s="8">
        <f t="shared" si="5"/>
        <v>5.8825800000009698E-3</v>
      </c>
      <c r="M10">
        <f t="shared" si="6"/>
        <v>8.4735959999999999E-2</v>
      </c>
    </row>
    <row r="11" spans="2:16">
      <c r="B11" s="5">
        <v>0.11652984</v>
      </c>
      <c r="C11" s="5">
        <v>-0.73193005</v>
      </c>
      <c r="D11" s="5">
        <v>0.36081808999999998</v>
      </c>
      <c r="E11">
        <f t="shared" si="0"/>
        <v>0.11652984</v>
      </c>
      <c r="F11">
        <f t="shared" si="1"/>
        <v>-0.54693004999999995</v>
      </c>
      <c r="G11">
        <f t="shared" si="2"/>
        <v>0.13456808999999997</v>
      </c>
      <c r="H11">
        <f t="shared" si="3"/>
        <v>0.115</v>
      </c>
      <c r="I11" s="7">
        <v>-0.54320000000000002</v>
      </c>
      <c r="J11" s="7">
        <v>5.0200000000000002E-2</v>
      </c>
      <c r="K11">
        <f t="shared" si="4"/>
        <v>1.5298399999999907E-3</v>
      </c>
      <c r="L11" s="8">
        <f t="shared" si="5"/>
        <v>3.7300499999999293E-3</v>
      </c>
      <c r="M11">
        <f t="shared" si="6"/>
        <v>8.4368089999999979E-2</v>
      </c>
    </row>
    <row r="12" spans="2:16">
      <c r="B12" s="5">
        <v>0.10772052999999999</v>
      </c>
      <c r="C12" s="5">
        <v>-0.73284753000000002</v>
      </c>
      <c r="D12" s="5">
        <v>0.46243282000000002</v>
      </c>
      <c r="E12">
        <f t="shared" si="0"/>
        <v>0.10772052999999999</v>
      </c>
      <c r="F12">
        <f t="shared" si="1"/>
        <v>-0.54784752999999997</v>
      </c>
      <c r="G12">
        <f t="shared" si="2"/>
        <v>0.23618282000000002</v>
      </c>
      <c r="H12">
        <f t="shared" si="3"/>
        <v>0.115</v>
      </c>
      <c r="I12" s="7">
        <v>-0.54320000000000002</v>
      </c>
      <c r="J12" s="7">
        <v>0.1522</v>
      </c>
      <c r="K12">
        <f t="shared" si="4"/>
        <v>7.2794700000000101E-3</v>
      </c>
      <c r="L12" s="8">
        <f t="shared" si="5"/>
        <v>4.6475299999999553E-3</v>
      </c>
      <c r="M12">
        <f t="shared" si="6"/>
        <v>8.3982820000000014E-2</v>
      </c>
    </row>
    <row r="13" spans="2:16">
      <c r="B13" s="5">
        <v>9.8911219999999994E-2</v>
      </c>
      <c r="C13" s="5">
        <v>-0.733765</v>
      </c>
      <c r="D13" s="5">
        <v>0.56404756</v>
      </c>
      <c r="E13">
        <f t="shared" si="0"/>
        <v>9.8911219999999994E-2</v>
      </c>
      <c r="F13">
        <f t="shared" si="1"/>
        <v>-0.54876499999999995</v>
      </c>
      <c r="G13">
        <f t="shared" si="2"/>
        <v>0.33779756</v>
      </c>
      <c r="H13">
        <f t="shared" si="3"/>
        <v>0.115</v>
      </c>
      <c r="I13" s="7">
        <v>-0.54320000000000002</v>
      </c>
      <c r="J13" s="7">
        <v>0.25419999999999898</v>
      </c>
      <c r="K13">
        <f t="shared" si="4"/>
        <v>1.6088780000000011E-2</v>
      </c>
      <c r="L13" s="8">
        <f t="shared" si="5"/>
        <v>5.5649999999999311E-3</v>
      </c>
      <c r="M13">
        <f t="shared" si="6"/>
        <v>8.3597560000001014E-2</v>
      </c>
    </row>
    <row r="14" spans="2:16">
      <c r="B14" s="5">
        <v>9.0188279999999996E-2</v>
      </c>
      <c r="C14" s="5">
        <v>-0.73467349000000004</v>
      </c>
      <c r="D14" s="5">
        <v>0.66466607</v>
      </c>
      <c r="E14">
        <f t="shared" si="0"/>
        <v>9.0188279999999996E-2</v>
      </c>
      <c r="F14">
        <f t="shared" si="1"/>
        <v>-0.54967348999999999</v>
      </c>
      <c r="G14">
        <f t="shared" si="2"/>
        <v>0.43841606999999999</v>
      </c>
      <c r="H14">
        <f t="shared" si="3"/>
        <v>0.115</v>
      </c>
      <c r="I14" s="7">
        <v>-0.54320000000000002</v>
      </c>
      <c r="J14" s="7">
        <v>0.35520000000000002</v>
      </c>
      <c r="K14">
        <f t="shared" si="4"/>
        <v>2.4811720000000009E-2</v>
      </c>
      <c r="L14" s="8">
        <f t="shared" si="5"/>
        <v>6.4734899999999707E-3</v>
      </c>
      <c r="M14">
        <f t="shared" si="6"/>
        <v>8.3216069999999975E-2</v>
      </c>
    </row>
    <row r="15" spans="2:16">
      <c r="B15" s="5">
        <v>8.137896E-2</v>
      </c>
      <c r="C15" s="5">
        <v>-0.73559096999999996</v>
      </c>
      <c r="D15" s="5">
        <v>0.76628079999999998</v>
      </c>
      <c r="E15">
        <f t="shared" si="0"/>
        <v>8.137896E-2</v>
      </c>
      <c r="F15">
        <f t="shared" si="1"/>
        <v>-0.5505909699999999</v>
      </c>
      <c r="G15">
        <f t="shared" si="2"/>
        <v>0.54003080000000003</v>
      </c>
      <c r="H15">
        <f t="shared" si="3"/>
        <v>0.115</v>
      </c>
      <c r="I15" s="7">
        <v>-0.54320000000000002</v>
      </c>
      <c r="J15" s="7">
        <v>0.457199999999999</v>
      </c>
      <c r="K15">
        <f t="shared" si="4"/>
        <v>3.3621040000000005E-2</v>
      </c>
      <c r="L15" s="8">
        <f t="shared" si="5"/>
        <v>7.3909699999998857E-3</v>
      </c>
      <c r="M15">
        <f t="shared" si="6"/>
        <v>8.2830800000001037E-2</v>
      </c>
    </row>
    <row r="16" spans="2:16">
      <c r="B16" s="5">
        <v>0.11806427999999999</v>
      </c>
      <c r="C16" s="5">
        <v>-0.80891270999999998</v>
      </c>
      <c r="D16" s="5">
        <v>0.36025604</v>
      </c>
      <c r="E16">
        <f t="shared" si="0"/>
        <v>0.11806427999999999</v>
      </c>
      <c r="F16">
        <f t="shared" si="1"/>
        <v>-0.62391270999999993</v>
      </c>
      <c r="G16">
        <f t="shared" si="2"/>
        <v>0.13400603999999999</v>
      </c>
      <c r="H16">
        <f t="shared" si="3"/>
        <v>0.115</v>
      </c>
      <c r="I16" s="7">
        <v>-0.62019999999999997</v>
      </c>
      <c r="J16" s="7">
        <v>5.0200000000000002E-2</v>
      </c>
      <c r="K16">
        <f t="shared" si="4"/>
        <v>3.0642799999999887E-3</v>
      </c>
      <c r="L16" s="8">
        <f t="shared" si="5"/>
        <v>3.7127099999999524E-3</v>
      </c>
      <c r="M16">
        <f t="shared" si="6"/>
        <v>8.3806039999999998E-2</v>
      </c>
    </row>
    <row r="17" spans="2:13">
      <c r="B17" s="5">
        <v>0.10925497000000001</v>
      </c>
      <c r="C17" s="5">
        <v>-0.80983017999999996</v>
      </c>
      <c r="D17" s="5">
        <v>0.46187076999999999</v>
      </c>
      <c r="E17">
        <f t="shared" si="0"/>
        <v>0.10925497000000001</v>
      </c>
      <c r="F17">
        <f t="shared" si="1"/>
        <v>-0.6248301799999999</v>
      </c>
      <c r="G17">
        <f t="shared" si="2"/>
        <v>0.23562076999999998</v>
      </c>
      <c r="H17">
        <f t="shared" si="3"/>
        <v>0.115</v>
      </c>
      <c r="I17" s="7">
        <v>-0.62019999999999997</v>
      </c>
      <c r="J17" s="7">
        <v>0.1522</v>
      </c>
      <c r="K17">
        <f t="shared" si="4"/>
        <v>5.7450299999999982E-3</v>
      </c>
      <c r="L17" s="8">
        <f t="shared" si="5"/>
        <v>4.6301799999999282E-3</v>
      </c>
      <c r="M17">
        <f t="shared" si="6"/>
        <v>8.3420769999999977E-2</v>
      </c>
    </row>
    <row r="18" spans="2:13">
      <c r="B18" s="5">
        <v>0.10044566000000001</v>
      </c>
      <c r="C18" s="5">
        <v>-0.81074765999999998</v>
      </c>
      <c r="D18" s="5">
        <v>0.56348551000000002</v>
      </c>
      <c r="E18">
        <f t="shared" si="0"/>
        <v>0.10044566000000001</v>
      </c>
      <c r="F18">
        <f t="shared" si="1"/>
        <v>-0.62574765999999993</v>
      </c>
      <c r="G18">
        <f t="shared" si="2"/>
        <v>0.33723551000000002</v>
      </c>
      <c r="H18">
        <f t="shared" si="3"/>
        <v>0.115</v>
      </c>
      <c r="I18" s="7">
        <v>-0.62019999999999997</v>
      </c>
      <c r="J18" s="7">
        <v>0.25419999999999898</v>
      </c>
      <c r="K18">
        <f t="shared" si="4"/>
        <v>1.4554339999999999E-2</v>
      </c>
      <c r="L18" s="8">
        <f t="shared" si="5"/>
        <v>5.5476599999999543E-3</v>
      </c>
      <c r="M18">
        <f t="shared" si="6"/>
        <v>8.3035510000001034E-2</v>
      </c>
    </row>
    <row r="19" spans="2:13">
      <c r="B19" s="5">
        <v>9.1722709999999999E-2</v>
      </c>
      <c r="C19" s="5">
        <v>-0.81165615000000002</v>
      </c>
      <c r="D19" s="5">
        <v>0.66410402000000002</v>
      </c>
      <c r="E19">
        <f t="shared" si="0"/>
        <v>9.1722709999999999E-2</v>
      </c>
      <c r="F19">
        <f t="shared" si="1"/>
        <v>-0.62665614999999997</v>
      </c>
      <c r="G19">
        <f t="shared" si="2"/>
        <v>0.43785402000000001</v>
      </c>
      <c r="H19">
        <f t="shared" si="3"/>
        <v>0.115</v>
      </c>
      <c r="I19" s="7">
        <v>-0.62019999999999997</v>
      </c>
      <c r="J19" s="7">
        <v>0.35520000000000002</v>
      </c>
      <c r="K19">
        <f t="shared" si="4"/>
        <v>2.3277290000000006E-2</v>
      </c>
      <c r="L19" s="8">
        <f t="shared" si="5"/>
        <v>6.4561499999999938E-3</v>
      </c>
      <c r="M19">
        <f t="shared" si="6"/>
        <v>8.2654019999999995E-2</v>
      </c>
    </row>
    <row r="20" spans="2:13">
      <c r="B20" s="5">
        <v>8.2913399999999998E-2</v>
      </c>
      <c r="C20" s="5">
        <v>-0.81257362</v>
      </c>
      <c r="D20" s="5">
        <v>0.76571875</v>
      </c>
      <c r="E20">
        <f t="shared" si="0"/>
        <v>8.2913399999999998E-2</v>
      </c>
      <c r="F20">
        <f t="shared" si="1"/>
        <v>-0.62757361999999994</v>
      </c>
      <c r="G20">
        <f t="shared" si="2"/>
        <v>0.53946874999999994</v>
      </c>
      <c r="H20">
        <f t="shared" si="3"/>
        <v>0.115</v>
      </c>
      <c r="I20" s="7">
        <v>-0.62019999999999997</v>
      </c>
      <c r="J20" s="7">
        <v>0.457199999999999</v>
      </c>
      <c r="K20">
        <f t="shared" si="4"/>
        <v>3.2086600000000007E-2</v>
      </c>
      <c r="L20" s="8">
        <f t="shared" si="5"/>
        <v>7.3736199999999696E-3</v>
      </c>
      <c r="M20">
        <f t="shared" si="6"/>
        <v>8.2268750000000945E-2</v>
      </c>
    </row>
    <row r="21" spans="2:13">
      <c r="B21" s="5">
        <v>0.11957879</v>
      </c>
      <c r="C21" s="5">
        <v>-0.88489558999999995</v>
      </c>
      <c r="D21" s="5">
        <v>0.35970129000000001</v>
      </c>
      <c r="E21">
        <f t="shared" si="0"/>
        <v>0.11957879</v>
      </c>
      <c r="F21">
        <f t="shared" si="1"/>
        <v>-0.6998955899999999</v>
      </c>
      <c r="G21">
        <f t="shared" si="2"/>
        <v>0.13345129</v>
      </c>
      <c r="H21">
        <f t="shared" si="3"/>
        <v>0.115</v>
      </c>
      <c r="I21" s="7">
        <v>-0.69620000000000004</v>
      </c>
      <c r="J21" s="7">
        <v>5.0200000000000002E-2</v>
      </c>
      <c r="K21">
        <f t="shared" si="4"/>
        <v>4.5787899999999992E-3</v>
      </c>
      <c r="L21" s="8">
        <f t="shared" si="5"/>
        <v>3.6955899999998598E-3</v>
      </c>
      <c r="M21">
        <f t="shared" si="6"/>
        <v>8.3251290000000006E-2</v>
      </c>
    </row>
    <row r="22" spans="2:13">
      <c r="B22" s="5">
        <v>0.11076948</v>
      </c>
      <c r="C22" s="5">
        <v>-0.88581306999999998</v>
      </c>
      <c r="D22" s="5">
        <v>0.46131601999999999</v>
      </c>
      <c r="E22">
        <f t="shared" si="0"/>
        <v>0.11076948</v>
      </c>
      <c r="F22">
        <f t="shared" si="1"/>
        <v>-0.70081306999999993</v>
      </c>
      <c r="G22">
        <f t="shared" si="2"/>
        <v>0.23506601999999999</v>
      </c>
      <c r="H22">
        <f t="shared" si="3"/>
        <v>0.115</v>
      </c>
      <c r="I22" s="7">
        <v>-0.69620000000000004</v>
      </c>
      <c r="J22" s="7">
        <v>0.1522</v>
      </c>
      <c r="K22">
        <f t="shared" si="4"/>
        <v>4.2305200000000015E-3</v>
      </c>
      <c r="L22" s="8">
        <f t="shared" si="5"/>
        <v>4.6130699999998859E-3</v>
      </c>
      <c r="M22">
        <f t="shared" si="6"/>
        <v>8.2866019999999985E-2</v>
      </c>
    </row>
    <row r="23" spans="2:13">
      <c r="B23" s="5">
        <v>0.10196017</v>
      </c>
      <c r="C23" s="5">
        <v>-0.88673055000000001</v>
      </c>
      <c r="D23" s="5">
        <v>0.56293075999999997</v>
      </c>
      <c r="E23">
        <f t="shared" si="0"/>
        <v>0.10196017</v>
      </c>
      <c r="F23">
        <f t="shared" si="1"/>
        <v>-0.70173054999999995</v>
      </c>
      <c r="G23">
        <f t="shared" si="2"/>
        <v>0.33668075999999997</v>
      </c>
      <c r="H23">
        <f t="shared" si="3"/>
        <v>0.115</v>
      </c>
      <c r="I23" s="7">
        <v>-0.69620000000000004</v>
      </c>
      <c r="J23" s="7">
        <v>0.25419999999999898</v>
      </c>
      <c r="K23">
        <f t="shared" si="4"/>
        <v>1.3039830000000002E-2</v>
      </c>
      <c r="L23" s="8">
        <f t="shared" si="5"/>
        <v>5.5305499999999119E-3</v>
      </c>
      <c r="M23">
        <f t="shared" si="6"/>
        <v>8.2480760000000986E-2</v>
      </c>
    </row>
    <row r="24" spans="2:13">
      <c r="B24" s="5">
        <v>9.3237219999999996E-2</v>
      </c>
      <c r="C24" s="5">
        <v>-0.88763903</v>
      </c>
      <c r="D24" s="5">
        <v>0.66354926999999997</v>
      </c>
      <c r="E24">
        <f t="shared" si="0"/>
        <v>9.3237219999999996E-2</v>
      </c>
      <c r="F24">
        <f t="shared" si="1"/>
        <v>-0.70263902999999994</v>
      </c>
      <c r="G24">
        <f t="shared" si="2"/>
        <v>0.43729926999999996</v>
      </c>
      <c r="H24">
        <f t="shared" si="3"/>
        <v>0.115</v>
      </c>
      <c r="I24" s="7">
        <v>-0.69620000000000004</v>
      </c>
      <c r="J24" s="7">
        <v>0.35520000000000002</v>
      </c>
      <c r="K24">
        <f t="shared" si="4"/>
        <v>2.1762780000000009E-2</v>
      </c>
      <c r="L24" s="8">
        <f t="shared" si="5"/>
        <v>6.4390299999999012E-3</v>
      </c>
      <c r="M24">
        <f t="shared" si="6"/>
        <v>8.2099269999999946E-2</v>
      </c>
    </row>
    <row r="25" spans="2:13">
      <c r="B25" s="5">
        <v>8.4427909999999995E-2</v>
      </c>
      <c r="C25" s="5">
        <v>-0.88855651000000002</v>
      </c>
      <c r="D25" s="5">
        <v>0.76516399999999996</v>
      </c>
      <c r="E25">
        <f t="shared" si="0"/>
        <v>8.4427909999999995E-2</v>
      </c>
      <c r="F25">
        <f t="shared" si="1"/>
        <v>-0.70355650999999997</v>
      </c>
      <c r="G25">
        <f t="shared" si="2"/>
        <v>0.53891399999999989</v>
      </c>
      <c r="H25">
        <f t="shared" si="3"/>
        <v>0.115</v>
      </c>
      <c r="I25" s="7">
        <v>-0.69620000000000004</v>
      </c>
      <c r="J25" s="7">
        <v>0.457199999999999</v>
      </c>
      <c r="K25">
        <f t="shared" si="4"/>
        <v>3.057209000000001E-2</v>
      </c>
      <c r="L25" s="8">
        <f t="shared" si="5"/>
        <v>7.3565099999999273E-3</v>
      </c>
      <c r="M25">
        <f t="shared" si="6"/>
        <v>8.1714000000000897E-2</v>
      </c>
    </row>
    <row r="26" spans="2:13">
      <c r="B26" s="5">
        <v>0.1210933</v>
      </c>
      <c r="C26" s="5">
        <v>-0.96087847000000004</v>
      </c>
      <c r="D26" s="5">
        <v>0.35914654000000001</v>
      </c>
      <c r="E26">
        <f t="shared" si="0"/>
        <v>0.1210933</v>
      </c>
      <c r="F26">
        <f t="shared" si="1"/>
        <v>-0.77587846999999999</v>
      </c>
      <c r="G26">
        <f t="shared" si="2"/>
        <v>0.13289654000000001</v>
      </c>
      <c r="H26">
        <f t="shared" si="3"/>
        <v>0.115</v>
      </c>
      <c r="I26" s="7">
        <v>-0.772199999999999</v>
      </c>
      <c r="J26" s="7">
        <v>5.0200000000000002E-2</v>
      </c>
      <c r="K26">
        <f t="shared" si="4"/>
        <v>6.0932999999999959E-3</v>
      </c>
      <c r="L26" s="8">
        <f t="shared" si="5"/>
        <v>3.6784700000009884E-3</v>
      </c>
      <c r="M26">
        <f t="shared" si="6"/>
        <v>8.2696540000000013E-2</v>
      </c>
    </row>
    <row r="27" spans="2:13">
      <c r="B27" s="5">
        <v>0.11228399</v>
      </c>
      <c r="C27" s="5">
        <v>-0.96179594999999996</v>
      </c>
      <c r="D27" s="5">
        <v>0.46076127</v>
      </c>
      <c r="E27">
        <f t="shared" si="0"/>
        <v>0.11228399</v>
      </c>
      <c r="F27">
        <f t="shared" si="1"/>
        <v>-0.7767959499999999</v>
      </c>
      <c r="G27">
        <f t="shared" si="2"/>
        <v>0.23451126999999999</v>
      </c>
      <c r="H27">
        <f t="shared" si="3"/>
        <v>0.115</v>
      </c>
      <c r="I27" s="7">
        <v>-0.772199999999999</v>
      </c>
      <c r="J27" s="7">
        <v>0.1522</v>
      </c>
      <c r="K27">
        <f t="shared" si="4"/>
        <v>2.7160100000000048E-3</v>
      </c>
      <c r="L27" s="8">
        <f t="shared" si="5"/>
        <v>4.5959500000009035E-3</v>
      </c>
      <c r="M27">
        <f t="shared" si="6"/>
        <v>8.2311269999999992E-2</v>
      </c>
    </row>
    <row r="28" spans="2:13">
      <c r="B28" s="5">
        <v>0.10347467</v>
      </c>
      <c r="C28" s="5">
        <v>-0.96271342999999998</v>
      </c>
      <c r="D28" s="5">
        <v>0.56237599999999999</v>
      </c>
      <c r="E28">
        <f t="shared" si="0"/>
        <v>0.10347467</v>
      </c>
      <c r="F28">
        <f t="shared" si="1"/>
        <v>-0.77771342999999993</v>
      </c>
      <c r="G28">
        <f t="shared" si="2"/>
        <v>0.33612599999999998</v>
      </c>
      <c r="H28">
        <f t="shared" si="3"/>
        <v>0.115</v>
      </c>
      <c r="I28" s="7">
        <v>-0.772199999999999</v>
      </c>
      <c r="J28" s="7">
        <v>0.25419999999999898</v>
      </c>
      <c r="K28">
        <f t="shared" si="4"/>
        <v>1.152533E-2</v>
      </c>
      <c r="L28" s="8">
        <f t="shared" si="5"/>
        <v>5.5134300000009295E-3</v>
      </c>
      <c r="M28">
        <f t="shared" si="6"/>
        <v>8.1926000000000998E-2</v>
      </c>
    </row>
    <row r="29" spans="2:13">
      <c r="B29" s="5">
        <v>9.4751730000000006E-2</v>
      </c>
      <c r="C29" s="5">
        <v>-0.96362190999999997</v>
      </c>
      <c r="D29" s="5">
        <v>0.66299452000000003</v>
      </c>
      <c r="E29">
        <f t="shared" si="0"/>
        <v>9.4751730000000006E-2</v>
      </c>
      <c r="F29">
        <f t="shared" si="1"/>
        <v>-0.77862190999999992</v>
      </c>
      <c r="G29">
        <f t="shared" si="2"/>
        <v>0.43674452000000002</v>
      </c>
      <c r="H29">
        <f t="shared" si="3"/>
        <v>0.115</v>
      </c>
      <c r="I29" s="7">
        <v>-0.772199999999999</v>
      </c>
      <c r="J29" s="7">
        <v>0.35520000000000002</v>
      </c>
      <c r="K29">
        <f t="shared" si="4"/>
        <v>2.0248269999999999E-2</v>
      </c>
      <c r="L29" s="8">
        <f t="shared" si="5"/>
        <v>6.4219100000009188E-3</v>
      </c>
      <c r="M29">
        <f t="shared" si="6"/>
        <v>8.1544520000000009E-2</v>
      </c>
    </row>
    <row r="30" spans="2:13">
      <c r="B30" s="5">
        <v>8.5942420000000005E-2</v>
      </c>
      <c r="C30" s="5">
        <v>-0.96453939</v>
      </c>
      <c r="D30" s="5">
        <v>0.76460925000000002</v>
      </c>
      <c r="E30">
        <f t="shared" si="0"/>
        <v>8.5942420000000005E-2</v>
      </c>
      <c r="F30">
        <f t="shared" si="1"/>
        <v>-0.77953938999999994</v>
      </c>
      <c r="G30">
        <f t="shared" si="2"/>
        <v>0.53835925000000007</v>
      </c>
      <c r="H30">
        <f t="shared" si="3"/>
        <v>0.115</v>
      </c>
      <c r="I30" s="7">
        <v>-0.772199999999999</v>
      </c>
      <c r="J30" s="7">
        <v>0.457199999999999</v>
      </c>
      <c r="K30">
        <f t="shared" si="4"/>
        <v>2.905758E-2</v>
      </c>
      <c r="L30" s="8">
        <f t="shared" si="5"/>
        <v>7.3393900000009449E-3</v>
      </c>
      <c r="M30">
        <f t="shared" si="6"/>
        <v>8.1159250000001071E-2</v>
      </c>
    </row>
    <row r="31" spans="2:13">
      <c r="B31" s="5">
        <v>0.12260781</v>
      </c>
      <c r="C31" s="5">
        <v>-1.0368613499999999</v>
      </c>
      <c r="D31" s="5">
        <v>0.35859178000000003</v>
      </c>
      <c r="E31">
        <f t="shared" si="0"/>
        <v>0.12260781</v>
      </c>
      <c r="F31">
        <f t="shared" si="1"/>
        <v>-0.85186134999999985</v>
      </c>
      <c r="G31">
        <f t="shared" si="2"/>
        <v>0.13234178000000002</v>
      </c>
      <c r="H31">
        <f t="shared" si="3"/>
        <v>0.115</v>
      </c>
      <c r="I31" s="7">
        <v>-0.84819999999999995</v>
      </c>
      <c r="J31" s="7">
        <v>5.0200000000000002E-2</v>
      </c>
      <c r="K31">
        <f t="shared" si="4"/>
        <v>7.6078099999999926E-3</v>
      </c>
      <c r="L31" s="8">
        <f t="shared" si="5"/>
        <v>3.6613499999998966E-3</v>
      </c>
      <c r="M31">
        <f t="shared" si="6"/>
        <v>8.2141780000000025E-2</v>
      </c>
    </row>
    <row r="32" spans="2:13">
      <c r="B32" s="5">
        <v>0.11379849</v>
      </c>
      <c r="C32" s="5">
        <v>-1.0377788299999999</v>
      </c>
      <c r="D32" s="5">
        <v>0.46020652000000001</v>
      </c>
      <c r="E32">
        <f t="shared" si="0"/>
        <v>0.11379849</v>
      </c>
      <c r="F32">
        <f t="shared" si="1"/>
        <v>-0.85277882999999988</v>
      </c>
      <c r="G32">
        <f t="shared" si="2"/>
        <v>0.23395652</v>
      </c>
      <c r="H32">
        <f t="shared" si="3"/>
        <v>0.115</v>
      </c>
      <c r="I32" s="7">
        <v>-0.84819999999999995</v>
      </c>
      <c r="J32" s="7">
        <v>0.1522</v>
      </c>
      <c r="K32">
        <f t="shared" si="4"/>
        <v>1.2015100000000029E-3</v>
      </c>
      <c r="L32" s="8">
        <f t="shared" si="5"/>
        <v>4.5788299999999227E-3</v>
      </c>
      <c r="M32">
        <f t="shared" si="6"/>
        <v>8.1756519999999999E-2</v>
      </c>
    </row>
    <row r="33" spans="2:13">
      <c r="B33" s="5">
        <v>0.10498918</v>
      </c>
      <c r="C33" s="5">
        <v>-1.03869631</v>
      </c>
      <c r="D33" s="5">
        <v>0.56182125000000005</v>
      </c>
      <c r="E33">
        <f t="shared" si="0"/>
        <v>0.10498918</v>
      </c>
      <c r="F33">
        <f t="shared" si="1"/>
        <v>-0.8536963099999999</v>
      </c>
      <c r="G33">
        <f t="shared" si="2"/>
        <v>0.33557125000000004</v>
      </c>
      <c r="H33">
        <f t="shared" si="3"/>
        <v>0.115</v>
      </c>
      <c r="I33" s="7">
        <v>-0.84819999999999995</v>
      </c>
      <c r="J33" s="7">
        <v>0.25419999999999898</v>
      </c>
      <c r="K33">
        <f t="shared" si="4"/>
        <v>1.0010820000000004E-2</v>
      </c>
      <c r="L33" s="8">
        <f t="shared" si="5"/>
        <v>5.4963099999999487E-3</v>
      </c>
      <c r="M33">
        <f t="shared" si="6"/>
        <v>8.1371250000001061E-2</v>
      </c>
    </row>
    <row r="34" spans="2:13">
      <c r="B34" s="5">
        <v>9.6266240000000003E-2</v>
      </c>
      <c r="C34" s="5">
        <v>-1.0396048</v>
      </c>
      <c r="D34" s="5">
        <v>0.66243976999999998</v>
      </c>
      <c r="E34">
        <f t="shared" si="0"/>
        <v>9.6266240000000003E-2</v>
      </c>
      <c r="F34">
        <f t="shared" ref="F34:F50" si="7">C34+$O$2</f>
        <v>-0.85460479999999994</v>
      </c>
      <c r="G34">
        <f t="shared" ref="G34:G50" si="8">D34-$P$2</f>
        <v>0.43618976999999998</v>
      </c>
      <c r="H34">
        <f t="shared" ref="H34:H50" si="9">$N$2</f>
        <v>0.115</v>
      </c>
      <c r="I34" s="7">
        <v>-0.84819999999999995</v>
      </c>
      <c r="J34" s="7">
        <v>0.35520000000000002</v>
      </c>
      <c r="K34">
        <f t="shared" ref="K34:K50" si="10">ABS(E34-$N$2)</f>
        <v>1.8733760000000002E-2</v>
      </c>
      <c r="L34" s="8">
        <f t="shared" si="5"/>
        <v>6.4047999999999883E-3</v>
      </c>
      <c r="M34">
        <f t="shared" si="6"/>
        <v>8.0989769999999961E-2</v>
      </c>
    </row>
    <row r="35" spans="2:13">
      <c r="B35" s="5">
        <v>8.7456930000000002E-2</v>
      </c>
      <c r="C35" s="5">
        <v>-1.0405222700000001</v>
      </c>
      <c r="D35" s="5">
        <v>0.76405449999999997</v>
      </c>
      <c r="E35">
        <f t="shared" si="0"/>
        <v>8.7456930000000002E-2</v>
      </c>
      <c r="F35">
        <f t="shared" si="7"/>
        <v>-0.85552227000000003</v>
      </c>
      <c r="G35">
        <f t="shared" si="8"/>
        <v>0.53780450000000002</v>
      </c>
      <c r="H35">
        <f t="shared" si="9"/>
        <v>0.115</v>
      </c>
      <c r="I35" s="7">
        <v>-0.84819999999999995</v>
      </c>
      <c r="J35" s="7">
        <v>0.457199999999999</v>
      </c>
      <c r="K35">
        <f t="shared" si="10"/>
        <v>2.7543070000000003E-2</v>
      </c>
      <c r="L35" s="8">
        <f t="shared" si="5"/>
        <v>7.3222700000000751E-3</v>
      </c>
      <c r="M35">
        <f t="shared" si="6"/>
        <v>8.0604500000001023E-2</v>
      </c>
    </row>
    <row r="36" spans="2:13">
      <c r="B36" s="5">
        <v>0.12412231</v>
      </c>
      <c r="C36" s="5">
        <v>-1.11284424</v>
      </c>
      <c r="D36" s="5">
        <v>0.35803702999999998</v>
      </c>
      <c r="E36">
        <f t="shared" si="0"/>
        <v>0.12412231</v>
      </c>
      <c r="F36">
        <f t="shared" si="7"/>
        <v>-0.92784423999999999</v>
      </c>
      <c r="G36">
        <f t="shared" si="8"/>
        <v>0.13178702999999997</v>
      </c>
      <c r="H36">
        <f t="shared" si="9"/>
        <v>0.115</v>
      </c>
      <c r="I36" s="7">
        <v>-0.92420000000000002</v>
      </c>
      <c r="J36" s="7">
        <v>5.0200000000000002E-2</v>
      </c>
      <c r="K36">
        <f t="shared" si="10"/>
        <v>9.1223099999999946E-3</v>
      </c>
      <c r="L36" s="8">
        <f t="shared" si="5"/>
        <v>3.6442399999999653E-3</v>
      </c>
      <c r="M36">
        <f t="shared" si="6"/>
        <v>8.1587029999999977E-2</v>
      </c>
    </row>
    <row r="37" spans="2:13">
      <c r="B37" s="5">
        <v>0.115313</v>
      </c>
      <c r="C37" s="5">
        <v>-1.1137617200000001</v>
      </c>
      <c r="D37" s="5">
        <v>0.45965177000000002</v>
      </c>
      <c r="E37">
        <f t="shared" si="0"/>
        <v>0.115313</v>
      </c>
      <c r="F37">
        <f t="shared" si="7"/>
        <v>-0.92876172000000001</v>
      </c>
      <c r="G37">
        <f t="shared" si="8"/>
        <v>0.23340177000000001</v>
      </c>
      <c r="H37">
        <f t="shared" si="9"/>
        <v>0.115</v>
      </c>
      <c r="I37" s="7">
        <v>-0.92420000000000002</v>
      </c>
      <c r="J37" s="7">
        <v>0.1522</v>
      </c>
      <c r="K37">
        <f t="shared" si="10"/>
        <v>3.1299999999999384E-4</v>
      </c>
      <c r="L37" s="8">
        <f t="shared" si="5"/>
        <v>4.5617199999999913E-3</v>
      </c>
      <c r="M37">
        <f t="shared" si="6"/>
        <v>8.1201770000000006E-2</v>
      </c>
    </row>
    <row r="38" spans="2:13">
      <c r="B38" s="5">
        <v>0.10650369</v>
      </c>
      <c r="C38" s="5">
        <v>-1.1146791899999999</v>
      </c>
      <c r="D38" s="5">
        <v>0.5612665</v>
      </c>
      <c r="E38">
        <f t="shared" si="0"/>
        <v>0.10650369</v>
      </c>
      <c r="F38">
        <f t="shared" si="7"/>
        <v>-0.92967918999999988</v>
      </c>
      <c r="G38">
        <f t="shared" si="8"/>
        <v>0.33501649999999999</v>
      </c>
      <c r="H38">
        <f t="shared" si="9"/>
        <v>0.115</v>
      </c>
      <c r="I38" s="7">
        <v>-0.92420000000000002</v>
      </c>
      <c r="J38" s="7">
        <v>0.25419999999999898</v>
      </c>
      <c r="K38">
        <f t="shared" si="10"/>
        <v>8.4963100000000069E-3</v>
      </c>
      <c r="L38" s="8">
        <f t="shared" si="5"/>
        <v>5.4791899999998561E-3</v>
      </c>
      <c r="M38">
        <f t="shared" si="6"/>
        <v>8.0816500000001013E-2</v>
      </c>
    </row>
    <row r="39" spans="2:13">
      <c r="B39" s="5">
        <v>9.778075E-2</v>
      </c>
      <c r="C39" s="5">
        <v>-1.11558768</v>
      </c>
      <c r="D39" s="5">
        <v>0.66188501</v>
      </c>
      <c r="E39">
        <f t="shared" si="0"/>
        <v>9.778075E-2</v>
      </c>
      <c r="F39">
        <f t="shared" si="7"/>
        <v>-0.93058767999999992</v>
      </c>
      <c r="G39">
        <f t="shared" si="8"/>
        <v>0.43563500999999999</v>
      </c>
      <c r="H39">
        <f t="shared" si="9"/>
        <v>0.115</v>
      </c>
      <c r="I39" s="7">
        <v>-0.92420000000000002</v>
      </c>
      <c r="J39" s="7">
        <v>0.35520000000000002</v>
      </c>
      <c r="K39">
        <f t="shared" si="10"/>
        <v>1.7219250000000005E-2</v>
      </c>
      <c r="L39" s="8">
        <f t="shared" si="5"/>
        <v>6.3876799999998957E-3</v>
      </c>
      <c r="M39">
        <f t="shared" si="6"/>
        <v>8.0435009999999973E-2</v>
      </c>
    </row>
    <row r="40" spans="2:13">
      <c r="B40" s="5">
        <v>8.8971439999999999E-2</v>
      </c>
      <c r="C40" s="5">
        <v>-1.11650516</v>
      </c>
      <c r="D40" s="5">
        <v>0.76349975000000003</v>
      </c>
      <c r="E40">
        <f t="shared" si="0"/>
        <v>8.8971439999999999E-2</v>
      </c>
      <c r="F40">
        <f t="shared" si="7"/>
        <v>-0.93150515999999994</v>
      </c>
      <c r="G40">
        <f t="shared" si="8"/>
        <v>0.53724974999999997</v>
      </c>
      <c r="H40">
        <f t="shared" si="9"/>
        <v>0.115</v>
      </c>
      <c r="I40" s="7">
        <v>-0.92420000000000002</v>
      </c>
      <c r="J40" s="7">
        <v>0.457199999999999</v>
      </c>
      <c r="K40">
        <f t="shared" si="10"/>
        <v>2.6028560000000006E-2</v>
      </c>
      <c r="L40" s="8">
        <f t="shared" si="5"/>
        <v>7.3051599999999217E-3</v>
      </c>
      <c r="M40">
        <f t="shared" si="6"/>
        <v>8.0049750000000974E-2</v>
      </c>
    </row>
    <row r="41" spans="2:13">
      <c r="B41" s="5">
        <v>0.12565675000000001</v>
      </c>
      <c r="C41" s="5">
        <v>-1.1898268999999999</v>
      </c>
      <c r="D41" s="5">
        <v>0.35747498</v>
      </c>
      <c r="E41">
        <f t="shared" si="0"/>
        <v>0.12565675000000001</v>
      </c>
      <c r="F41">
        <f t="shared" si="7"/>
        <v>-1.0048268999999999</v>
      </c>
      <c r="G41">
        <f t="shared" si="8"/>
        <v>0.13122497999999999</v>
      </c>
      <c r="H41">
        <f t="shared" si="9"/>
        <v>0.115</v>
      </c>
      <c r="I41" s="7">
        <v>-1.0012000000000001</v>
      </c>
      <c r="J41" s="7">
        <v>5.0200000000000002E-2</v>
      </c>
      <c r="K41">
        <f t="shared" si="10"/>
        <v>1.0656750000000006E-2</v>
      </c>
      <c r="L41" s="8">
        <f t="shared" si="5"/>
        <v>3.6268999999997664E-3</v>
      </c>
      <c r="M41">
        <f t="shared" si="6"/>
        <v>8.1024979999999996E-2</v>
      </c>
    </row>
    <row r="42" spans="2:13">
      <c r="B42" s="5">
        <v>0.11684744</v>
      </c>
      <c r="C42" s="5">
        <v>-1.19074437</v>
      </c>
      <c r="D42" s="5">
        <v>0.45908971999999998</v>
      </c>
      <c r="E42">
        <f t="shared" si="0"/>
        <v>0.11684744</v>
      </c>
      <c r="F42">
        <f t="shared" si="7"/>
        <v>-1.0057443699999999</v>
      </c>
      <c r="G42">
        <f t="shared" si="8"/>
        <v>0.23283971999999997</v>
      </c>
      <c r="H42">
        <f t="shared" si="9"/>
        <v>0.115</v>
      </c>
      <c r="I42" s="7">
        <v>-1.0012000000000001</v>
      </c>
      <c r="J42" s="7">
        <v>0.1522</v>
      </c>
      <c r="K42">
        <f t="shared" si="10"/>
        <v>1.8474399999999919E-3</v>
      </c>
      <c r="L42" s="8">
        <f t="shared" si="5"/>
        <v>4.5443699999998532E-3</v>
      </c>
      <c r="M42">
        <f t="shared" si="6"/>
        <v>8.063971999999997E-2</v>
      </c>
    </row>
    <row r="43" spans="2:13">
      <c r="B43" s="5">
        <v>0.10803813</v>
      </c>
      <c r="C43" s="5">
        <v>-1.19166185</v>
      </c>
      <c r="D43" s="5">
        <v>0.56070445000000002</v>
      </c>
      <c r="E43">
        <f t="shared" si="0"/>
        <v>0.10803813</v>
      </c>
      <c r="F43">
        <f t="shared" si="7"/>
        <v>-1.00666185</v>
      </c>
      <c r="G43">
        <f t="shared" si="8"/>
        <v>0.33445445000000001</v>
      </c>
      <c r="H43">
        <f t="shared" si="9"/>
        <v>0.115</v>
      </c>
      <c r="I43" s="7">
        <v>-1.0012000000000001</v>
      </c>
      <c r="J43" s="7">
        <v>0.25419999999999898</v>
      </c>
      <c r="K43">
        <f t="shared" si="10"/>
        <v>6.9618700000000089E-3</v>
      </c>
      <c r="L43" s="8">
        <f t="shared" si="5"/>
        <v>5.4618499999998793E-3</v>
      </c>
      <c r="M43">
        <f t="shared" si="6"/>
        <v>8.0254450000001032E-2</v>
      </c>
    </row>
    <row r="44" spans="2:13">
      <c r="B44" s="5">
        <v>9.9315180000000003E-2</v>
      </c>
      <c r="C44" s="5">
        <v>-1.1925703400000001</v>
      </c>
      <c r="D44" s="5">
        <v>0.66132296000000002</v>
      </c>
      <c r="E44">
        <f t="shared" si="0"/>
        <v>9.9315180000000003E-2</v>
      </c>
      <c r="F44">
        <f t="shared" si="7"/>
        <v>-1.00757034</v>
      </c>
      <c r="G44">
        <f t="shared" si="8"/>
        <v>0.43507296000000001</v>
      </c>
      <c r="H44">
        <f t="shared" si="9"/>
        <v>0.115</v>
      </c>
      <c r="I44" s="7">
        <v>-1.0012000000000001</v>
      </c>
      <c r="J44" s="7">
        <v>0.35520000000000002</v>
      </c>
      <c r="K44">
        <f t="shared" si="10"/>
        <v>1.5684820000000002E-2</v>
      </c>
      <c r="L44" s="8">
        <f t="shared" si="5"/>
        <v>6.3703399999999188E-3</v>
      </c>
      <c r="M44">
        <f t="shared" si="6"/>
        <v>7.9872959999999993E-2</v>
      </c>
    </row>
    <row r="45" spans="2:13">
      <c r="B45" s="5">
        <v>9.0505870000000002E-2</v>
      </c>
      <c r="C45" s="5">
        <v>-1.1934878099999999</v>
      </c>
      <c r="D45" s="5">
        <v>0.76293770000000005</v>
      </c>
      <c r="E45">
        <f t="shared" si="0"/>
        <v>9.0505870000000002E-2</v>
      </c>
      <c r="F45">
        <f t="shared" si="7"/>
        <v>-1.0084878099999999</v>
      </c>
      <c r="G45">
        <f t="shared" si="8"/>
        <v>0.5366877000000001</v>
      </c>
      <c r="H45">
        <f t="shared" si="9"/>
        <v>0.115</v>
      </c>
      <c r="I45" s="7">
        <v>-1.0012000000000001</v>
      </c>
      <c r="J45" s="7">
        <v>0.457199999999999</v>
      </c>
      <c r="K45">
        <f t="shared" si="10"/>
        <v>2.4494130000000003E-2</v>
      </c>
      <c r="L45" s="8">
        <f t="shared" si="5"/>
        <v>7.2878099999997836E-3</v>
      </c>
      <c r="M45">
        <f t="shared" si="6"/>
        <v>7.9487700000001105E-2</v>
      </c>
    </row>
    <row r="46" spans="2:13">
      <c r="B46" s="5">
        <v>0.12717126000000001</v>
      </c>
      <c r="C46" s="5">
        <v>-1.2658097800000001</v>
      </c>
      <c r="D46" s="5">
        <v>0.35692023</v>
      </c>
      <c r="E46">
        <f t="shared" si="0"/>
        <v>0.12717126000000001</v>
      </c>
      <c r="F46">
        <f t="shared" si="7"/>
        <v>-1.0808097800000001</v>
      </c>
      <c r="G46">
        <f t="shared" si="8"/>
        <v>0.13067023</v>
      </c>
      <c r="H46">
        <f t="shared" si="9"/>
        <v>0.115</v>
      </c>
      <c r="I46" s="7">
        <v>-1.0771999999999899</v>
      </c>
      <c r="J46" s="7">
        <v>5.0200000000000002E-2</v>
      </c>
      <c r="K46">
        <f t="shared" si="10"/>
        <v>1.2171260000000003E-2</v>
      </c>
      <c r="L46" s="8">
        <f t="shared" si="5"/>
        <v>3.6097800000101099E-3</v>
      </c>
      <c r="M46">
        <f t="shared" si="6"/>
        <v>8.0470230000000004E-2</v>
      </c>
    </row>
    <row r="47" spans="2:13">
      <c r="B47" s="5">
        <v>0.11836194999999999</v>
      </c>
      <c r="C47" s="5">
        <v>-1.2667272599999999</v>
      </c>
      <c r="D47" s="5">
        <v>0.45853496999999999</v>
      </c>
      <c r="E47">
        <f t="shared" si="0"/>
        <v>0.11836194999999999</v>
      </c>
      <c r="F47">
        <f t="shared" si="7"/>
        <v>-1.0817272599999999</v>
      </c>
      <c r="G47">
        <f t="shared" si="8"/>
        <v>0.23228496999999998</v>
      </c>
      <c r="H47">
        <f t="shared" si="9"/>
        <v>0.115</v>
      </c>
      <c r="I47" s="7">
        <v>-1.0771999999999899</v>
      </c>
      <c r="J47" s="7">
        <v>0.1522</v>
      </c>
      <c r="K47">
        <f t="shared" si="10"/>
        <v>3.3619499999999886E-3</v>
      </c>
      <c r="L47" s="8">
        <f t="shared" si="5"/>
        <v>4.5272600000099139E-3</v>
      </c>
      <c r="M47">
        <f t="shared" si="6"/>
        <v>8.0084969999999978E-2</v>
      </c>
    </row>
    <row r="48" spans="2:13">
      <c r="B48" s="5">
        <v>0.10955264000000001</v>
      </c>
      <c r="C48" s="5">
        <v>-1.2676447399999999</v>
      </c>
      <c r="D48" s="5">
        <v>0.56014969999999997</v>
      </c>
      <c r="E48">
        <f t="shared" si="0"/>
        <v>0.10955264000000001</v>
      </c>
      <c r="F48">
        <f t="shared" si="7"/>
        <v>-1.0826447399999999</v>
      </c>
      <c r="G48">
        <f t="shared" si="8"/>
        <v>0.33389969999999997</v>
      </c>
      <c r="H48">
        <f t="shared" si="9"/>
        <v>0.115</v>
      </c>
      <c r="I48" s="7">
        <v>-1.0771999999999899</v>
      </c>
      <c r="J48" s="7">
        <v>0.25419999999999898</v>
      </c>
      <c r="K48">
        <f t="shared" si="10"/>
        <v>5.4473599999999983E-3</v>
      </c>
      <c r="L48" s="8">
        <f t="shared" si="5"/>
        <v>5.44474000000994E-3</v>
      </c>
      <c r="M48">
        <f t="shared" si="6"/>
        <v>7.9699700000000984E-2</v>
      </c>
    </row>
    <row r="49" spans="2:13">
      <c r="B49" s="5">
        <v>0.10082969</v>
      </c>
      <c r="C49" s="5">
        <v>-1.26855322</v>
      </c>
      <c r="D49" s="5">
        <v>0.66076820999999997</v>
      </c>
      <c r="E49">
        <f t="shared" si="0"/>
        <v>0.10082969</v>
      </c>
      <c r="F49">
        <f t="shared" si="7"/>
        <v>-1.08355322</v>
      </c>
      <c r="G49">
        <f t="shared" si="8"/>
        <v>0.43451820999999996</v>
      </c>
      <c r="H49">
        <f t="shared" si="9"/>
        <v>0.115</v>
      </c>
      <c r="I49" s="7">
        <v>-1.0771999999999899</v>
      </c>
      <c r="J49" s="7">
        <v>0.35520000000000002</v>
      </c>
      <c r="K49">
        <f t="shared" si="10"/>
        <v>1.4170310000000005E-2</v>
      </c>
      <c r="L49" s="8">
        <f t="shared" si="5"/>
        <v>6.3532200000100403E-3</v>
      </c>
      <c r="M49">
        <f t="shared" si="6"/>
        <v>7.9318209999999945E-2</v>
      </c>
    </row>
    <row r="50" spans="2:13">
      <c r="B50" s="5">
        <v>9.2020379999999999E-2</v>
      </c>
      <c r="C50" s="5">
        <v>-1.2694707000000001</v>
      </c>
      <c r="D50" s="5">
        <v>0.76238295</v>
      </c>
      <c r="E50">
        <f t="shared" si="0"/>
        <v>9.2020379999999999E-2</v>
      </c>
      <c r="F50">
        <f t="shared" si="7"/>
        <v>-1.0844707</v>
      </c>
      <c r="G50">
        <f t="shared" si="8"/>
        <v>0.53613295000000005</v>
      </c>
      <c r="H50">
        <f t="shared" si="9"/>
        <v>0.115</v>
      </c>
      <c r="I50" s="7">
        <v>-1.0771999999999899</v>
      </c>
      <c r="J50" s="7">
        <v>0.457199999999999</v>
      </c>
      <c r="K50">
        <f t="shared" si="10"/>
        <v>2.2979620000000006E-2</v>
      </c>
      <c r="L50" s="8">
        <f t="shared" si="5"/>
        <v>7.2707000000100663E-3</v>
      </c>
      <c r="M50">
        <f t="shared" si="6"/>
        <v>7.8932950000001056E-2</v>
      </c>
    </row>
    <row r="51" spans="2:13">
      <c r="K51">
        <f t="shared" ref="K51:M51" si="11">AVERAGE(K2:K50)</f>
        <v>1.5576201020408166E-2</v>
      </c>
      <c r="L51" s="8">
        <f t="shared" si="11"/>
        <v>5.5519934693889E-3</v>
      </c>
      <c r="M51">
        <f t="shared" si="11"/>
        <v>8.2416521428571837E-2</v>
      </c>
    </row>
    <row r="52" spans="2:13">
      <c r="K52">
        <f>_xlfn.STDEV.P(K2:K50)</f>
        <v>1.016918267244322E-2</v>
      </c>
      <c r="L52">
        <f>_xlfn.STDEV.P(L2:L50)</f>
        <v>1.2300600948028961E-3</v>
      </c>
      <c r="M52">
        <f>_xlfn.STDEV.P(M2:M50)</f>
        <v>2.0726634210363241E-3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Center1</vt:lpstr>
      <vt:lpstr>Center2</vt:lpstr>
      <vt:lpstr>Center3</vt:lpstr>
      <vt:lpstr>Center4</vt:lpstr>
      <vt:lpstr>Center5</vt:lpstr>
      <vt:lpstr>Center6</vt:lpstr>
      <vt:lpstr>Center7</vt:lpstr>
      <vt:lpstr>Center8</vt:lpstr>
      <vt:lpstr>Center9</vt:lpstr>
      <vt:lpstr>Center10</vt:lpstr>
      <vt:lpstr>Left1</vt:lpstr>
      <vt:lpstr>Left2</vt:lpstr>
      <vt:lpstr>Left3</vt:lpstr>
      <vt:lpstr>Left4</vt:lpstr>
      <vt:lpstr>Left5</vt:lpstr>
      <vt:lpstr>Right1</vt:lpstr>
      <vt:lpstr>Right2</vt:lpstr>
      <vt:lpstr>Right3</vt:lpstr>
      <vt:lpstr>Right4</vt:lpstr>
      <vt:lpstr>Right5</vt:lpstr>
      <vt:lpstr>Center1Fetch</vt:lpstr>
      <vt:lpstr>Center2Fetch</vt:lpstr>
      <vt:lpstr>Center3Fetch</vt:lpstr>
      <vt:lpstr>Center4Fetch</vt:lpstr>
      <vt:lpstr>Center5Fetch</vt:lpstr>
      <vt:lpstr>Left1Fetch</vt:lpstr>
      <vt:lpstr>Left2Fetch</vt:lpstr>
      <vt:lpstr>Left3Fetch</vt:lpstr>
      <vt:lpstr>Left4Fetch</vt:lpstr>
      <vt:lpstr>Left5Fetch</vt:lpstr>
      <vt:lpstr>Right1Fetch</vt:lpstr>
      <vt:lpstr>Right2Fetch</vt:lpstr>
      <vt:lpstr>Right3Fetch</vt:lpstr>
      <vt:lpstr>Right4Fetch</vt:lpstr>
      <vt:lpstr>Right5Fetch</vt:lpstr>
      <vt:lpstr>Center1Fetch2(.65)</vt:lpstr>
      <vt:lpstr>Center2Fetch2(.65)</vt:lpstr>
      <vt:lpstr>Center3Fetch2(.65)</vt:lpstr>
      <vt:lpstr>Center4Fetch2(.65)</vt:lpstr>
      <vt:lpstr>Center5Fetch2(.65)</vt:lpstr>
      <vt:lpstr>Left1Fetch2(.81)</vt:lpstr>
      <vt:lpstr>Left2Fetch2(.81)</vt:lpstr>
      <vt:lpstr>Left3Fetch2(.81)</vt:lpstr>
      <vt:lpstr>Left4Fetch2(.81)</vt:lpstr>
      <vt:lpstr>Left5Fetch2(.81)</vt:lpstr>
      <vt:lpstr>Right1Fetch2(.81)</vt:lpstr>
      <vt:lpstr>Right2Fetch2(.81)</vt:lpstr>
      <vt:lpstr>Right3Fetch2(.81)</vt:lpstr>
      <vt:lpstr>Right4Fetch2(.81)</vt:lpstr>
      <vt:lpstr>Right5Fetch2(.81)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CMobley7</dc:creator>
  <cp:lastModifiedBy>CMobley7</cp:lastModifiedBy>
  <cp:revision>5</cp:revision>
  <dcterms:created xsi:type="dcterms:W3CDTF">2016-10-04T00:16:00Z</dcterms:created>
  <dcterms:modified xsi:type="dcterms:W3CDTF">2016-10-17T06:30:38Z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