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goofy24/Desktop/Solver Optimization/"/>
    </mc:Choice>
  </mc:AlternateContent>
  <xr:revisionPtr revIDLastSave="0" documentId="8_{FC589AC4-1B1B-724C-AB94-4AD8BD46D824}" xr6:coauthVersionLast="47" xr6:coauthVersionMax="47" xr10:uidLastSave="{00000000-0000-0000-0000-000000000000}"/>
  <bookViews>
    <workbookView xWindow="0" yWindow="0" windowWidth="38400" windowHeight="21600" activeTab="9" xr2:uid="{2CEB6772-EFA2-D841-B1AB-D9D579C14C80}"/>
  </bookViews>
  <sheets>
    <sheet name="Raw" sheetId="11" r:id="rId1"/>
    <sheet name="Clean " sheetId="1" r:id="rId2"/>
    <sheet name="Sum of Clicks" sheetId="10" r:id="rId3"/>
    <sheet name="Sum of Impressions" sheetId="14" r:id="rId4"/>
    <sheet name="Avg CTR" sheetId="15" r:id="rId5"/>
    <sheet name="Avg by Campaign" sheetId="12" r:id="rId6"/>
    <sheet name="Avg by Campaign Type" sheetId="8" r:id="rId7"/>
    <sheet name="Avg by Source" sheetId="13" r:id="rId8"/>
    <sheet name="Cost Per Campaign" sheetId="17" r:id="rId9"/>
    <sheet name="Budget Allocation" sheetId="18" r:id="rId10"/>
  </sheets>
  <definedNames>
    <definedName name="_xlnm._FilterDatabase" localSheetId="9" hidden="1">'Budget Allocation'!$K$1:$L$1</definedName>
    <definedName name="solver_adj" localSheetId="9" hidden="1">'Budget Allocation'!$K$2:$K$121</definedName>
    <definedName name="solver_adj" localSheetId="2" hidden="1">'Sum of Clicks'!$C$4:$C$14</definedName>
    <definedName name="solver_cvg" localSheetId="9" hidden="1">0.0001</definedName>
    <definedName name="solver_drv" localSheetId="9" hidden="1">1</definedName>
    <definedName name="solver_eng" localSheetId="9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itr" localSheetId="9" hidden="1">2147483647</definedName>
    <definedName name="solver_lhs1" localSheetId="9" hidden="1">'Budget Allocation'!$K$123</definedName>
    <definedName name="solver_lhs2" localSheetId="9" hidden="1">'Budget Allocation'!$K$2:$K$121</definedName>
    <definedName name="solver_lin" localSheetId="9" hidden="1">1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mip" localSheetId="9" hidden="1">2147483647</definedName>
    <definedName name="solver_mni" localSheetId="9" hidden="1">30</definedName>
    <definedName name="solver_mrt" localSheetId="9" hidden="1">0.075</definedName>
    <definedName name="solver_msl" localSheetId="9" hidden="1">2</definedName>
    <definedName name="solver_neg" localSheetId="9" hidden="1">1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9" hidden="1">2147483647</definedName>
    <definedName name="solver_num" localSheetId="9" hidden="1">2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opt" localSheetId="9" hidden="1">'Budget Allocation'!$L$123</definedName>
    <definedName name="solver_opt" localSheetId="1" hidden="1">'Clean '!$G$12</definedName>
    <definedName name="solver_opt" localSheetId="0" hidden="1">Raw!$G$12</definedName>
    <definedName name="solver_opt" localSheetId="2" hidden="1">'Sum of Clicks'!$C$15</definedName>
    <definedName name="solver_pre" localSheetId="9" hidden="1">0.000001</definedName>
    <definedName name="solver_rbv" localSheetId="9" hidden="1">1</definedName>
    <definedName name="solver_rel1" localSheetId="9" hidden="1">2</definedName>
    <definedName name="solver_rel2" localSheetId="9" hidden="1">1</definedName>
    <definedName name="solver_rhs1" localSheetId="9" hidden="1">14000</definedName>
    <definedName name="solver_rhs2" localSheetId="9" hidden="1">'Budget Allocation'!$I$2:$I$121</definedName>
    <definedName name="solver_rlx" localSheetId="9" hidden="1">1</definedName>
    <definedName name="solver_rsd" localSheetId="9" hidden="1">0</definedName>
    <definedName name="solver_scl" localSheetId="9" hidden="1">2</definedName>
    <definedName name="solver_sho" localSheetId="9" hidden="1">2</definedName>
    <definedName name="solver_ssz" localSheetId="9" hidden="1">100</definedName>
    <definedName name="solver_tim" localSheetId="9" hidden="1">2147483647</definedName>
    <definedName name="solver_tol" localSheetId="9" hidden="1">0.01</definedName>
    <definedName name="solver_typ" localSheetId="9" hidden="1">1</definedName>
    <definedName name="solver_typ" localSheetId="1" hidden="1">1</definedName>
    <definedName name="solver_typ" localSheetId="0" hidden="1">1</definedName>
    <definedName name="solver_typ" localSheetId="2" hidden="1">1</definedName>
    <definedName name="solver_val" localSheetId="9" hidden="1">0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9" hidden="1">2</definedName>
    <definedName name="solver_ver" localSheetId="1" hidden="1">2</definedName>
    <definedName name="solver_ver" localSheetId="0" hidden="1">2</definedName>
    <definedName name="solver_ver" localSheetId="2" hidden="1">2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8" l="1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" i="18"/>
  <c r="L123" i="18" l="1"/>
  <c r="K123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</calcChain>
</file>

<file path=xl/sharedStrings.xml><?xml version="1.0" encoding="utf-8"?>
<sst xmlns="http://schemas.openxmlformats.org/spreadsheetml/2006/main" count="1190" uniqueCount="46">
  <si>
    <t>Campaign Type</t>
  </si>
  <si>
    <t>Source</t>
  </si>
  <si>
    <t>Campaign</t>
  </si>
  <si>
    <t>Input Budget</t>
  </si>
  <si>
    <t>Impressions</t>
  </si>
  <si>
    <t>CTR</t>
  </si>
  <si>
    <t>Clicks</t>
  </si>
  <si>
    <t>Cost</t>
  </si>
  <si>
    <t>Recommended Budget Max</t>
  </si>
  <si>
    <t>Affiliate</t>
  </si>
  <si>
    <t>Clickbank</t>
  </si>
  <si>
    <t>Tote</t>
  </si>
  <si>
    <t>Satchel</t>
  </si>
  <si>
    <t>Purse</t>
  </si>
  <si>
    <t>Shareasale</t>
  </si>
  <si>
    <t>Display</t>
  </si>
  <si>
    <t>Retargeting</t>
  </si>
  <si>
    <t>Yellow Backpack</t>
  </si>
  <si>
    <t>CJ Affiliate</t>
  </si>
  <si>
    <t>Paid Social</t>
  </si>
  <si>
    <t>Twitter</t>
  </si>
  <si>
    <t>Rolling Bag</t>
  </si>
  <si>
    <t>Pouch</t>
  </si>
  <si>
    <t>LinkedIn</t>
  </si>
  <si>
    <t>Handbag</t>
  </si>
  <si>
    <t>Instagram</t>
  </si>
  <si>
    <t>Paid Search</t>
  </si>
  <si>
    <t>Google</t>
  </si>
  <si>
    <t>Blue Backpack</t>
  </si>
  <si>
    <t>Bing</t>
  </si>
  <si>
    <t>Travel Bag</t>
  </si>
  <si>
    <t>Duffel Bag</t>
  </si>
  <si>
    <t>Facebook</t>
  </si>
  <si>
    <t>YouTube</t>
  </si>
  <si>
    <t>Hand Bag</t>
  </si>
  <si>
    <t>Row Labels</t>
  </si>
  <si>
    <t>Grand Total</t>
  </si>
  <si>
    <t>Sum of Clicks</t>
  </si>
  <si>
    <t>Sum of Impressions</t>
  </si>
  <si>
    <t>Average of Clicks</t>
  </si>
  <si>
    <t>Average of Impressions</t>
  </si>
  <si>
    <t>Sum of Input Budget</t>
  </si>
  <si>
    <t>Sum of Cost</t>
  </si>
  <si>
    <t>Average of CTR</t>
  </si>
  <si>
    <t>Allocated Budget</t>
  </si>
  <si>
    <t>Projected 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</si>
</sst>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_(&quot;$&quot;* #,##0_);_(&quot;$&quot;* \(#,##0\);_(&quot;$&quot;* &quot;-&quot;??_);_(@_)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tted">
        <color theme="2" tint="-0.24994659260841701"/>
      </right>
      <top/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otted">
        <color theme="2" tint="-0.24994659260841701"/>
      </bottom>
      <diagonal/>
    </border>
    <border>
      <left style="dotted">
        <color theme="2" tint="-0.24994659260841701"/>
      </left>
      <right/>
      <top/>
      <bottom style="dotted">
        <color theme="2" tint="-0.24994659260841701"/>
      </bottom>
      <diagonal/>
    </border>
    <border>
      <left/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/>
      <top style="dotted">
        <color theme="2" tint="-0.24994659260841701"/>
      </top>
      <bottom style="dotted">
        <color theme="2" tint="-0.24994659260841701"/>
      </bottom>
      <diagonal/>
    </border>
    <border>
      <left/>
      <right style="dotted">
        <color theme="2" tint="-0.24994659260841701"/>
      </right>
      <top style="dotted">
        <color theme="2" tint="-0.24994659260841701"/>
      </top>
      <bottom/>
      <diagonal/>
    </border>
    <border>
      <left style="dotted">
        <color theme="2" tint="-0.24994659260841701"/>
      </left>
      <right/>
      <top style="dotted">
        <color theme="2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thin">
        <color indexed="64"/>
      </right>
      <top style="dotted">
        <color theme="2" tint="-0.24994659260841701"/>
      </top>
      <bottom style="dotted">
        <color theme="2" tint="-0.24994659260841701"/>
      </bottom>
      <diagonal/>
    </border>
    <border>
      <left style="thin">
        <color indexed="64"/>
      </left>
      <right style="dotted">
        <color theme="2" tint="-0.24994659260841701"/>
      </right>
      <top style="dotted">
        <color theme="2" tint="-0.24994659260841701"/>
      </top>
      <bottom style="thin">
        <color indexed="64"/>
      </bottom>
      <diagonal/>
    </border>
    <border>
      <left style="dotted">
        <color theme="2" tint="-0.24994659260841701"/>
      </left>
      <right style="thin">
        <color indexed="64"/>
      </right>
      <top style="dotted">
        <color theme="2" tint="-0.24994659260841701"/>
      </top>
      <bottom style="thin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thin">
        <color indexed="64"/>
      </bottom>
      <diagonal/>
    </border>
    <border>
      <left style="thin">
        <color indexed="64"/>
      </left>
      <right style="dotted">
        <color theme="2" tint="-0.24994659260841701"/>
      </right>
      <top/>
      <bottom style="dotted">
        <color theme="2" tint="-0.24994659260841701"/>
      </bottom>
      <diagonal/>
    </border>
    <border>
      <left style="dotted">
        <color theme="2" tint="-0.24994659260841701"/>
      </left>
      <right style="thin">
        <color indexed="64"/>
      </right>
      <top/>
      <bottom style="dotted">
        <color theme="2" tint="-0.24994659260841701"/>
      </bottom>
      <diagonal/>
    </border>
    <border>
      <left/>
      <right style="dashed">
        <color theme="2" tint="-0.24994659260841701"/>
      </right>
      <top style="thin">
        <color indexed="64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thin">
        <color indexed="64"/>
      </top>
      <bottom style="dashed">
        <color theme="2" tint="-0.24994659260841701"/>
      </bottom>
      <diagonal/>
    </border>
    <border>
      <left style="dashed">
        <color theme="2" tint="-0.24994659260841701"/>
      </left>
      <right/>
      <top style="thin">
        <color indexed="64"/>
      </top>
      <bottom style="dashed">
        <color theme="2" tint="-0.2499465926084170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/>
      <top style="dashed">
        <color theme="2" tint="-0.24994659260841701"/>
      </top>
      <bottom style="dashed">
        <color theme="2" tint="-0.2499465926084170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/>
      <top style="dashed">
        <color theme="2" tint="-0.24994659260841701"/>
      </top>
      <bottom/>
      <diagonal/>
    </border>
    <border>
      <left style="thin">
        <color indexed="64"/>
      </left>
      <right style="dashed">
        <color theme="2" tint="-0.24994659260841701"/>
      </right>
      <top style="thin">
        <color indexed="64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thin">
        <color indexed="64"/>
      </right>
      <top style="thin">
        <color indexed="64"/>
      </top>
      <bottom style="dashed">
        <color theme="2" tint="-0.24994659260841701"/>
      </bottom>
      <diagonal/>
    </border>
    <border>
      <left style="thin">
        <color indexed="64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thin">
        <color indexed="64"/>
      </right>
      <top style="dashed">
        <color theme="2" tint="-0.24994659260841701"/>
      </top>
      <bottom style="dashed">
        <color theme="2" tint="-0.24994659260841701"/>
      </bottom>
      <diagonal/>
    </border>
    <border>
      <left style="thin">
        <color indexed="64"/>
      </left>
      <right style="dashed">
        <color theme="2" tint="-0.24994659260841701"/>
      </right>
      <top style="dashed">
        <color theme="2" tint="-0.24994659260841701"/>
      </top>
      <bottom style="thin">
        <color indexed="64"/>
      </bottom>
      <diagonal/>
    </border>
    <border>
      <left style="dashed">
        <color theme="2" tint="-0.24994659260841701"/>
      </left>
      <right style="thin">
        <color indexed="64"/>
      </right>
      <top style="dashed">
        <color theme="2" tint="-0.24994659260841701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18" fillId="0" borderId="0" xfId="0" applyFont="1"/>
    <xf numFmtId="0" fontId="19" fillId="0" borderId="0" xfId="0" applyFont="1"/>
    <xf numFmtId="3" fontId="18" fillId="0" borderId="0" xfId="0" applyNumberFormat="1" applyFont="1"/>
    <xf numFmtId="164" fontId="0" fillId="0" borderId="0" xfId="0" applyNumberFormat="1"/>
    <xf numFmtId="0" fontId="19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164" fontId="0" fillId="0" borderId="20" xfId="0" applyNumberFormat="1" applyBorder="1"/>
    <xf numFmtId="0" fontId="0" fillId="0" borderId="21" xfId="0" applyBorder="1" applyAlignment="1">
      <alignment horizontal="left"/>
    </xf>
    <xf numFmtId="164" fontId="0" fillId="0" borderId="22" xfId="0" applyNumberFormat="1" applyBorder="1"/>
    <xf numFmtId="0" fontId="0" fillId="0" borderId="13" xfId="0" applyBorder="1" applyAlignment="1">
      <alignment horizontal="left"/>
    </xf>
    <xf numFmtId="164" fontId="0" fillId="0" borderId="15" xfId="0" applyNumberFormat="1" applyBorder="1"/>
    <xf numFmtId="0" fontId="0" fillId="0" borderId="16" xfId="0" applyBorder="1" applyAlignment="1">
      <alignment horizontal="left"/>
    </xf>
    <xf numFmtId="164" fontId="0" fillId="0" borderId="17" xfId="0" applyNumberFormat="1" applyBorder="1"/>
    <xf numFmtId="164" fontId="0" fillId="0" borderId="14" xfId="0" applyNumberFormat="1" applyBorder="1"/>
    <xf numFmtId="2" fontId="0" fillId="0" borderId="20" xfId="0" applyNumberFormat="1" applyBorder="1"/>
    <xf numFmtId="2" fontId="0" fillId="0" borderId="22" xfId="0" applyNumberFormat="1" applyBorder="1"/>
    <xf numFmtId="164" fontId="0" fillId="0" borderId="23" xfId="0" applyNumberFormat="1" applyBorder="1"/>
    <xf numFmtId="43" fontId="0" fillId="0" borderId="14" xfId="0" applyNumberFormat="1" applyBorder="1"/>
    <xf numFmtId="43" fontId="0" fillId="0" borderId="20" xfId="0" applyNumberFormat="1" applyBorder="1"/>
    <xf numFmtId="43" fontId="0" fillId="0" borderId="23" xfId="0" applyNumberFormat="1" applyBorder="1"/>
    <xf numFmtId="43" fontId="0" fillId="0" borderId="22" xfId="0" applyNumberFormat="1" applyBorder="1"/>
    <xf numFmtId="165" fontId="0" fillId="0" borderId="14" xfId="0" applyNumberFormat="1" applyBorder="1"/>
    <xf numFmtId="44" fontId="0" fillId="33" borderId="0" xfId="43" applyFont="1" applyFill="1"/>
    <xf numFmtId="164" fontId="0" fillId="34" borderId="0" xfId="42" applyNumberFormat="1" applyFont="1" applyFill="1"/>
    <xf numFmtId="165" fontId="0" fillId="0" borderId="20" xfId="0" applyNumberFormat="1" applyBorder="1"/>
    <xf numFmtId="165" fontId="0" fillId="0" borderId="23" xfId="0" applyNumberFormat="1" applyBorder="1"/>
    <xf numFmtId="165" fontId="0" fillId="0" borderId="22" xfId="0" applyNumberFormat="1" applyBorder="1"/>
    <xf numFmtId="0" fontId="0" fillId="0" borderId="24" xfId="0" applyBorder="1" applyAlignment="1">
      <alignment horizontal="left"/>
    </xf>
    <xf numFmtId="164" fontId="0" fillId="0" borderId="25" xfId="0" applyNumberFormat="1" applyBorder="1"/>
    <xf numFmtId="0" fontId="0" fillId="0" borderId="18" xfId="0" pivotButton="1" applyBorder="1"/>
    <xf numFmtId="0" fontId="0" fillId="0" borderId="18" xfId="0" applyBorder="1"/>
    <xf numFmtId="0" fontId="0" fillId="0" borderId="10" xfId="0" applyBorder="1" applyAlignment="1">
      <alignment horizontal="left"/>
    </xf>
    <xf numFmtId="164" fontId="0" fillId="0" borderId="12" xfId="0" applyNumberFormat="1" applyBorder="1"/>
    <xf numFmtId="2" fontId="0" fillId="0" borderId="25" xfId="0" applyNumberFormat="1" applyBorder="1"/>
    <xf numFmtId="164" fontId="0" fillId="0" borderId="11" xfId="0" applyNumberFormat="1" applyBorder="1"/>
    <xf numFmtId="43" fontId="0" fillId="0" borderId="11" xfId="0" applyNumberFormat="1" applyBorder="1"/>
    <xf numFmtId="43" fontId="0" fillId="0" borderId="25" xfId="0" applyNumberFormat="1" applyBorder="1"/>
    <xf numFmtId="165" fontId="0" fillId="0" borderId="11" xfId="0" applyNumberFormat="1" applyBorder="1"/>
    <xf numFmtId="165" fontId="0" fillId="0" borderId="25" xfId="0" applyNumberFormat="1" applyBorder="1"/>
    <xf numFmtId="0" fontId="20" fillId="33" borderId="18" xfId="0" applyFont="1" applyFill="1" applyBorder="1" applyAlignment="1">
      <alignment horizontal="center" vertical="center"/>
    </xf>
    <xf numFmtId="0" fontId="20" fillId="34" borderId="18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right"/>
    </xf>
    <xf numFmtId="0" fontId="18" fillId="0" borderId="27" xfId="0" applyFont="1" applyBorder="1" applyAlignment="1">
      <alignment horizontal="right"/>
    </xf>
    <xf numFmtId="166" fontId="18" fillId="0" borderId="27" xfId="43" applyNumberFormat="1" applyFont="1" applyBorder="1"/>
    <xf numFmtId="164" fontId="18" fillId="0" borderId="27" xfId="42" applyNumberFormat="1" applyFont="1" applyBorder="1"/>
    <xf numFmtId="2" fontId="18" fillId="0" borderId="27" xfId="0" applyNumberFormat="1" applyFont="1" applyBorder="1"/>
    <xf numFmtId="3" fontId="18" fillId="0" borderId="27" xfId="0" applyNumberFormat="1" applyFont="1" applyBorder="1"/>
    <xf numFmtId="166" fontId="18" fillId="0" borderId="28" xfId="43" applyNumberFormat="1" applyFont="1" applyBorder="1"/>
    <xf numFmtId="0" fontId="18" fillId="0" borderId="29" xfId="0" applyFont="1" applyBorder="1" applyAlignment="1">
      <alignment horizontal="right"/>
    </xf>
    <xf numFmtId="0" fontId="18" fillId="0" borderId="30" xfId="0" applyFont="1" applyBorder="1" applyAlignment="1">
      <alignment horizontal="right"/>
    </xf>
    <xf numFmtId="166" fontId="18" fillId="0" borderId="30" xfId="43" applyNumberFormat="1" applyFont="1" applyBorder="1"/>
    <xf numFmtId="164" fontId="18" fillId="0" borderId="30" xfId="42" applyNumberFormat="1" applyFont="1" applyBorder="1"/>
    <xf numFmtId="2" fontId="18" fillId="0" borderId="30" xfId="0" applyNumberFormat="1" applyFont="1" applyBorder="1"/>
    <xf numFmtId="3" fontId="18" fillId="0" borderId="30" xfId="0" applyNumberFormat="1" applyFont="1" applyBorder="1"/>
    <xf numFmtId="166" fontId="18" fillId="0" borderId="31" xfId="43" applyNumberFormat="1" applyFont="1" applyBorder="1"/>
    <xf numFmtId="0" fontId="18" fillId="0" borderId="30" xfId="0" applyFont="1" applyBorder="1"/>
    <xf numFmtId="0" fontId="18" fillId="0" borderId="32" xfId="0" applyFont="1" applyBorder="1" applyAlignment="1">
      <alignment horizontal="right"/>
    </xf>
    <xf numFmtId="0" fontId="18" fillId="0" borderId="33" xfId="0" applyFont="1" applyBorder="1" applyAlignment="1">
      <alignment horizontal="right"/>
    </xf>
    <xf numFmtId="166" fontId="18" fillId="0" borderId="33" xfId="43" applyNumberFormat="1" applyFont="1" applyBorder="1"/>
    <xf numFmtId="164" fontId="18" fillId="0" borderId="33" xfId="42" applyNumberFormat="1" applyFont="1" applyBorder="1"/>
    <xf numFmtId="2" fontId="18" fillId="0" borderId="33" xfId="0" applyNumberFormat="1" applyFont="1" applyBorder="1"/>
    <xf numFmtId="0" fontId="18" fillId="0" borderId="33" xfId="0" applyFont="1" applyBorder="1"/>
    <xf numFmtId="166" fontId="18" fillId="0" borderId="34" xfId="43" applyNumberFormat="1" applyFont="1" applyBorder="1"/>
    <xf numFmtId="166" fontId="0" fillId="33" borderId="35" xfId="43" applyNumberFormat="1" applyFont="1" applyFill="1" applyBorder="1"/>
    <xf numFmtId="164" fontId="0" fillId="34" borderId="36" xfId="42" applyNumberFormat="1" applyFont="1" applyFill="1" applyBorder="1"/>
    <xf numFmtId="166" fontId="0" fillId="33" borderId="37" xfId="43" applyNumberFormat="1" applyFont="1" applyFill="1" applyBorder="1"/>
    <xf numFmtId="164" fontId="0" fillId="34" borderId="38" xfId="42" applyNumberFormat="1" applyFont="1" applyFill="1" applyBorder="1"/>
    <xf numFmtId="166" fontId="0" fillId="33" borderId="39" xfId="43" applyNumberFormat="1" applyFont="1" applyFill="1" applyBorder="1"/>
    <xf numFmtId="164" fontId="0" fillId="34" borderId="40" xfId="42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0"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6" formatCode="_(&quot;$&quot;* #,##0_);_(&quot;$&quot;* \(#,##0\);_(&quot;$&quot;* &quot;-&quot;??_);_(@_)"/>
      <border diagonalUp="0" diagonalDown="0">
        <left style="dashed">
          <color theme="2" tint="-0.24994659260841701"/>
        </left>
        <right/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6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2" formatCode="0.0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_(* #,##0_);_(* \(#,##0\);_(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6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6" formatCode="_(&quot;$&quot;* #,##0_);_(&quot;$&quot;* \(#,##0\);_(&quot;$&quot;* &quot;-&quot;??_);_(@_)"/>
      <border diagonalUp="0" diagonalDown="0">
        <left style="dashed">
          <color theme="2" tint="-0.24994659260841701"/>
        </left>
        <right/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6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2" formatCode="0.0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_(* #,##0_);_(* \(#,##0\);_(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6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$&quot;#,##0"/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dotted">
          <color theme="2" tint="-0.24994659260841701"/>
        </vertical>
        <horizontal style="dotted">
          <color theme="2" tint="-0.24994659260841701"/>
        </horizontal>
      </border>
    </dxf>
    <dxf>
      <border>
        <vertical style="dotted">
          <color theme="2" tint="-0.24994659260841701"/>
        </vertical>
        <horizontal style="dotted">
          <color theme="2" tint="-0.24994659260841701"/>
        </horizontal>
      </border>
    </dxf>
    <dxf>
      <border>
        <vertical style="dotted">
          <color theme="2" tint="-0.24994659260841701"/>
        </vertical>
        <horizontal style="dotted">
          <color theme="2" tint="-0.24994659260841701"/>
        </horizontal>
      </border>
    </dxf>
    <dxf>
      <border>
        <vertical style="dotted">
          <color theme="2" tint="-0.24994659260841701"/>
        </vertical>
        <horizontal style="dotted">
          <color theme="2" tint="-0.2499465926084170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dotted">
          <color theme="2" tint="-0.24994659260841701"/>
        </vertical>
        <horizontal style="dotted">
          <color theme="2" tint="-0.24994659260841701"/>
        </horizontal>
      </border>
    </dxf>
    <dxf>
      <border>
        <vertical style="dotted">
          <color theme="2" tint="-0.24994659260841701"/>
        </vertical>
        <horizontal style="dotted">
          <color theme="2" tint="-0.24994659260841701"/>
        </horizontal>
      </border>
    </dxf>
    <dxf>
      <border>
        <vertical style="dotted">
          <color theme="2" tint="-0.24994659260841701"/>
        </vertical>
        <horizontal style="dotted">
          <color theme="2" tint="-0.24994659260841701"/>
        </horizontal>
      </border>
    </dxf>
    <dxf>
      <border>
        <vertical style="dotted">
          <color theme="2" tint="-0.24994659260841701"/>
        </vertical>
        <horizontal style="dotted">
          <color theme="2" tint="-0.2499465926084170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5" formatCode="_(* #,##0.00_);_(* \(#,##0.00\);_(* &quot;-&quot;??_);_(@_)"/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dotted">
          <color theme="2" tint="-0.24994659260841701"/>
        </vertical>
        <horizontal style="dotted">
          <color theme="2" tint="-0.24994659260841701"/>
        </horizontal>
      </border>
    </dxf>
    <dxf>
      <border>
        <vertical style="dotted">
          <color theme="2" tint="-0.24994659260841701"/>
        </vertical>
        <horizontal style="dotted">
          <color theme="2" tint="-0.24994659260841701"/>
        </horizontal>
      </border>
    </dxf>
    <dxf>
      <border>
        <vertical style="dotted">
          <color theme="2" tint="-0.24994659260841701"/>
        </vertical>
        <horizontal style="dotted">
          <color theme="2" tint="-0.24994659260841701"/>
        </horizontal>
      </border>
    </dxf>
    <dxf>
      <border>
        <vertical style="dotted">
          <color theme="2" tint="-0.24994659260841701"/>
        </vertical>
        <horizontal style="dotted">
          <color theme="2" tint="-0.24994659260841701"/>
        </horizontal>
      </border>
    </dxf>
    <dxf>
      <numFmt numFmtId="164" formatCode="_(* #,##0_);_(* \(#,##0\);_(* &quot;-&quot;??_);_(@_)"/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dotted">
          <color theme="2" tint="-0.24994659260841701"/>
        </vertical>
        <horizontal style="dotted">
          <color theme="2" tint="-0.24994659260841701"/>
        </horizontal>
      </border>
    </dxf>
    <dxf>
      <border>
        <vertical style="dotted">
          <color theme="2" tint="-0.24994659260841701"/>
        </vertical>
        <horizontal style="dotted">
          <color theme="2" tint="-0.24994659260841701"/>
        </horizontal>
      </border>
    </dxf>
    <dxf>
      <border>
        <vertical style="dotted">
          <color theme="2" tint="-0.24994659260841701"/>
        </vertical>
        <horizontal style="dotted">
          <color theme="2" tint="-0.24994659260841701"/>
        </horizontal>
      </border>
    </dxf>
    <dxf>
      <border>
        <vertical style="dotted">
          <color theme="2" tint="-0.24994659260841701"/>
        </vertical>
        <horizontal style="dotted">
          <color theme="2" tint="-0.2499465926084170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[Optimize for Clicks.xlsx]Sum of Clicks!PivotTable7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 of Clicks'!$B$3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 of Clicks'!$A$4:$A$15</c:f>
              <c:strCache>
                <c:ptCount val="11"/>
                <c:pt idx="0">
                  <c:v>Satchel</c:v>
                </c:pt>
                <c:pt idx="1">
                  <c:v>Tote</c:v>
                </c:pt>
                <c:pt idx="2">
                  <c:v>Duffel Bag</c:v>
                </c:pt>
                <c:pt idx="3">
                  <c:v>Purse</c:v>
                </c:pt>
                <c:pt idx="4">
                  <c:v>Rolling Bag</c:v>
                </c:pt>
                <c:pt idx="5">
                  <c:v>Blue Backpack</c:v>
                </c:pt>
                <c:pt idx="6">
                  <c:v>Yellow Backpack</c:v>
                </c:pt>
                <c:pt idx="7">
                  <c:v>Travel Bag</c:v>
                </c:pt>
                <c:pt idx="8">
                  <c:v>Pouch</c:v>
                </c:pt>
                <c:pt idx="9">
                  <c:v>Handbag</c:v>
                </c:pt>
                <c:pt idx="10">
                  <c:v>Hand Bag</c:v>
                </c:pt>
              </c:strCache>
            </c:strRef>
          </c:cat>
          <c:val>
            <c:numRef>
              <c:f>'Sum of Clicks'!$B$4:$B$15</c:f>
              <c:numCache>
                <c:formatCode>_(* #,##0_);_(* \(#,##0\);_(* "-"??_);_(@_)</c:formatCode>
                <c:ptCount val="11"/>
                <c:pt idx="0">
                  <c:v>2864</c:v>
                </c:pt>
                <c:pt idx="1">
                  <c:v>2732</c:v>
                </c:pt>
                <c:pt idx="2">
                  <c:v>2329</c:v>
                </c:pt>
                <c:pt idx="3">
                  <c:v>2258</c:v>
                </c:pt>
                <c:pt idx="4">
                  <c:v>2142</c:v>
                </c:pt>
                <c:pt idx="5">
                  <c:v>1971</c:v>
                </c:pt>
                <c:pt idx="6">
                  <c:v>1667</c:v>
                </c:pt>
                <c:pt idx="7">
                  <c:v>1529</c:v>
                </c:pt>
                <c:pt idx="8">
                  <c:v>1200</c:v>
                </c:pt>
                <c:pt idx="9">
                  <c:v>654</c:v>
                </c:pt>
                <c:pt idx="1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3-9D46-848A-4C7F9D6B5E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1"/>
        <c:axId val="273772656"/>
        <c:axId val="947797040"/>
      </c:barChart>
      <c:catAx>
        <c:axId val="27377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97040"/>
        <c:crosses val="autoZero"/>
        <c:auto val="1"/>
        <c:lblAlgn val="ctr"/>
        <c:lblOffset val="100"/>
        <c:noMultiLvlLbl val="0"/>
      </c:catAx>
      <c:valAx>
        <c:axId val="9477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[Optimize for Clicks.xlsx]Sum of Impressions!PivotTable10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Impressions by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 of Impressions'!$B$3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'Sum of Impressions'!$A$4:$A$15</c:f>
              <c:strCache>
                <c:ptCount val="11"/>
                <c:pt idx="0">
                  <c:v>Purse</c:v>
                </c:pt>
                <c:pt idx="1">
                  <c:v>Tote</c:v>
                </c:pt>
                <c:pt idx="2">
                  <c:v>Satchel</c:v>
                </c:pt>
                <c:pt idx="3">
                  <c:v>Yellow Backpack</c:v>
                </c:pt>
                <c:pt idx="4">
                  <c:v>Duffel Bag</c:v>
                </c:pt>
                <c:pt idx="5">
                  <c:v>Blue Backpack</c:v>
                </c:pt>
                <c:pt idx="6">
                  <c:v>Rolling Bag</c:v>
                </c:pt>
                <c:pt idx="7">
                  <c:v>Pouch</c:v>
                </c:pt>
                <c:pt idx="8">
                  <c:v>Travel Bag</c:v>
                </c:pt>
                <c:pt idx="9">
                  <c:v>Hand Bag</c:v>
                </c:pt>
                <c:pt idx="10">
                  <c:v>Handbag</c:v>
                </c:pt>
              </c:strCache>
            </c:strRef>
          </c:cat>
          <c:val>
            <c:numRef>
              <c:f>'Sum of Impressions'!$B$4:$B$15</c:f>
              <c:numCache>
                <c:formatCode>_(* #,##0_);_(* \(#,##0\);_(* "-"??_);_(@_)</c:formatCode>
                <c:ptCount val="11"/>
                <c:pt idx="0">
                  <c:v>667204</c:v>
                </c:pt>
                <c:pt idx="1">
                  <c:v>565019</c:v>
                </c:pt>
                <c:pt idx="2">
                  <c:v>534494</c:v>
                </c:pt>
                <c:pt idx="3">
                  <c:v>521515</c:v>
                </c:pt>
                <c:pt idx="4">
                  <c:v>491661</c:v>
                </c:pt>
                <c:pt idx="5">
                  <c:v>386927</c:v>
                </c:pt>
                <c:pt idx="6">
                  <c:v>351709</c:v>
                </c:pt>
                <c:pt idx="7">
                  <c:v>274616</c:v>
                </c:pt>
                <c:pt idx="8">
                  <c:v>212267</c:v>
                </c:pt>
                <c:pt idx="9">
                  <c:v>118450</c:v>
                </c:pt>
                <c:pt idx="10">
                  <c:v>106746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6-DD4E-854F-C1A86E43A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1269952"/>
        <c:axId val="701159152"/>
      </c:barChart>
      <c:catAx>
        <c:axId val="70126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9152"/>
        <c:crosses val="autoZero"/>
        <c:auto val="1"/>
        <c:lblAlgn val="ctr"/>
        <c:lblOffset val="100"/>
        <c:noMultiLvlLbl val="0"/>
      </c:catAx>
      <c:valAx>
        <c:axId val="7011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[Optimize for Clicks.xlsx]Avg CTR!PivotTable11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CTR'!$B$3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CTR'!$A$4:$A$8</c:f>
              <c:strCache>
                <c:ptCount val="4"/>
                <c:pt idx="0">
                  <c:v>Paid Search</c:v>
                </c:pt>
                <c:pt idx="1">
                  <c:v>Affiliate</c:v>
                </c:pt>
                <c:pt idx="2">
                  <c:v>Paid Social</c:v>
                </c:pt>
                <c:pt idx="3">
                  <c:v>Display</c:v>
                </c:pt>
              </c:strCache>
            </c:strRef>
          </c:cat>
          <c:val>
            <c:numRef>
              <c:f>'Avg CTR'!$B$4:$B$8</c:f>
              <c:numCache>
                <c:formatCode>0.00</c:formatCode>
                <c:ptCount val="4"/>
                <c:pt idx="0">
                  <c:v>2.350000000000001E-2</c:v>
                </c:pt>
                <c:pt idx="1">
                  <c:v>1.0333333333333338E-2</c:v>
                </c:pt>
                <c:pt idx="2">
                  <c:v>1.0000000000000005E-2</c:v>
                </c:pt>
                <c:pt idx="3">
                  <c:v>1.6666666666666668E-3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D-7147-AF92-748D9C45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803055"/>
        <c:axId val="2070832015"/>
      </c:barChart>
      <c:catAx>
        <c:axId val="20708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32015"/>
        <c:crosses val="autoZero"/>
        <c:auto val="1"/>
        <c:lblAlgn val="ctr"/>
        <c:lblOffset val="100"/>
        <c:noMultiLvlLbl val="0"/>
      </c:catAx>
      <c:valAx>
        <c:axId val="20708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0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[Optimize for Clicks.xlsx]Avg by Campaign!PivotTable8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by Campaign'!$B$3</c:f>
              <c:strCache>
                <c:ptCount val="1"/>
                <c:pt idx="0">
                  <c:v>Average of Clicks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by Campaign'!$A$4:$A$15</c:f>
              <c:strCache>
                <c:ptCount val="11"/>
                <c:pt idx="0">
                  <c:v>Satchel</c:v>
                </c:pt>
                <c:pt idx="1">
                  <c:v>Tote</c:v>
                </c:pt>
                <c:pt idx="2">
                  <c:v>Duffel Bag</c:v>
                </c:pt>
                <c:pt idx="3">
                  <c:v>Purse</c:v>
                </c:pt>
                <c:pt idx="4">
                  <c:v>Rolling Bag</c:v>
                </c:pt>
                <c:pt idx="5">
                  <c:v>Blue Backpack</c:v>
                </c:pt>
                <c:pt idx="6">
                  <c:v>Yellow Backpack</c:v>
                </c:pt>
                <c:pt idx="7">
                  <c:v>Hand Bag</c:v>
                </c:pt>
                <c:pt idx="8">
                  <c:v>Travel Bag</c:v>
                </c:pt>
                <c:pt idx="9">
                  <c:v>Pouch</c:v>
                </c:pt>
                <c:pt idx="10">
                  <c:v>Handbag</c:v>
                </c:pt>
              </c:strCache>
            </c:strRef>
          </c:cat>
          <c:val>
            <c:numRef>
              <c:f>'Avg by Campaign'!$B$4:$B$15</c:f>
              <c:numCache>
                <c:formatCode>_(* #,##0_);_(* \(#,##0\);_(* "-"??_);_(@_)</c:formatCode>
                <c:ptCount val="11"/>
                <c:pt idx="0">
                  <c:v>238.66666666666666</c:v>
                </c:pt>
                <c:pt idx="1">
                  <c:v>227.66666666666666</c:v>
                </c:pt>
                <c:pt idx="2">
                  <c:v>194.08333333333334</c:v>
                </c:pt>
                <c:pt idx="3">
                  <c:v>188.16666666666666</c:v>
                </c:pt>
                <c:pt idx="4">
                  <c:v>178.5</c:v>
                </c:pt>
                <c:pt idx="5">
                  <c:v>164.25</c:v>
                </c:pt>
                <c:pt idx="6">
                  <c:v>138.91666666666666</c:v>
                </c:pt>
                <c:pt idx="7">
                  <c:v>135</c:v>
                </c:pt>
                <c:pt idx="8">
                  <c:v>127.41666666666667</c:v>
                </c:pt>
                <c:pt idx="9">
                  <c:v>100</c:v>
                </c:pt>
                <c:pt idx="10">
                  <c:v>72.666666666666671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4-7345-B6A0-91D65079FF81}"/>
            </c:ext>
          </c:extLst>
        </c:ser>
        <c:ser>
          <c:idx val="1"/>
          <c:order val="1"/>
          <c:tx>
            <c:strRef>
              <c:f>'Avg by Campaign'!$C$3</c:f>
              <c:strCache>
                <c:ptCount val="1"/>
                <c:pt idx="0">
                  <c:v>Average of 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by Campaign'!$A$4:$A$15</c:f>
              <c:strCache>
                <c:ptCount val="11"/>
                <c:pt idx="0">
                  <c:v>Satchel</c:v>
                </c:pt>
                <c:pt idx="1">
                  <c:v>Tote</c:v>
                </c:pt>
                <c:pt idx="2">
                  <c:v>Duffel Bag</c:v>
                </c:pt>
                <c:pt idx="3">
                  <c:v>Purse</c:v>
                </c:pt>
                <c:pt idx="4">
                  <c:v>Rolling Bag</c:v>
                </c:pt>
                <c:pt idx="5">
                  <c:v>Blue Backpack</c:v>
                </c:pt>
                <c:pt idx="6">
                  <c:v>Yellow Backpack</c:v>
                </c:pt>
                <c:pt idx="7">
                  <c:v>Hand Bag</c:v>
                </c:pt>
                <c:pt idx="8">
                  <c:v>Travel Bag</c:v>
                </c:pt>
                <c:pt idx="9">
                  <c:v>Pouch</c:v>
                </c:pt>
                <c:pt idx="10">
                  <c:v>Handbag</c:v>
                </c:pt>
              </c:strCache>
            </c:strRef>
          </c:cat>
          <c:val>
            <c:numRef>
              <c:f>'Avg by Campaign'!$C$4:$C$15</c:f>
              <c:numCache>
                <c:formatCode>_(* #,##0_);_(* \(#,##0\);_(* "-"??_);_(@_)</c:formatCode>
                <c:ptCount val="11"/>
                <c:pt idx="0">
                  <c:v>44541.166666666664</c:v>
                </c:pt>
                <c:pt idx="1">
                  <c:v>47084.916666666664</c:v>
                </c:pt>
                <c:pt idx="2">
                  <c:v>40971.75</c:v>
                </c:pt>
                <c:pt idx="3">
                  <c:v>55600.333333333336</c:v>
                </c:pt>
                <c:pt idx="4">
                  <c:v>29309.083333333332</c:v>
                </c:pt>
                <c:pt idx="5">
                  <c:v>32243.916666666668</c:v>
                </c:pt>
                <c:pt idx="6">
                  <c:v>43459.583333333336</c:v>
                </c:pt>
                <c:pt idx="7">
                  <c:v>39483.333333333336</c:v>
                </c:pt>
                <c:pt idx="8">
                  <c:v>17688.916666666668</c:v>
                </c:pt>
                <c:pt idx="9">
                  <c:v>22884.666666666668</c:v>
                </c:pt>
                <c:pt idx="10">
                  <c:v>11860.666666666666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4-7345-B6A0-91D65079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861775"/>
        <c:axId val="2070461759"/>
      </c:barChart>
      <c:catAx>
        <c:axId val="212186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61759"/>
        <c:crosses val="autoZero"/>
        <c:auto val="1"/>
        <c:lblAlgn val="ctr"/>
        <c:lblOffset val="100"/>
        <c:noMultiLvlLbl val="0"/>
      </c:catAx>
      <c:valAx>
        <c:axId val="20704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6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[Optimize for Clicks.xlsx]Avg by Campaign Type!PivotTable5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'Avg by Campaign Type'!$B$3</c:f>
              <c:strCache>
                <c:ptCount val="1"/>
                <c:pt idx="0">
                  <c:v>Average of Clicks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1F-9C47-B1F9-4E9BC4E17C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1F-9C47-B1F9-4E9BC4E17C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1F-9C47-B1F9-4E9BC4E17C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1F-9C47-B1F9-4E9BC4E17C50}"/>
              </c:ext>
            </c:extLst>
          </c:dPt>
          <c:cat>
            <c:strRef>
              <c:f>'Avg by Campaign Type'!$A$4:$A$8</c:f>
              <c:strCache>
                <c:ptCount val="4"/>
                <c:pt idx="0">
                  <c:v>Affiliate</c:v>
                </c:pt>
                <c:pt idx="1">
                  <c:v>Display</c:v>
                </c:pt>
                <c:pt idx="2">
                  <c:v>Paid Search</c:v>
                </c:pt>
                <c:pt idx="3">
                  <c:v>Paid Social</c:v>
                </c:pt>
              </c:strCache>
            </c:strRef>
          </c:cat>
          <c:val>
            <c:numRef>
              <c:f>'Avg by Campaign Type'!$B$4:$B$8</c:f>
              <c:numCache>
                <c:formatCode>_(* #,##0.00_);_(* \(#,##0.00\);_(* "-"??_);_(@_)</c:formatCode>
                <c:ptCount val="4"/>
                <c:pt idx="0">
                  <c:v>96.933333333333337</c:v>
                </c:pt>
                <c:pt idx="1">
                  <c:v>326.60000000000002</c:v>
                </c:pt>
                <c:pt idx="2">
                  <c:v>129.05000000000001</c:v>
                </c:pt>
                <c:pt idx="3">
                  <c:v>111.6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4-1148-A20C-9A978185329F}"/>
            </c:ext>
          </c:extLst>
        </c:ser>
        <c:ser>
          <c:idx val="1"/>
          <c:order val="1"/>
          <c:tx>
            <c:strRef>
              <c:f>'Avg by Campaign Type'!$C$3</c:f>
              <c:strCache>
                <c:ptCount val="1"/>
                <c:pt idx="0">
                  <c:v>Average of Impressions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1F-9C47-B1F9-4E9BC4E17C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1F-9C47-B1F9-4E9BC4E17C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91F-9C47-B1F9-4E9BC4E17C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91F-9C47-B1F9-4E9BC4E17C50}"/>
              </c:ext>
            </c:extLst>
          </c:dPt>
          <c:cat>
            <c:strRef>
              <c:f>'Avg by Campaign Type'!$A$4:$A$8</c:f>
              <c:strCache>
                <c:ptCount val="4"/>
                <c:pt idx="0">
                  <c:v>Affiliate</c:v>
                </c:pt>
                <c:pt idx="1">
                  <c:v>Display</c:v>
                </c:pt>
                <c:pt idx="2">
                  <c:v>Paid Search</c:v>
                </c:pt>
                <c:pt idx="3">
                  <c:v>Paid Social</c:v>
                </c:pt>
              </c:strCache>
            </c:strRef>
          </c:cat>
          <c:val>
            <c:numRef>
              <c:f>'Avg by Campaign Type'!$C$4:$C$8</c:f>
              <c:numCache>
                <c:formatCode>_(* #,##0.00_);_(* \(#,##0.00\);_(* "-"??_);_(@_)</c:formatCode>
                <c:ptCount val="4"/>
                <c:pt idx="0">
                  <c:v>8727.6666666666661</c:v>
                </c:pt>
                <c:pt idx="1">
                  <c:v>114493.7</c:v>
                </c:pt>
                <c:pt idx="2">
                  <c:v>5444.85</c:v>
                </c:pt>
                <c:pt idx="3">
                  <c:v>10626.75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4-1148-A20C-9A9781853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[Optimize for Clicks.xlsx]Avg by Source!PivotTable9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by Source'!$B$3</c:f>
              <c:strCache>
                <c:ptCount val="1"/>
                <c:pt idx="0">
                  <c:v>Sum of 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by Source'!$A$4:$A$15</c:f>
              <c:strCache>
                <c:ptCount val="11"/>
                <c:pt idx="0">
                  <c:v>Clickbank</c:v>
                </c:pt>
                <c:pt idx="1">
                  <c:v>CJ Affiliate</c:v>
                </c:pt>
                <c:pt idx="2">
                  <c:v>Twitter</c:v>
                </c:pt>
                <c:pt idx="3">
                  <c:v>LinkedIn</c:v>
                </c:pt>
                <c:pt idx="4">
                  <c:v>Bing</c:v>
                </c:pt>
                <c:pt idx="5">
                  <c:v>Instagram</c:v>
                </c:pt>
                <c:pt idx="6">
                  <c:v>Shareasale</c:v>
                </c:pt>
                <c:pt idx="7">
                  <c:v>Facebook</c:v>
                </c:pt>
                <c:pt idx="8">
                  <c:v>YouTube</c:v>
                </c:pt>
                <c:pt idx="9">
                  <c:v>Google</c:v>
                </c:pt>
                <c:pt idx="10">
                  <c:v>Retargeting</c:v>
                </c:pt>
              </c:strCache>
            </c:strRef>
          </c:cat>
          <c:val>
            <c:numRef>
              <c:f>'Avg by Source'!$B$4:$B$15</c:f>
              <c:numCache>
                <c:formatCode>_(* #,##0_);_(* \(#,##0\);_(* "-"??_);_(@_)</c:formatCode>
                <c:ptCount val="11"/>
                <c:pt idx="0">
                  <c:v>70432</c:v>
                </c:pt>
                <c:pt idx="1">
                  <c:v>90077</c:v>
                </c:pt>
                <c:pt idx="2">
                  <c:v>95433</c:v>
                </c:pt>
                <c:pt idx="3">
                  <c:v>104861</c:v>
                </c:pt>
                <c:pt idx="4">
                  <c:v>47510</c:v>
                </c:pt>
                <c:pt idx="5">
                  <c:v>112974</c:v>
                </c:pt>
                <c:pt idx="6">
                  <c:v>101321</c:v>
                </c:pt>
                <c:pt idx="7">
                  <c:v>111802</c:v>
                </c:pt>
                <c:pt idx="8">
                  <c:v>1177425</c:v>
                </c:pt>
                <c:pt idx="9">
                  <c:v>1245410</c:v>
                </c:pt>
                <c:pt idx="10">
                  <c:v>1073363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D-D141-B729-CBA7FE4D559C}"/>
            </c:ext>
          </c:extLst>
        </c:ser>
        <c:ser>
          <c:idx val="1"/>
          <c:order val="1"/>
          <c:tx>
            <c:strRef>
              <c:f>'Avg by Source'!$C$3</c:f>
              <c:strCache>
                <c:ptCount val="1"/>
                <c:pt idx="0">
                  <c:v>Sum of Clicks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by Source'!$A$4:$A$15</c:f>
              <c:strCache>
                <c:ptCount val="11"/>
                <c:pt idx="0">
                  <c:v>Clickbank</c:v>
                </c:pt>
                <c:pt idx="1">
                  <c:v>CJ Affiliate</c:v>
                </c:pt>
                <c:pt idx="2">
                  <c:v>Twitter</c:v>
                </c:pt>
                <c:pt idx="3">
                  <c:v>LinkedIn</c:v>
                </c:pt>
                <c:pt idx="4">
                  <c:v>Bing</c:v>
                </c:pt>
                <c:pt idx="5">
                  <c:v>Instagram</c:v>
                </c:pt>
                <c:pt idx="6">
                  <c:v>Shareasale</c:v>
                </c:pt>
                <c:pt idx="7">
                  <c:v>Facebook</c:v>
                </c:pt>
                <c:pt idx="8">
                  <c:v>YouTube</c:v>
                </c:pt>
                <c:pt idx="9">
                  <c:v>Google</c:v>
                </c:pt>
                <c:pt idx="10">
                  <c:v>Retargeting</c:v>
                </c:pt>
              </c:strCache>
            </c:strRef>
          </c:cat>
          <c:val>
            <c:numRef>
              <c:f>'Avg by Source'!$C$4:$C$15</c:f>
              <c:numCache>
                <c:formatCode>_(* #,##0_);_(* \(#,##0\);_(* "-"??_);_(@_)</c:formatCode>
                <c:ptCount val="11"/>
                <c:pt idx="0">
                  <c:v>773</c:v>
                </c:pt>
                <c:pt idx="1">
                  <c:v>989</c:v>
                </c:pt>
                <c:pt idx="2">
                  <c:v>1050</c:v>
                </c:pt>
                <c:pt idx="3">
                  <c:v>1070</c:v>
                </c:pt>
                <c:pt idx="4">
                  <c:v>1107</c:v>
                </c:pt>
                <c:pt idx="5">
                  <c:v>1136</c:v>
                </c:pt>
                <c:pt idx="6">
                  <c:v>1146</c:v>
                </c:pt>
                <c:pt idx="7">
                  <c:v>1208</c:v>
                </c:pt>
                <c:pt idx="8">
                  <c:v>2159</c:v>
                </c:pt>
                <c:pt idx="9">
                  <c:v>4197</c:v>
                </c:pt>
                <c:pt idx="10">
                  <c:v>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D-D141-B729-CBA7FE4D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584223"/>
        <c:axId val="576882623"/>
      </c:barChart>
      <c:catAx>
        <c:axId val="17295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82623"/>
        <c:crosses val="autoZero"/>
        <c:auto val="1"/>
        <c:lblAlgn val="ctr"/>
        <c:lblOffset val="100"/>
        <c:noMultiLvlLbl val="0"/>
      </c:catAx>
      <c:valAx>
        <c:axId val="5768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[Optimize for Clicks.xlsx]Cost Per Campaign!PivotTable12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Per Campaign'!$B$3</c:f>
              <c:strCache>
                <c:ptCount val="1"/>
                <c:pt idx="0">
                  <c:v>Sum of Input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Per Campaign'!$A$4:$A$8</c:f>
              <c:strCache>
                <c:ptCount val="4"/>
                <c:pt idx="0">
                  <c:v>Affiliate</c:v>
                </c:pt>
                <c:pt idx="1">
                  <c:v>Display</c:v>
                </c:pt>
                <c:pt idx="2">
                  <c:v>Paid Search</c:v>
                </c:pt>
                <c:pt idx="3">
                  <c:v>Paid Social</c:v>
                </c:pt>
              </c:strCache>
            </c:strRef>
          </c:cat>
          <c:val>
            <c:numRef>
              <c:f>'Cost Per Campaign'!$B$4:$B$8</c:f>
              <c:numCache>
                <c:formatCode>"$"#,##0</c:formatCode>
                <c:ptCount val="4"/>
                <c:pt idx="0">
                  <c:v>6225</c:v>
                </c:pt>
                <c:pt idx="1">
                  <c:v>8852</c:v>
                </c:pt>
                <c:pt idx="2">
                  <c:v>3790</c:v>
                </c:pt>
                <c:pt idx="3">
                  <c:v>7687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3-F746-99DD-DFDFF581496C}"/>
            </c:ext>
          </c:extLst>
        </c:ser>
        <c:ser>
          <c:idx val="1"/>
          <c:order val="1"/>
          <c:tx>
            <c:strRef>
              <c:f>'Cost Per Campaign'!$C$3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Per Campaign'!$A$4:$A$8</c:f>
              <c:strCache>
                <c:ptCount val="4"/>
                <c:pt idx="0">
                  <c:v>Affiliate</c:v>
                </c:pt>
                <c:pt idx="1">
                  <c:v>Display</c:v>
                </c:pt>
                <c:pt idx="2">
                  <c:v>Paid Search</c:v>
                </c:pt>
                <c:pt idx="3">
                  <c:v>Paid Social</c:v>
                </c:pt>
              </c:strCache>
            </c:strRef>
          </c:cat>
          <c:val>
            <c:numRef>
              <c:f>'Cost Per Campaign'!$C$4:$C$8</c:f>
              <c:numCache>
                <c:formatCode>"$"#,##0</c:formatCode>
                <c:ptCount val="4"/>
                <c:pt idx="0">
                  <c:v>5904</c:v>
                </c:pt>
                <c:pt idx="1">
                  <c:v>8408</c:v>
                </c:pt>
                <c:pt idx="2">
                  <c:v>3625</c:v>
                </c:pt>
                <c:pt idx="3">
                  <c:v>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3-F746-99DD-DFDFF5814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50351"/>
        <c:axId val="2085116207"/>
      </c:barChart>
      <c:catAx>
        <c:axId val="13165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16207"/>
        <c:crosses val="autoZero"/>
        <c:auto val="1"/>
        <c:lblAlgn val="ctr"/>
        <c:lblOffset val="100"/>
        <c:noMultiLvlLbl val="0"/>
      </c:catAx>
      <c:valAx>
        <c:axId val="20851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49025</xdr:colOff>
      <xdr:row>2</xdr:row>
      <xdr:rowOff>3071</xdr:rowOff>
    </xdr:from>
    <xdr:to>
      <xdr:col>7</xdr:col>
      <xdr:colOff>286976</xdr:colOff>
      <xdr:row>23</xdr:row>
      <xdr:rowOff>152096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861FE-6E1B-7CD8-6B35-EA6F216F2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76329</xdr:colOff>
      <xdr:row>2</xdr:row>
      <xdr:rowOff>9363</xdr:rowOff>
    </xdr:from>
    <xdr:to>
      <xdr:col>7</xdr:col>
      <xdr:colOff>232833</xdr:colOff>
      <xdr:row>20</xdr:row>
      <xdr:rowOff>193705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CF315-313B-DF2F-B84E-B297B8B6E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126291</xdr:colOff>
      <xdr:row>2</xdr:row>
      <xdr:rowOff>1278</xdr:rowOff>
    </xdr:from>
    <xdr:to>
      <xdr:col>7</xdr:col>
      <xdr:colOff>58179</xdr:colOff>
      <xdr:row>15</xdr:row>
      <xdr:rowOff>69673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F568F-8202-53CB-E72B-B8B6994E3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127814</xdr:colOff>
      <xdr:row>1</xdr:row>
      <xdr:rowOff>199618</xdr:rowOff>
    </xdr:from>
    <xdr:to>
      <xdr:col>13</xdr:col>
      <xdr:colOff>586154</xdr:colOff>
      <xdr:row>28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5DBE1-2DAB-3C00-A155-B0FD79457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102240</xdr:colOff>
      <xdr:row>2</xdr:row>
      <xdr:rowOff>2236</xdr:rowOff>
    </xdr:from>
    <xdr:to>
      <xdr:col>7</xdr:col>
      <xdr:colOff>814717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8F287-6096-CE91-BF37-92A6E7908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107462</xdr:colOff>
      <xdr:row>1</xdr:row>
      <xdr:rowOff>191476</xdr:rowOff>
    </xdr:from>
    <xdr:to>
      <xdr:col>12</xdr:col>
      <xdr:colOff>27911</xdr:colOff>
      <xdr:row>25</xdr:row>
      <xdr:rowOff>188406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BE6B3-703C-E3D7-1DEA-373622357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87542</xdr:colOff>
      <xdr:row>2</xdr:row>
      <xdr:rowOff>6288</xdr:rowOff>
    </xdr:from>
    <xdr:to>
      <xdr:col>10</xdr:col>
      <xdr:colOff>604174</xdr:colOff>
      <xdr:row>23</xdr:row>
      <xdr:rowOff>123301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CC077-BD81-A113-E31F-14BB96406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08.748458564813" createdVersion="8" refreshedVersion="8" minRefreshableVersion="3" recordCount="120" xr:uid="{F8AB5BD1-0739-BA4B-99FD-DF3EF4D3926B}">
  <cacheSource type="worksheet">
    <worksheetSource name="Table1"/>
  </cacheSource>
  <cacheFields count="9">
    <cacheField name="Campaign Type" numFmtId="0">
      <sharedItems count="4">
        <s v="Display"/>
        <s v="Paid Social"/>
        <s v="Affiliate"/>
        <s v="Paid Search"/>
      </sharedItems>
    </cacheField>
    <cacheField name="Source" numFmtId="0">
      <sharedItems count="11">
        <s v="Retargeting"/>
        <s v="YouTube"/>
        <s v="Google"/>
        <s v="Instagram"/>
        <s v="Shareasale"/>
        <s v="Twitter"/>
        <s v="Facebook"/>
        <s v="LinkedIn"/>
        <s v="Bing"/>
        <s v="CJ Affiliate"/>
        <s v="Clickbank"/>
      </sharedItems>
    </cacheField>
    <cacheField name="Campaign" numFmtId="0">
      <sharedItems count="11">
        <s v="Satchel"/>
        <s v="Purse"/>
        <s v="Tote"/>
        <s v="Yellow Backpack"/>
        <s v="Rolling Bag"/>
        <s v="Duffel Bag"/>
        <s v="Blue Backpack"/>
        <s v="Travel Bag"/>
        <s v="Pouch"/>
        <s v="Hand Bag"/>
        <s v="Handbag"/>
      </sharedItems>
    </cacheField>
    <cacheField name="Input Budget" numFmtId="0">
      <sharedItems containsSemiMixedTypes="0" containsString="0" containsNumber="1" containsInteger="1" minValue="102" maxValue="300"/>
    </cacheField>
    <cacheField name="Impressions" numFmtId="0">
      <sharedItems containsSemiMixedTypes="0" containsString="0" containsNumber="1" containsInteger="1" minValue="2513" maxValue="289000" count="115">
        <n v="279000"/>
        <n v="278000"/>
        <n v="277000"/>
        <n v="276000"/>
        <n v="90667"/>
        <n v="71250"/>
        <n v="91667"/>
        <n v="289000"/>
        <n v="39143"/>
        <n v="140500"/>
        <n v="21200"/>
        <n v="20571"/>
        <n v="138000"/>
        <n v="25300"/>
        <n v="144500"/>
        <n v="8630"/>
        <n v="19500"/>
        <n v="18846"/>
        <n v="15833"/>
        <n v="8727"/>
        <n v="20083"/>
        <n v="132500"/>
        <n v="20333"/>
        <n v="13100"/>
        <n v="90000"/>
        <n v="7130"/>
        <n v="5878"/>
        <n v="6730"/>
        <n v="6500"/>
        <n v="56800"/>
        <n v="6000"/>
        <n v="7455"/>
        <n v="16800"/>
        <n v="11929"/>
        <n v="140000"/>
        <n v="5136"/>
        <n v="13813"/>
        <n v="13615"/>
        <n v="10611"/>
        <n v="8387"/>
        <n v="10481"/>
        <n v="44667"/>
        <n v="49667"/>
        <n v="8714"/>
        <n v="10091"/>
        <n v="11846"/>
        <n v="15600"/>
        <n v="8895"/>
        <n v="17500"/>
        <n v="57600"/>
        <n v="8185"/>
        <n v="8357"/>
        <n v="12353"/>
        <n v="4050"/>
        <n v="8095"/>
        <n v="7514"/>
        <n v="9367"/>
        <n v="8065"/>
        <n v="10647"/>
        <n v="11136"/>
        <n v="47833"/>
        <n v="9667"/>
        <n v="72500"/>
        <n v="34625"/>
        <n v="15700"/>
        <n v="4477"/>
        <n v="4933"/>
        <n v="4140"/>
        <n v="5205"/>
        <n v="11409"/>
        <n v="32889"/>
        <n v="6639"/>
        <n v="9765"/>
        <n v="7483"/>
        <n v="57800"/>
        <n v="13286"/>
        <n v="7895"/>
        <n v="8643"/>
        <n v="6333"/>
        <n v="5765"/>
        <n v="3222"/>
        <n v="69500"/>
        <n v="6250"/>
        <n v="5615"/>
        <n v="5897"/>
        <n v="5310"/>
        <n v="6862"/>
        <n v="34000"/>
        <n v="6560"/>
        <n v="10200"/>
        <n v="11038"/>
        <n v="2861"/>
        <n v="40286"/>
        <n v="8742"/>
        <n v="5889"/>
        <n v="6750"/>
        <n v="6308"/>
        <n v="3281"/>
        <n v="5917"/>
        <n v="3294"/>
        <n v="6667"/>
        <n v="6933"/>
        <n v="7741"/>
        <n v="5588"/>
        <n v="5217"/>
        <n v="6158"/>
        <n v="5941"/>
        <n v="4710"/>
        <n v="5120"/>
        <n v="35750"/>
        <n v="3152"/>
        <n v="5560"/>
        <n v="3486"/>
        <n v="2513"/>
        <n v="2811"/>
      </sharedItems>
    </cacheField>
    <cacheField name="CTR" numFmtId="0">
      <sharedItems containsSemiMixedTypes="0" containsString="0" containsNumber="1" minValue="0" maxValue="0.03"/>
    </cacheField>
    <cacheField name="Clicks" numFmtId="0">
      <sharedItems containsSemiMixedTypes="0" containsString="0" containsNumber="1" containsInteger="1" minValue="24" maxValue="1479" count="93">
        <n v="1479"/>
        <n v="1029"/>
        <n v="831"/>
        <n v="800"/>
        <n v="725"/>
        <n v="530"/>
        <n v="477"/>
        <n v="458"/>
        <n v="347"/>
        <n v="344"/>
        <n v="337"/>
        <n v="312"/>
        <n v="296"/>
        <n v="276"/>
        <n v="271"/>
        <n v="260"/>
        <n v="257"/>
        <n v="252"/>
        <n v="230"/>
        <n v="214"/>
        <n v="213"/>
        <n v="207"/>
        <n v="199"/>
        <n v="193"/>
        <n v="180"/>
        <n v="176"/>
        <n v="173"/>
        <n v="171"/>
        <n v="167"/>
        <n v="165"/>
        <n v="164"/>
        <n v="162"/>
        <n v="161"/>
        <n v="160"/>
        <n v="154"/>
        <n v="149"/>
        <n v="139"/>
        <n v="136"/>
        <n v="133"/>
        <n v="130"/>
        <n v="129"/>
        <n v="128"/>
        <n v="126"/>
        <n v="123"/>
        <n v="121"/>
        <n v="120"/>
        <n v="119"/>
        <n v="116"/>
        <n v="113"/>
        <n v="111"/>
        <n v="108"/>
        <n v="106"/>
        <n v="105"/>
        <n v="103"/>
        <n v="102"/>
        <n v="100"/>
        <n v="97"/>
        <n v="95"/>
        <n v="94"/>
        <n v="93"/>
        <n v="91"/>
        <n v="89"/>
        <n v="88"/>
        <n v="85"/>
        <n v="84"/>
        <n v="81"/>
        <n v="80"/>
        <n v="78"/>
        <n v="76"/>
        <n v="74"/>
        <n v="72"/>
        <n v="71"/>
        <n v="70"/>
        <n v="68"/>
        <n v="67"/>
        <n v="66"/>
        <n v="65"/>
        <n v="64"/>
        <n v="63"/>
        <n v="62"/>
        <n v="59"/>
        <n v="57"/>
        <n v="56"/>
        <n v="53"/>
        <n v="50"/>
        <n v="46"/>
        <n v="43"/>
        <n v="41"/>
        <n v="39"/>
        <n v="37"/>
        <n v="32"/>
        <n v="28"/>
        <n v="24"/>
      </sharedItems>
    </cacheField>
    <cacheField name="Cost" numFmtId="0">
      <sharedItems containsSemiMixedTypes="0" containsString="0" containsNumber="1" containsInteger="1" minValue="95" maxValue="298" count="91">
        <n v="279"/>
        <n v="278"/>
        <n v="277"/>
        <n v="276"/>
        <n v="272"/>
        <n v="285"/>
        <n v="275"/>
        <n v="289"/>
        <n v="274"/>
        <n v="281"/>
        <n v="212"/>
        <n v="288"/>
        <n v="253"/>
        <n v="233"/>
        <n v="195"/>
        <n v="245"/>
        <n v="192"/>
        <n v="241"/>
        <n v="265"/>
        <n v="244"/>
        <n v="262"/>
        <n v="270"/>
        <n v="164"/>
        <n v="249"/>
        <n v="169"/>
        <n v="284"/>
        <n v="150"/>
        <n v="252"/>
        <n v="167"/>
        <n v="280"/>
        <n v="226"/>
        <n v="221"/>
        <n v="177"/>
        <n v="191"/>
        <n v="260"/>
        <n v="283"/>
        <n v="268"/>
        <n v="298"/>
        <n v="111"/>
        <n v="154"/>
        <n v="156"/>
        <n v="234"/>
        <n v="210"/>
        <n v="162"/>
        <n v="170"/>
        <n v="263"/>
        <n v="250"/>
        <n v="181"/>
        <n v="287"/>
        <n v="174"/>
        <n v="290"/>
        <n v="157"/>
        <n v="197"/>
        <n v="222"/>
        <n v="182"/>
        <n v="178"/>
        <n v="203"/>
        <n v="251"/>
        <n v="296"/>
        <n v="239"/>
        <n v="166"/>
        <n v="217"/>
        <n v="186"/>
        <n v="121"/>
        <n v="228"/>
        <n v="196"/>
        <n v="145"/>
        <n v="146"/>
        <n v="230"/>
        <n v="199"/>
        <n v="153"/>
        <n v="103"/>
        <n v="282"/>
        <n v="271"/>
        <n v="159"/>
        <n v="189"/>
        <n v="105"/>
        <n v="142"/>
        <n v="112"/>
        <n v="100"/>
        <n v="104"/>
        <n v="209"/>
        <n v="95"/>
        <n v="120"/>
        <n v="117"/>
        <n v="101"/>
        <n v="128"/>
        <n v="286"/>
        <n v="139"/>
        <n v="122"/>
        <n v="98"/>
      </sharedItems>
    </cacheField>
    <cacheField name="Recommended Budget Max" numFmtId="0">
      <sharedItems containsSemiMixedTypes="0" containsString="0" containsNumber="1" containsInteger="1" minValue="331" maxValue="29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297"/>
    <x v="0"/>
    <n v="0.01"/>
    <x v="0"/>
    <x v="0"/>
    <n v="1344"/>
  </r>
  <r>
    <x v="0"/>
    <x v="0"/>
    <x v="1"/>
    <n v="291"/>
    <x v="1"/>
    <n v="0"/>
    <x v="1"/>
    <x v="1"/>
    <n v="1623"/>
  </r>
  <r>
    <x v="0"/>
    <x v="1"/>
    <x v="2"/>
    <n v="295"/>
    <x v="2"/>
    <n v="0"/>
    <x v="2"/>
    <x v="2"/>
    <n v="950"/>
  </r>
  <r>
    <x v="0"/>
    <x v="2"/>
    <x v="3"/>
    <n v="295"/>
    <x v="3"/>
    <n v="0"/>
    <x v="3"/>
    <x v="3"/>
    <n v="1878"/>
  </r>
  <r>
    <x v="0"/>
    <x v="0"/>
    <x v="4"/>
    <n v="290"/>
    <x v="4"/>
    <n v="0.01"/>
    <x v="4"/>
    <x v="4"/>
    <n v="729"/>
  </r>
  <r>
    <x v="0"/>
    <x v="2"/>
    <x v="5"/>
    <n v="300"/>
    <x v="0"/>
    <n v="0"/>
    <x v="5"/>
    <x v="0"/>
    <n v="2553"/>
  </r>
  <r>
    <x v="0"/>
    <x v="0"/>
    <x v="2"/>
    <n v="297"/>
    <x v="5"/>
    <n v="0.01"/>
    <x v="6"/>
    <x v="5"/>
    <n v="423"/>
  </r>
  <r>
    <x v="0"/>
    <x v="0"/>
    <x v="6"/>
    <n v="290"/>
    <x v="6"/>
    <n v="0.01"/>
    <x v="7"/>
    <x v="6"/>
    <n v="477"/>
  </r>
  <r>
    <x v="0"/>
    <x v="1"/>
    <x v="1"/>
    <n v="299"/>
    <x v="7"/>
    <n v="0"/>
    <x v="8"/>
    <x v="7"/>
    <n v="2742"/>
  </r>
  <r>
    <x v="0"/>
    <x v="0"/>
    <x v="7"/>
    <n v="293"/>
    <x v="8"/>
    <n v="0.01"/>
    <x v="9"/>
    <x v="8"/>
    <n v="1010"/>
  </r>
  <r>
    <x v="0"/>
    <x v="2"/>
    <x v="6"/>
    <n v="293"/>
    <x v="9"/>
    <n v="0"/>
    <x v="10"/>
    <x v="9"/>
    <n v="1997"/>
  </r>
  <r>
    <x v="1"/>
    <x v="3"/>
    <x v="5"/>
    <n v="234"/>
    <x v="10"/>
    <n v="0.01"/>
    <x v="11"/>
    <x v="10"/>
    <n v="1285"/>
  </r>
  <r>
    <x v="2"/>
    <x v="4"/>
    <x v="2"/>
    <n v="291"/>
    <x v="11"/>
    <n v="0.01"/>
    <x v="12"/>
    <x v="11"/>
    <n v="2841"/>
  </r>
  <r>
    <x v="0"/>
    <x v="2"/>
    <x v="2"/>
    <n v="300"/>
    <x v="12"/>
    <n v="0"/>
    <x v="13"/>
    <x v="3"/>
    <n v="2847"/>
  </r>
  <r>
    <x v="1"/>
    <x v="5"/>
    <x v="5"/>
    <n v="257"/>
    <x v="13"/>
    <n v="0.01"/>
    <x v="14"/>
    <x v="12"/>
    <n v="2382"/>
  </r>
  <r>
    <x v="0"/>
    <x v="1"/>
    <x v="0"/>
    <n v="296"/>
    <x v="14"/>
    <n v="0"/>
    <x v="15"/>
    <x v="7"/>
    <n v="506"/>
  </r>
  <r>
    <x v="3"/>
    <x v="2"/>
    <x v="4"/>
    <n v="235"/>
    <x v="15"/>
    <n v="0.03"/>
    <x v="16"/>
    <x v="13"/>
    <n v="2911"/>
  </r>
  <r>
    <x v="1"/>
    <x v="5"/>
    <x v="6"/>
    <n v="208"/>
    <x v="16"/>
    <n v="0.01"/>
    <x v="17"/>
    <x v="14"/>
    <n v="2155"/>
  </r>
  <r>
    <x v="1"/>
    <x v="6"/>
    <x v="5"/>
    <n v="259"/>
    <x v="17"/>
    <n v="0.01"/>
    <x v="18"/>
    <x v="15"/>
    <n v="331"/>
  </r>
  <r>
    <x v="1"/>
    <x v="7"/>
    <x v="0"/>
    <n v="291"/>
    <x v="18"/>
    <n v="0.01"/>
    <x v="19"/>
    <x v="5"/>
    <n v="2755"/>
  </r>
  <r>
    <x v="3"/>
    <x v="8"/>
    <x v="0"/>
    <n v="196"/>
    <x v="19"/>
    <n v="0.02"/>
    <x v="20"/>
    <x v="16"/>
    <n v="2906"/>
  </r>
  <r>
    <x v="1"/>
    <x v="7"/>
    <x v="5"/>
    <n v="254"/>
    <x v="20"/>
    <n v="0.01"/>
    <x v="21"/>
    <x v="17"/>
    <n v="2753"/>
  </r>
  <r>
    <x v="0"/>
    <x v="2"/>
    <x v="4"/>
    <n v="293"/>
    <x v="21"/>
    <n v="0"/>
    <x v="22"/>
    <x v="18"/>
    <n v="816"/>
  </r>
  <r>
    <x v="2"/>
    <x v="9"/>
    <x v="4"/>
    <n v="269"/>
    <x v="22"/>
    <n v="0.01"/>
    <x v="22"/>
    <x v="19"/>
    <n v="2609"/>
  </r>
  <r>
    <x v="2"/>
    <x v="9"/>
    <x v="0"/>
    <n v="275"/>
    <x v="23"/>
    <n v="0.01"/>
    <x v="23"/>
    <x v="20"/>
    <n v="1105"/>
  </r>
  <r>
    <x v="0"/>
    <x v="0"/>
    <x v="8"/>
    <n v="295"/>
    <x v="24"/>
    <n v="0"/>
    <x v="24"/>
    <x v="21"/>
    <n v="2098"/>
  </r>
  <r>
    <x v="3"/>
    <x v="8"/>
    <x v="6"/>
    <n v="175"/>
    <x v="25"/>
    <n v="0.02"/>
    <x v="25"/>
    <x v="22"/>
    <n v="1912"/>
  </r>
  <r>
    <x v="3"/>
    <x v="8"/>
    <x v="2"/>
    <n v="288"/>
    <x v="26"/>
    <n v="0.03"/>
    <x v="26"/>
    <x v="11"/>
    <n v="789"/>
  </r>
  <r>
    <x v="3"/>
    <x v="2"/>
    <x v="1"/>
    <n v="262"/>
    <x v="27"/>
    <n v="0.03"/>
    <x v="27"/>
    <x v="23"/>
    <n v="2893"/>
  </r>
  <r>
    <x v="3"/>
    <x v="2"/>
    <x v="5"/>
    <n v="179"/>
    <x v="28"/>
    <n v="0.03"/>
    <x v="28"/>
    <x v="24"/>
    <n v="2121"/>
  </r>
  <r>
    <x v="0"/>
    <x v="2"/>
    <x v="9"/>
    <n v="292"/>
    <x v="29"/>
    <n v="0"/>
    <x v="29"/>
    <x v="25"/>
    <n v="1374"/>
  </r>
  <r>
    <x v="3"/>
    <x v="2"/>
    <x v="8"/>
    <n v="164"/>
    <x v="30"/>
    <n v="0.03"/>
    <x v="30"/>
    <x v="26"/>
    <n v="527"/>
  </r>
  <r>
    <x v="3"/>
    <x v="2"/>
    <x v="3"/>
    <n v="167"/>
    <x v="31"/>
    <n v="0.02"/>
    <x v="31"/>
    <x v="22"/>
    <n v="1919"/>
  </r>
  <r>
    <x v="1"/>
    <x v="7"/>
    <x v="7"/>
    <n v="262"/>
    <x v="32"/>
    <n v="0.01"/>
    <x v="32"/>
    <x v="27"/>
    <n v="798"/>
  </r>
  <r>
    <x v="1"/>
    <x v="6"/>
    <x v="2"/>
    <n v="169"/>
    <x v="33"/>
    <n v="0.01"/>
    <x v="33"/>
    <x v="28"/>
    <n v="1235"/>
  </r>
  <r>
    <x v="0"/>
    <x v="1"/>
    <x v="3"/>
    <n v="295"/>
    <x v="34"/>
    <n v="0"/>
    <x v="34"/>
    <x v="29"/>
    <n v="1037"/>
  </r>
  <r>
    <x v="3"/>
    <x v="2"/>
    <x v="2"/>
    <n v="228"/>
    <x v="35"/>
    <n v="0.03"/>
    <x v="34"/>
    <x v="30"/>
    <n v="869"/>
  </r>
  <r>
    <x v="2"/>
    <x v="4"/>
    <x v="5"/>
    <n v="221"/>
    <x v="36"/>
    <n v="0.01"/>
    <x v="35"/>
    <x v="31"/>
    <n v="2066"/>
  </r>
  <r>
    <x v="2"/>
    <x v="10"/>
    <x v="8"/>
    <n v="188"/>
    <x v="37"/>
    <n v="0.01"/>
    <x v="36"/>
    <x v="32"/>
    <n v="744"/>
  </r>
  <r>
    <x v="1"/>
    <x v="7"/>
    <x v="4"/>
    <n v="199"/>
    <x v="38"/>
    <n v="0.01"/>
    <x v="36"/>
    <x v="33"/>
    <n v="1581"/>
  </r>
  <r>
    <x v="3"/>
    <x v="2"/>
    <x v="7"/>
    <n v="279"/>
    <x v="39"/>
    <n v="0.02"/>
    <x v="37"/>
    <x v="34"/>
    <n v="1998"/>
  </r>
  <r>
    <x v="1"/>
    <x v="3"/>
    <x v="6"/>
    <n v="283"/>
    <x v="40"/>
    <n v="0.01"/>
    <x v="38"/>
    <x v="35"/>
    <n v="2287"/>
  </r>
  <r>
    <x v="0"/>
    <x v="2"/>
    <x v="8"/>
    <n v="293"/>
    <x v="41"/>
    <n v="0"/>
    <x v="39"/>
    <x v="36"/>
    <n v="588"/>
  </r>
  <r>
    <x v="0"/>
    <x v="2"/>
    <x v="7"/>
    <n v="300"/>
    <x v="42"/>
    <n v="0"/>
    <x v="40"/>
    <x v="37"/>
    <n v="2646"/>
  </r>
  <r>
    <x v="1"/>
    <x v="5"/>
    <x v="2"/>
    <n v="264"/>
    <x v="43"/>
    <n v="0.01"/>
    <x v="41"/>
    <x v="19"/>
    <n v="2739"/>
  </r>
  <r>
    <x v="1"/>
    <x v="6"/>
    <x v="1"/>
    <n v="121"/>
    <x v="44"/>
    <n v="0.01"/>
    <x v="41"/>
    <x v="38"/>
    <n v="1135"/>
  </r>
  <r>
    <x v="1"/>
    <x v="6"/>
    <x v="4"/>
    <n v="158"/>
    <x v="45"/>
    <n v="0.01"/>
    <x v="42"/>
    <x v="39"/>
    <n v="2029"/>
  </r>
  <r>
    <x v="2"/>
    <x v="4"/>
    <x v="7"/>
    <n v="156"/>
    <x v="46"/>
    <n v="0.01"/>
    <x v="42"/>
    <x v="40"/>
    <n v="986"/>
  </r>
  <r>
    <x v="2"/>
    <x v="10"/>
    <x v="5"/>
    <n v="186"/>
    <x v="47"/>
    <n v="0.01"/>
    <x v="43"/>
    <x v="24"/>
    <n v="2210"/>
  </r>
  <r>
    <x v="1"/>
    <x v="3"/>
    <x v="1"/>
    <n v="286"/>
    <x v="48"/>
    <n v="0.01"/>
    <x v="44"/>
    <x v="29"/>
    <n v="2699"/>
  </r>
  <r>
    <x v="0"/>
    <x v="0"/>
    <x v="9"/>
    <n v="294"/>
    <x v="49"/>
    <n v="0"/>
    <x v="44"/>
    <x v="11"/>
    <n v="2629"/>
  </r>
  <r>
    <x v="2"/>
    <x v="10"/>
    <x v="7"/>
    <n v="224"/>
    <x v="50"/>
    <n v="0.01"/>
    <x v="45"/>
    <x v="31"/>
    <n v="689"/>
  </r>
  <r>
    <x v="2"/>
    <x v="4"/>
    <x v="4"/>
    <n v="240"/>
    <x v="51"/>
    <n v="0.01"/>
    <x v="45"/>
    <x v="41"/>
    <n v="2121"/>
  </r>
  <r>
    <x v="1"/>
    <x v="3"/>
    <x v="2"/>
    <n v="217"/>
    <x v="52"/>
    <n v="0.01"/>
    <x v="46"/>
    <x v="42"/>
    <n v="1333"/>
  </r>
  <r>
    <x v="3"/>
    <x v="2"/>
    <x v="9"/>
    <n v="180"/>
    <x v="53"/>
    <n v="0.03"/>
    <x v="46"/>
    <x v="43"/>
    <n v="1940"/>
  </r>
  <r>
    <x v="1"/>
    <x v="6"/>
    <x v="0"/>
    <n v="183"/>
    <x v="54"/>
    <n v="0.01"/>
    <x v="47"/>
    <x v="44"/>
    <n v="2779"/>
  </r>
  <r>
    <x v="2"/>
    <x v="9"/>
    <x v="6"/>
    <n v="278"/>
    <x v="55"/>
    <n v="0.02"/>
    <x v="48"/>
    <x v="45"/>
    <n v="2291"/>
  </r>
  <r>
    <x v="1"/>
    <x v="3"/>
    <x v="4"/>
    <n v="287"/>
    <x v="56"/>
    <n v="0.01"/>
    <x v="49"/>
    <x v="9"/>
    <n v="2531"/>
  </r>
  <r>
    <x v="2"/>
    <x v="4"/>
    <x v="8"/>
    <n v="273"/>
    <x v="57"/>
    <n v="0.01"/>
    <x v="50"/>
    <x v="46"/>
    <n v="463"/>
  </r>
  <r>
    <x v="2"/>
    <x v="4"/>
    <x v="0"/>
    <n v="197"/>
    <x v="58"/>
    <n v="0.01"/>
    <x v="51"/>
    <x v="47"/>
    <n v="584"/>
  </r>
  <r>
    <x v="1"/>
    <x v="6"/>
    <x v="7"/>
    <n v="258"/>
    <x v="59"/>
    <n v="0.01"/>
    <x v="52"/>
    <x v="15"/>
    <n v="1091"/>
  </r>
  <r>
    <x v="0"/>
    <x v="1"/>
    <x v="5"/>
    <n v="299"/>
    <x v="60"/>
    <n v="0"/>
    <x v="52"/>
    <x v="48"/>
    <n v="2113"/>
  </r>
  <r>
    <x v="0"/>
    <x v="1"/>
    <x v="4"/>
    <n v="292"/>
    <x v="41"/>
    <n v="0"/>
    <x v="53"/>
    <x v="36"/>
    <n v="1820"/>
  </r>
  <r>
    <x v="2"/>
    <x v="4"/>
    <x v="6"/>
    <n v="189"/>
    <x v="61"/>
    <n v="0.01"/>
    <x v="53"/>
    <x v="49"/>
    <n v="1241"/>
  </r>
  <r>
    <x v="0"/>
    <x v="1"/>
    <x v="8"/>
    <n v="296"/>
    <x v="62"/>
    <n v="0"/>
    <x v="54"/>
    <x v="50"/>
    <n v="2989"/>
  </r>
  <r>
    <x v="0"/>
    <x v="1"/>
    <x v="7"/>
    <n v="293"/>
    <x v="63"/>
    <n v="0"/>
    <x v="55"/>
    <x v="2"/>
    <n v="437"/>
  </r>
  <r>
    <x v="1"/>
    <x v="6"/>
    <x v="3"/>
    <n v="163"/>
    <x v="64"/>
    <n v="0.01"/>
    <x v="56"/>
    <x v="51"/>
    <n v="1780"/>
  </r>
  <r>
    <x v="3"/>
    <x v="8"/>
    <x v="7"/>
    <n v="202"/>
    <x v="65"/>
    <n v="0.02"/>
    <x v="57"/>
    <x v="52"/>
    <n v="833"/>
  </r>
  <r>
    <x v="3"/>
    <x v="8"/>
    <x v="1"/>
    <n v="246"/>
    <x v="66"/>
    <n v="0.02"/>
    <x v="57"/>
    <x v="53"/>
    <n v="708"/>
  </r>
  <r>
    <x v="2"/>
    <x v="10"/>
    <x v="6"/>
    <n v="187"/>
    <x v="28"/>
    <n v="0.01"/>
    <x v="58"/>
    <x v="54"/>
    <n v="1577"/>
  </r>
  <r>
    <x v="3"/>
    <x v="8"/>
    <x v="5"/>
    <n v="178"/>
    <x v="67"/>
    <n v="0.02"/>
    <x v="59"/>
    <x v="55"/>
    <n v="2818"/>
  </r>
  <r>
    <x v="3"/>
    <x v="2"/>
    <x v="0"/>
    <n v="217"/>
    <x v="68"/>
    <n v="0.02"/>
    <x v="60"/>
    <x v="56"/>
    <n v="576"/>
  </r>
  <r>
    <x v="1"/>
    <x v="6"/>
    <x v="6"/>
    <n v="265"/>
    <x v="69"/>
    <n v="0.01"/>
    <x v="60"/>
    <x v="57"/>
    <n v="2503"/>
  </r>
  <r>
    <x v="0"/>
    <x v="2"/>
    <x v="1"/>
    <n v="300"/>
    <x v="70"/>
    <n v="0"/>
    <x v="61"/>
    <x v="58"/>
    <n v="2224"/>
  </r>
  <r>
    <x v="2"/>
    <x v="10"/>
    <x v="10"/>
    <n v="248"/>
    <x v="71"/>
    <n v="0.01"/>
    <x v="62"/>
    <x v="59"/>
    <n v="793"/>
  </r>
  <r>
    <x v="1"/>
    <x v="7"/>
    <x v="6"/>
    <n v="181"/>
    <x v="72"/>
    <n v="0.01"/>
    <x v="63"/>
    <x v="60"/>
    <n v="593"/>
  </r>
  <r>
    <x v="2"/>
    <x v="9"/>
    <x v="1"/>
    <n v="235"/>
    <x v="73"/>
    <n v="0.01"/>
    <x v="64"/>
    <x v="61"/>
    <n v="2940"/>
  </r>
  <r>
    <x v="0"/>
    <x v="1"/>
    <x v="10"/>
    <n v="290"/>
    <x v="74"/>
    <n v="0"/>
    <x v="65"/>
    <x v="7"/>
    <n v="822"/>
  </r>
  <r>
    <x v="1"/>
    <x v="6"/>
    <x v="8"/>
    <n v="191"/>
    <x v="28"/>
    <n v="0.01"/>
    <x v="65"/>
    <x v="54"/>
    <n v="351"/>
  </r>
  <r>
    <x v="1"/>
    <x v="3"/>
    <x v="8"/>
    <n v="195"/>
    <x v="75"/>
    <n v="0.01"/>
    <x v="66"/>
    <x v="62"/>
    <n v="2468"/>
  </r>
  <r>
    <x v="1"/>
    <x v="3"/>
    <x v="10"/>
    <n v="157"/>
    <x v="76"/>
    <n v="0.01"/>
    <x v="66"/>
    <x v="26"/>
    <n v="2590"/>
  </r>
  <r>
    <x v="1"/>
    <x v="3"/>
    <x v="7"/>
    <n v="132"/>
    <x v="77"/>
    <n v="0.01"/>
    <x v="66"/>
    <x v="63"/>
    <n v="1260"/>
  </r>
  <r>
    <x v="2"/>
    <x v="9"/>
    <x v="10"/>
    <n v="232"/>
    <x v="78"/>
    <n v="0.01"/>
    <x v="66"/>
    <x v="64"/>
    <n v="526"/>
  </r>
  <r>
    <x v="2"/>
    <x v="9"/>
    <x v="5"/>
    <n v="216"/>
    <x v="79"/>
    <n v="0.01"/>
    <x v="67"/>
    <x v="65"/>
    <n v="1921"/>
  </r>
  <r>
    <x v="3"/>
    <x v="8"/>
    <x v="10"/>
    <n v="145"/>
    <x v="80"/>
    <n v="0.02"/>
    <x v="67"/>
    <x v="66"/>
    <n v="1785"/>
  </r>
  <r>
    <x v="0"/>
    <x v="1"/>
    <x v="6"/>
    <n v="297"/>
    <x v="81"/>
    <n v="0"/>
    <x v="68"/>
    <x v="1"/>
    <n v="1917"/>
  </r>
  <r>
    <x v="1"/>
    <x v="6"/>
    <x v="10"/>
    <n v="157"/>
    <x v="82"/>
    <n v="0.01"/>
    <x v="69"/>
    <x v="26"/>
    <n v="553"/>
  </r>
  <r>
    <x v="1"/>
    <x v="7"/>
    <x v="1"/>
    <n v="153"/>
    <x v="83"/>
    <n v="0.01"/>
    <x v="70"/>
    <x v="67"/>
    <n v="2112"/>
  </r>
  <r>
    <x v="2"/>
    <x v="9"/>
    <x v="8"/>
    <n v="243"/>
    <x v="84"/>
    <n v="0.01"/>
    <x v="71"/>
    <x v="68"/>
    <n v="531"/>
  </r>
  <r>
    <x v="1"/>
    <x v="5"/>
    <x v="3"/>
    <n v="163"/>
    <x v="85"/>
    <n v="0.01"/>
    <x v="71"/>
    <x v="39"/>
    <n v="1584"/>
  </r>
  <r>
    <x v="1"/>
    <x v="5"/>
    <x v="7"/>
    <n v="215"/>
    <x v="86"/>
    <n v="0.01"/>
    <x v="72"/>
    <x v="69"/>
    <n v="2074"/>
  </r>
  <r>
    <x v="0"/>
    <x v="2"/>
    <x v="0"/>
    <n v="299"/>
    <x v="87"/>
    <n v="0"/>
    <x v="73"/>
    <x v="4"/>
    <n v="2668"/>
  </r>
  <r>
    <x v="1"/>
    <x v="5"/>
    <x v="10"/>
    <n v="167"/>
    <x v="88"/>
    <n v="0.01"/>
    <x v="73"/>
    <x v="22"/>
    <n v="486"/>
  </r>
  <r>
    <x v="2"/>
    <x v="9"/>
    <x v="3"/>
    <n v="158"/>
    <x v="89"/>
    <n v="0.01"/>
    <x v="74"/>
    <x v="70"/>
    <n v="1551"/>
  </r>
  <r>
    <x v="2"/>
    <x v="10"/>
    <x v="3"/>
    <n v="291"/>
    <x v="90"/>
    <n v="0.01"/>
    <x v="75"/>
    <x v="48"/>
    <n v="2651"/>
  </r>
  <r>
    <x v="3"/>
    <x v="8"/>
    <x v="3"/>
    <n v="104"/>
    <x v="91"/>
    <n v="0.02"/>
    <x v="76"/>
    <x v="71"/>
    <n v="2751"/>
  </r>
  <r>
    <x v="0"/>
    <x v="0"/>
    <x v="5"/>
    <n v="293"/>
    <x v="92"/>
    <n v="0"/>
    <x v="77"/>
    <x v="72"/>
    <n v="2345"/>
  </r>
  <r>
    <x v="2"/>
    <x v="9"/>
    <x v="7"/>
    <n v="291"/>
    <x v="93"/>
    <n v="0.01"/>
    <x v="78"/>
    <x v="73"/>
    <n v="1608"/>
  </r>
  <r>
    <x v="3"/>
    <x v="8"/>
    <x v="4"/>
    <n v="111"/>
    <x v="91"/>
    <n v="0.02"/>
    <x v="78"/>
    <x v="71"/>
    <n v="776"/>
  </r>
  <r>
    <x v="2"/>
    <x v="4"/>
    <x v="10"/>
    <n v="173"/>
    <x v="94"/>
    <n v="0.01"/>
    <x v="79"/>
    <x v="74"/>
    <n v="707"/>
  </r>
  <r>
    <x v="2"/>
    <x v="10"/>
    <x v="4"/>
    <n v="202"/>
    <x v="95"/>
    <n v="0.01"/>
    <x v="80"/>
    <x v="75"/>
    <n v="2869"/>
  </r>
  <r>
    <x v="1"/>
    <x v="3"/>
    <x v="3"/>
    <n v="181"/>
    <x v="96"/>
    <n v="0.01"/>
    <x v="81"/>
    <x v="22"/>
    <n v="2301"/>
  </r>
  <r>
    <x v="3"/>
    <x v="8"/>
    <x v="8"/>
    <n v="111"/>
    <x v="97"/>
    <n v="0.02"/>
    <x v="82"/>
    <x v="76"/>
    <n v="529"/>
  </r>
  <r>
    <x v="1"/>
    <x v="5"/>
    <x v="1"/>
    <n v="148"/>
    <x v="98"/>
    <n v="0.01"/>
    <x v="83"/>
    <x v="77"/>
    <n v="2019"/>
  </r>
  <r>
    <x v="3"/>
    <x v="2"/>
    <x v="6"/>
    <n v="123"/>
    <x v="99"/>
    <n v="0.02"/>
    <x v="83"/>
    <x v="78"/>
    <n v="841"/>
  </r>
  <r>
    <x v="1"/>
    <x v="7"/>
    <x v="2"/>
    <n v="102"/>
    <x v="100"/>
    <n v="0.01"/>
    <x v="83"/>
    <x v="79"/>
    <n v="1124"/>
  </r>
  <r>
    <x v="1"/>
    <x v="5"/>
    <x v="0"/>
    <n v="112"/>
    <x v="101"/>
    <n v="0.01"/>
    <x v="83"/>
    <x v="80"/>
    <n v="874"/>
  </r>
  <r>
    <x v="1"/>
    <x v="7"/>
    <x v="3"/>
    <n v="221"/>
    <x v="102"/>
    <n v="0.01"/>
    <x v="84"/>
    <x v="81"/>
    <n v="2745"/>
  </r>
  <r>
    <x v="1"/>
    <x v="7"/>
    <x v="8"/>
    <n v="103"/>
    <x v="103"/>
    <n v="0.01"/>
    <x v="85"/>
    <x v="82"/>
    <n v="874"/>
  </r>
  <r>
    <x v="1"/>
    <x v="5"/>
    <x v="8"/>
    <n v="123"/>
    <x v="104"/>
    <n v="0.01"/>
    <x v="86"/>
    <x v="83"/>
    <n v="2976"/>
  </r>
  <r>
    <x v="1"/>
    <x v="7"/>
    <x v="10"/>
    <n v="118"/>
    <x v="105"/>
    <n v="0.01"/>
    <x v="86"/>
    <x v="84"/>
    <n v="1533"/>
  </r>
  <r>
    <x v="1"/>
    <x v="3"/>
    <x v="0"/>
    <n v="110"/>
    <x v="106"/>
    <n v="0.01"/>
    <x v="86"/>
    <x v="85"/>
    <n v="1873"/>
  </r>
  <r>
    <x v="2"/>
    <x v="9"/>
    <x v="2"/>
    <n v="153"/>
    <x v="107"/>
    <n v="0.01"/>
    <x v="87"/>
    <x v="67"/>
    <n v="2798"/>
  </r>
  <r>
    <x v="1"/>
    <x v="5"/>
    <x v="4"/>
    <n v="140"/>
    <x v="108"/>
    <n v="0.01"/>
    <x v="87"/>
    <x v="86"/>
    <n v="1142"/>
  </r>
  <r>
    <x v="0"/>
    <x v="0"/>
    <x v="3"/>
    <n v="295"/>
    <x v="109"/>
    <n v="0"/>
    <x v="88"/>
    <x v="87"/>
    <n v="782"/>
  </r>
  <r>
    <x v="2"/>
    <x v="4"/>
    <x v="3"/>
    <n v="112"/>
    <x v="110"/>
    <n v="0.01"/>
    <x v="88"/>
    <x v="80"/>
    <n v="2569"/>
  </r>
  <r>
    <x v="2"/>
    <x v="4"/>
    <x v="1"/>
    <n v="151"/>
    <x v="111"/>
    <n v="0.01"/>
    <x v="89"/>
    <x v="88"/>
    <n v="460"/>
  </r>
  <r>
    <x v="2"/>
    <x v="10"/>
    <x v="1"/>
    <n v="126"/>
    <x v="112"/>
    <n v="0.01"/>
    <x v="90"/>
    <x v="89"/>
    <n v="1646"/>
  </r>
  <r>
    <x v="2"/>
    <x v="10"/>
    <x v="0"/>
    <n v="108"/>
    <x v="113"/>
    <n v="0.01"/>
    <x v="91"/>
    <x v="90"/>
    <n v="1489"/>
  </r>
  <r>
    <x v="2"/>
    <x v="10"/>
    <x v="2"/>
    <n v="112"/>
    <x v="114"/>
    <n v="0.01"/>
    <x v="92"/>
    <x v="80"/>
    <n v="26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F795F-95E0-F343-B040-716550D715D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5" firstHeaderRow="1" firstDataRow="1" firstDataCol="1"/>
  <pivotFields count="9">
    <pivotField showAll="0">
      <items count="5">
        <item x="2"/>
        <item x="0"/>
        <item x="3"/>
        <item x="1"/>
        <item t="default"/>
      </items>
    </pivotField>
    <pivotField showAll="0"/>
    <pivotField axis="axisRow" showAll="0" sortType="descending">
      <items count="12">
        <item x="6"/>
        <item x="5"/>
        <item x="9"/>
        <item x="10"/>
        <item x="8"/>
        <item x="1"/>
        <item x="4"/>
        <item x="0"/>
        <item x="2"/>
        <item x="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2">
    <i>
      <x v="7"/>
    </i>
    <i>
      <x v="8"/>
    </i>
    <i>
      <x v="1"/>
    </i>
    <i>
      <x v="5"/>
    </i>
    <i>
      <x v="6"/>
    </i>
    <i>
      <x/>
    </i>
    <i>
      <x v="10"/>
    </i>
    <i>
      <x v="9"/>
    </i>
    <i>
      <x v="4"/>
    </i>
    <i>
      <x v="3"/>
    </i>
    <i>
      <x v="2"/>
    </i>
    <i t="grand">
      <x/>
    </i>
  </rowItems>
  <colItems count="1">
    <i/>
  </colItems>
  <dataFields count="1">
    <dataField name="Sum of Clicks" fld="6" baseField="0" baseItem="0"/>
  </dataFields>
  <formats count="13">
    <format dxfId="94">
      <pivotArea outline="0" collapsedLevelsAreSubtotals="1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2" type="button" dataOnly="0" labelOnly="1" outline="0" axis="axisRow" fieldPosition="0"/>
    </format>
    <format dxfId="90">
      <pivotArea dataOnly="0" labelOnly="1" fieldPosition="0">
        <references count="1">
          <reference field="2" count="0"/>
        </references>
      </pivotArea>
    </format>
    <format dxfId="89">
      <pivotArea dataOnly="0" labelOnly="1" grandRow="1" outline="0" fieldPosition="0"/>
    </format>
    <format dxfId="88">
      <pivotArea dataOnly="0" labelOnly="1" outline="0" axis="axisValues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dataOnly="0" labelOnly="1" fieldPosition="0">
        <references count="1">
          <reference field="2" count="0"/>
        </references>
      </pivotArea>
    </format>
    <format dxfId="84">
      <pivotArea dataOnly="0" labelOnly="1" grandRow="1" outline="0" fieldPosition="0"/>
    </format>
    <format dxfId="83">
      <pivotArea field="2" type="button" dataOnly="0" labelOnly="1" outline="0" axis="axisRow" fieldPosition="0"/>
    </format>
    <format dxfId="8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B5EED-AAA1-7E48-982E-4332BE97818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5" firstHeaderRow="1" firstDataRow="1" firstDataCol="1"/>
  <pivotFields count="9">
    <pivotField showAll="0"/>
    <pivotField showAll="0"/>
    <pivotField axis="axisRow" showAll="0" sortType="descending">
      <items count="12">
        <item x="6"/>
        <item x="5"/>
        <item x="9"/>
        <item x="10"/>
        <item x="8"/>
        <item x="1"/>
        <item x="4"/>
        <item x="0"/>
        <item x="2"/>
        <item x="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2">
    <i>
      <x v="5"/>
    </i>
    <i>
      <x v="8"/>
    </i>
    <i>
      <x v="7"/>
    </i>
    <i>
      <x v="10"/>
    </i>
    <i>
      <x v="1"/>
    </i>
    <i>
      <x/>
    </i>
    <i>
      <x v="6"/>
    </i>
    <i>
      <x v="4"/>
    </i>
    <i>
      <x v="9"/>
    </i>
    <i>
      <x v="2"/>
    </i>
    <i>
      <x v="3"/>
    </i>
    <i t="grand">
      <x/>
    </i>
  </rowItems>
  <colItems count="1">
    <i/>
  </colItems>
  <dataFields count="1">
    <dataField name="Sum of Impressions" fld="4" baseField="0" baseItem="0" numFmtId="164"/>
  </dataFields>
  <formats count="7">
    <format dxfId="81">
      <pivotArea outline="0" collapsedLevelsAreSubtotals="1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dataOnly="0" labelOnly="1" fieldPosition="0">
        <references count="1">
          <reference field="2" count="0"/>
        </references>
      </pivotArea>
    </format>
    <format dxfId="77">
      <pivotArea dataOnly="0" labelOnly="1" grandRow="1" outline="0" fieldPosition="0"/>
    </format>
    <format dxfId="76">
      <pivotArea field="2" type="button" dataOnly="0" labelOnly="1" outline="0" axis="axisRow" fieldPosition="0"/>
    </format>
    <format dxfId="7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EA3BE-F2F8-4048-9B80-16858D53D1A9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9">
    <pivotField axis="axisRow" showAll="0" sortType="descending">
      <items count="5"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2">
        <item x="6"/>
        <item x="5"/>
        <item x="9"/>
        <item x="10"/>
        <item x="8"/>
        <item x="1"/>
        <item x="4"/>
        <item x="0"/>
        <item x="2"/>
        <item x="7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Average of CTR" fld="5" subtotal="average" baseField="0" baseItem="0" numFmtId="2"/>
  </dataFields>
  <formats count="9">
    <format dxfId="74">
      <pivotArea outline="0" collapsedLevelsAreSubtotals="1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0" type="button" dataOnly="0" labelOnly="1" outline="0" axis="axisRow" fieldPosition="0"/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  <format dxfId="67">
      <pivotArea field="0" type="button" dataOnly="0" labelOnly="1" outline="0" axis="axisRow" fieldPosition="0"/>
    </format>
    <format dxfId="66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E22A9-4A84-674A-A116-2E5A21A9FF5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5" firstHeaderRow="0" firstDataRow="1" firstDataCol="1"/>
  <pivotFields count="9">
    <pivotField showAll="0"/>
    <pivotField showAll="0">
      <items count="12">
        <item x="8"/>
        <item x="9"/>
        <item x="10"/>
        <item x="6"/>
        <item x="2"/>
        <item x="3"/>
        <item x="7"/>
        <item x="0"/>
        <item x="4"/>
        <item x="5"/>
        <item x="1"/>
        <item t="default"/>
      </items>
    </pivotField>
    <pivotField axis="axisRow" showAll="0" sortType="descending">
      <items count="12">
        <item x="6"/>
        <item x="5"/>
        <item x="9"/>
        <item x="10"/>
        <item x="8"/>
        <item x="1"/>
        <item x="4"/>
        <item x="0"/>
        <item x="2"/>
        <item x="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  <pivotField showAll="0"/>
    <pivotField showAll="0"/>
  </pivotFields>
  <rowFields count="1">
    <field x="2"/>
  </rowFields>
  <rowItems count="12">
    <i>
      <x v="7"/>
    </i>
    <i>
      <x v="8"/>
    </i>
    <i>
      <x v="1"/>
    </i>
    <i>
      <x v="5"/>
    </i>
    <i>
      <x v="6"/>
    </i>
    <i>
      <x/>
    </i>
    <i>
      <x v="10"/>
    </i>
    <i>
      <x v="2"/>
    </i>
    <i>
      <x v="9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licks" fld="6" subtotal="average" baseField="0" baseItem="0"/>
    <dataField name="Average of Impressions" fld="4" subtotal="average" baseField="0" baseItem="0"/>
  </dataFields>
  <formats count="9">
    <format dxfId="65">
      <pivotArea outline="0" collapsedLevelsAreSubtotals="1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2" type="button" dataOnly="0" labelOnly="1" outline="0" axis="axisRow" fieldPosition="0"/>
    </format>
    <format dxfId="61">
      <pivotArea dataOnly="0" labelOnly="1" fieldPosition="0">
        <references count="1">
          <reference field="2" count="0"/>
        </references>
      </pivotArea>
    </format>
    <format dxfId="60">
      <pivotArea dataOnly="0" labelOnly="1" grandRow="1" outline="0" fieldPosition="0"/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">
      <pivotArea field="2" type="button" dataOnly="0" labelOnly="1" outline="0" axis="axisRow" fieldPosition="0"/>
    </format>
    <format dxfId="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8D4C4-95A5-7146-95B8-02CB5B8C83E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8" firstHeaderRow="0" firstDataRow="1" firstDataCol="1"/>
  <pivotFields count="9">
    <pivotField axis="axisRow" showAll="0" sortType="ascending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licks" fld="6" subtotal="average" baseField="0" baseItem="0"/>
    <dataField name="Average of Impressions" fld="4" subtotal="average" baseField="0" baseItem="0"/>
  </dataFields>
  <formats count="13">
    <format dxfId="56">
      <pivotArea outline="0" collapsedLevelsAreSubtotals="1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dataOnly="0" labelOnly="1" fieldPosition="0">
        <references count="1">
          <reference field="0" count="0"/>
        </references>
      </pivotArea>
    </format>
    <format dxfId="46">
      <pivotArea dataOnly="0" labelOnly="1" grandRow="1" outline="0" fieldPosition="0"/>
    </format>
    <format dxfId="45">
      <pivotArea field="0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91EAF-62AC-1841-A7BE-F8E1C635939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5" firstHeaderRow="0" firstDataRow="1" firstDataCol="1"/>
  <pivotFields count="9">
    <pivotField showAll="0"/>
    <pivotField axis="axisRow" showAll="0" sortType="ascending">
      <items count="12">
        <item x="8"/>
        <item x="9"/>
        <item x="10"/>
        <item x="6"/>
        <item x="2"/>
        <item x="3"/>
        <item x="7"/>
        <item x="0"/>
        <item x="4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  <pivotField showAll="0"/>
    <pivotField dataField="1" showAll="0"/>
    <pivotField showAll="0"/>
    <pivotField showAll="0"/>
  </pivotFields>
  <rowFields count="1">
    <field x="1"/>
  </rowFields>
  <rowItems count="12">
    <i>
      <x v="2"/>
    </i>
    <i>
      <x v="1"/>
    </i>
    <i>
      <x v="9"/>
    </i>
    <i>
      <x v="6"/>
    </i>
    <i>
      <x/>
    </i>
    <i>
      <x v="5"/>
    </i>
    <i>
      <x v="8"/>
    </i>
    <i>
      <x v="3"/>
    </i>
    <i>
      <x v="10"/>
    </i>
    <i>
      <x v="4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mpressions" fld="4" baseField="0" baseItem="0"/>
    <dataField name="Sum of Clicks" fld="6" baseField="0" baseItem="0"/>
  </dataFields>
  <formats count="13">
    <format dxfId="43">
      <pivotArea outline="0" collapsedLevelsAreSubtotals="1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field="1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2EEED-B2E2-4F49-9698-D3E31CDBCA01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8" firstHeaderRow="0" firstDataRow="1" firstDataCol="1"/>
  <pivotFields count="9">
    <pivotField axis="axisRow" showAll="0">
      <items count="5">
        <item x="2"/>
        <item x="0"/>
        <item x="3"/>
        <item x="1"/>
        <item t="default"/>
      </items>
    </pivotField>
    <pivotField showAll="0">
      <items count="12">
        <item x="8"/>
        <item x="9"/>
        <item x="10"/>
        <item x="6"/>
        <item x="2"/>
        <item x="3"/>
        <item x="7"/>
        <item x="0"/>
        <item x="4"/>
        <item x="5"/>
        <item x="1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put Budget" fld="3" baseField="0" baseItem="0"/>
    <dataField name="Sum of Cost" fld="7" baseField="0" baseItem="0"/>
  </dataFields>
  <formats count="9">
    <format dxfId="30">
      <pivotArea outline="0" collapsedLevelsAreSubtotals="1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field="0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E324A6-4831-DF48-86B4-4B8E0D5EA59C}" name="Table13" displayName="Table13" ref="A1:I121" totalsRowShown="0" headerRowDxfId="109" dataDxfId="108">
  <autoFilter ref="A1:I121" xr:uid="{832F2C6B-CAFF-D248-81EB-C787F5BA30C7}"/>
  <sortState xmlns:xlrd2="http://schemas.microsoft.com/office/spreadsheetml/2017/richdata2" ref="A2:I121">
    <sortCondition descending="1" ref="G1:G121"/>
  </sortState>
  <tableColumns count="9">
    <tableColumn id="1" xr3:uid="{6CC52F3E-4633-9C40-88BF-E6F2E72AFA60}" name="Campaign Type" dataDxfId="107"/>
    <tableColumn id="2" xr3:uid="{C8C7DA0E-F976-674F-B56E-3D53007F08D4}" name="Source" dataDxfId="106"/>
    <tableColumn id="3" xr3:uid="{AD2BBF21-AFB2-284F-A7CC-7645789F3F6C}" name="Campaign" dataDxfId="105"/>
    <tableColumn id="4" xr3:uid="{7647C1E8-62F5-9446-BE51-1DE4CAE8498E}" name="Input Budget" dataDxfId="104"/>
    <tableColumn id="5" xr3:uid="{626EB364-25B6-BB48-BFD0-9A7692C26440}" name="Impressions" dataDxfId="103"/>
    <tableColumn id="6" xr3:uid="{3337DD15-AB23-E241-96CA-D3492D8EC54B}" name="CTR" dataDxfId="102"/>
    <tableColumn id="7" xr3:uid="{ED281874-2B98-D14B-B8C0-C1C45A4AC7BA}" name="Clicks" dataDxfId="101"/>
    <tableColumn id="8" xr3:uid="{23B30201-1030-E149-AF37-68F926E3F9F4}" name="Cost" dataDxfId="100"/>
    <tableColumn id="9" xr3:uid="{B14E50E9-D7B6-9C46-AB12-D7A81B1ADFAF}" name="Recommended Budget Max" dataDxfId="9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F2C6B-CAFF-D248-81EB-C787F5BA30C7}" name="Table1" displayName="Table1" ref="A1:I121" totalsRowShown="0" headerRowDxfId="98" dataDxfId="96" headerRowBorderDxfId="97" tableBorderDxfId="95">
  <autoFilter ref="A1:I121" xr:uid="{832F2C6B-CAFF-D248-81EB-C787F5BA30C7}"/>
  <sortState xmlns:xlrd2="http://schemas.microsoft.com/office/spreadsheetml/2017/richdata2" ref="A2:I121">
    <sortCondition descending="1" ref="G1:G121"/>
  </sortState>
  <tableColumns count="9">
    <tableColumn id="1" xr3:uid="{19191B80-CA93-1247-9793-5D093AE05FB2}" name="Campaign Type" dataDxfId="8"/>
    <tableColumn id="2" xr3:uid="{6ED3FF1A-56DA-254F-8A62-29444E81121C}" name="Source" dataDxfId="7"/>
    <tableColumn id="3" xr3:uid="{A0142B69-79D7-284E-A91A-691097E00DE3}" name="Campaign" dataDxfId="6"/>
    <tableColumn id="4" xr3:uid="{4BE5C6E5-07D4-AB49-8941-6702646F8C1F}" name="Input Budget" dataDxfId="5" dataCellStyle="Currency"/>
    <tableColumn id="5" xr3:uid="{CEB3D898-F52A-A241-B547-71016097DCA5}" name="Impressions" dataDxfId="4" dataCellStyle="Comma"/>
    <tableColumn id="6" xr3:uid="{2AABB4C4-0BEE-5B45-95BA-04B55E94A4FA}" name="CTR" dataDxfId="3">
      <calculatedColumnFormula>Table1[[#This Row],[Clicks]]/Table1[[#This Row],[Impressions]]</calculatedColumnFormula>
    </tableColumn>
    <tableColumn id="7" xr3:uid="{66FB4AB0-FDD3-2F44-BE5E-087D11266146}" name="Clicks" dataDxfId="2"/>
    <tableColumn id="8" xr3:uid="{960D76C3-2308-384D-99A7-05B1C98CF1E8}" name="Cost" dataDxfId="1" dataCellStyle="Currency"/>
    <tableColumn id="9" xr3:uid="{977CA5D7-2147-7947-BE5F-0E9434B5F7E0}" name="Recommended Budget Max" dataDxfId="0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021634-38DD-ED4F-9A76-02914716FD03}" name="Table14" displayName="Table14" ref="A1:I121" totalsRowShown="0" headerRowDxfId="21" dataDxfId="19" headerRowBorderDxfId="20" tableBorderDxfId="18">
  <autoFilter ref="A1:I121" xr:uid="{832F2C6B-CAFF-D248-81EB-C787F5BA30C7}"/>
  <sortState xmlns:xlrd2="http://schemas.microsoft.com/office/spreadsheetml/2017/richdata2" ref="A2:I121">
    <sortCondition descending="1" ref="G1:G121"/>
  </sortState>
  <tableColumns count="9">
    <tableColumn id="1" xr3:uid="{BF7D1187-DF34-F84A-ADAB-1FB7B7AA04AB}" name="Campaign Type" dataDxfId="17"/>
    <tableColumn id="2" xr3:uid="{4441D37E-DCC9-8C44-9B7C-045B9D737CE5}" name="Source" dataDxfId="16"/>
    <tableColumn id="3" xr3:uid="{E29E453C-CEF6-D64B-8646-140712F518FE}" name="Campaign" dataDxfId="15"/>
    <tableColumn id="4" xr3:uid="{E9B2454E-A20E-C34D-875C-F4E3852BD8F2}" name="Input Budget" dataDxfId="14" dataCellStyle="Currency"/>
    <tableColumn id="5" xr3:uid="{AD405AA3-D77A-6D45-AE64-172C70A612B6}" name="Impressions" dataDxfId="13" dataCellStyle="Comma"/>
    <tableColumn id="6" xr3:uid="{8F1064F7-D2B7-FB43-BAF6-5B4124054BAF}" name="CTR" dataDxfId="12">
      <calculatedColumnFormula>Table14[[#This Row],[Clicks]]/Table14[[#This Row],[Impressions]]</calculatedColumnFormula>
    </tableColumn>
    <tableColumn id="7" xr3:uid="{008E8246-D1D5-5147-8F45-2446EB7DD037}" name="Clicks" dataDxfId="11"/>
    <tableColumn id="8" xr3:uid="{512847A7-82F3-924F-B7D1-673D86E4949C}" name="Cost" dataDxfId="10" dataCellStyle="Currency"/>
    <tableColumn id="9" xr3:uid="{45D1DD7D-CCB8-494E-AA23-B7E492E74AA0}" name="Recommended Budget Max" dataDxfId="9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8C00-E35F-2242-970E-229132784CB4}">
  <dimension ref="A1:I121"/>
  <sheetViews>
    <sheetView workbookViewId="0">
      <selection activeCell="L6" sqref="L6"/>
    </sheetView>
  </sheetViews>
  <sheetFormatPr baseColWidth="10" defaultRowHeight="16" x14ac:dyDescent="0.2"/>
  <cols>
    <col min="1" max="1" width="20.33203125" bestFit="1" customWidth="1"/>
    <col min="2" max="2" width="11.1640625" bestFit="1" customWidth="1"/>
    <col min="3" max="3" width="4.33203125" customWidth="1"/>
    <col min="4" max="4" width="3" customWidth="1"/>
    <col min="5" max="5" width="4.1640625" customWidth="1"/>
    <col min="6" max="6" width="8" bestFit="1" customWidth="1"/>
    <col min="7" max="7" width="10.33203125" bestFit="1" customWidth="1"/>
    <col min="8" max="8" width="8.6640625" bestFit="1" customWidth="1"/>
    <col min="9" max="9" width="2" customWidth="1"/>
  </cols>
  <sheetData>
    <row r="1" spans="1:9" s="2" customFormat="1" ht="3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9" x14ac:dyDescent="0.25">
      <c r="A2" s="1" t="s">
        <v>15</v>
      </c>
      <c r="B2" s="1" t="s">
        <v>16</v>
      </c>
      <c r="C2" s="1" t="s">
        <v>12</v>
      </c>
      <c r="D2" s="1">
        <v>297</v>
      </c>
      <c r="E2" s="1">
        <v>279000</v>
      </c>
      <c r="F2" s="1">
        <v>0.01</v>
      </c>
      <c r="G2" s="3">
        <v>1479</v>
      </c>
      <c r="H2" s="1">
        <v>279</v>
      </c>
      <c r="I2" s="1">
        <v>1344</v>
      </c>
    </row>
    <row r="3" spans="1:9" ht="19" x14ac:dyDescent="0.25">
      <c r="A3" s="1" t="s">
        <v>15</v>
      </c>
      <c r="B3" s="1" t="s">
        <v>16</v>
      </c>
      <c r="C3" s="1" t="s">
        <v>13</v>
      </c>
      <c r="D3" s="1">
        <v>291</v>
      </c>
      <c r="E3" s="1">
        <v>278000</v>
      </c>
      <c r="F3" s="1">
        <v>0</v>
      </c>
      <c r="G3" s="3">
        <v>1029</v>
      </c>
      <c r="H3" s="1">
        <v>278</v>
      </c>
      <c r="I3" s="1">
        <v>1623</v>
      </c>
    </row>
    <row r="4" spans="1:9" ht="19" x14ac:dyDescent="0.25">
      <c r="A4" s="1" t="s">
        <v>15</v>
      </c>
      <c r="B4" s="1" t="s">
        <v>33</v>
      </c>
      <c r="C4" s="1" t="s">
        <v>11</v>
      </c>
      <c r="D4" s="1">
        <v>295</v>
      </c>
      <c r="E4" s="1">
        <v>277000</v>
      </c>
      <c r="F4" s="1">
        <v>0</v>
      </c>
      <c r="G4" s="1">
        <v>831</v>
      </c>
      <c r="H4" s="1">
        <v>277</v>
      </c>
      <c r="I4" s="1">
        <v>950</v>
      </c>
    </row>
    <row r="5" spans="1:9" ht="19" x14ac:dyDescent="0.25">
      <c r="A5" s="1" t="s">
        <v>15</v>
      </c>
      <c r="B5" s="1" t="s">
        <v>27</v>
      </c>
      <c r="C5" s="1" t="s">
        <v>17</v>
      </c>
      <c r="D5" s="1">
        <v>295</v>
      </c>
      <c r="E5" s="1">
        <v>276000</v>
      </c>
      <c r="F5" s="1">
        <v>0</v>
      </c>
      <c r="G5" s="1">
        <v>800</v>
      </c>
      <c r="H5" s="1">
        <v>276</v>
      </c>
      <c r="I5" s="1">
        <v>1878</v>
      </c>
    </row>
    <row r="6" spans="1:9" ht="19" x14ac:dyDescent="0.25">
      <c r="A6" s="1" t="s">
        <v>15</v>
      </c>
      <c r="B6" s="1" t="s">
        <v>16</v>
      </c>
      <c r="C6" s="1" t="s">
        <v>21</v>
      </c>
      <c r="D6" s="1">
        <v>290</v>
      </c>
      <c r="E6" s="1">
        <v>90667</v>
      </c>
      <c r="F6" s="1">
        <v>0.01</v>
      </c>
      <c r="G6" s="1">
        <v>725</v>
      </c>
      <c r="H6" s="1">
        <v>272</v>
      </c>
      <c r="I6" s="1">
        <v>729</v>
      </c>
    </row>
    <row r="7" spans="1:9" ht="19" x14ac:dyDescent="0.25">
      <c r="A7" s="1" t="s">
        <v>15</v>
      </c>
      <c r="B7" s="1" t="s">
        <v>27</v>
      </c>
      <c r="C7" s="1" t="s">
        <v>31</v>
      </c>
      <c r="D7" s="1">
        <v>300</v>
      </c>
      <c r="E7" s="1">
        <v>279000</v>
      </c>
      <c r="F7" s="1">
        <v>0</v>
      </c>
      <c r="G7" s="1">
        <v>530</v>
      </c>
      <c r="H7" s="1">
        <v>279</v>
      </c>
      <c r="I7" s="1">
        <v>2553</v>
      </c>
    </row>
    <row r="8" spans="1:9" ht="19" x14ac:dyDescent="0.25">
      <c r="A8" s="1" t="s">
        <v>15</v>
      </c>
      <c r="B8" s="1" t="s">
        <v>16</v>
      </c>
      <c r="C8" s="1" t="s">
        <v>11</v>
      </c>
      <c r="D8" s="1">
        <v>297</v>
      </c>
      <c r="E8" s="1">
        <v>71250</v>
      </c>
      <c r="F8" s="1">
        <v>0.01</v>
      </c>
      <c r="G8" s="1">
        <v>477</v>
      </c>
      <c r="H8" s="1">
        <v>285</v>
      </c>
      <c r="I8" s="1">
        <v>423</v>
      </c>
    </row>
    <row r="9" spans="1:9" ht="19" x14ac:dyDescent="0.25">
      <c r="A9" s="1" t="s">
        <v>15</v>
      </c>
      <c r="B9" s="1" t="s">
        <v>16</v>
      </c>
      <c r="C9" s="1" t="s">
        <v>28</v>
      </c>
      <c r="D9" s="1">
        <v>290</v>
      </c>
      <c r="E9" s="1">
        <v>91667</v>
      </c>
      <c r="F9" s="1">
        <v>0.01</v>
      </c>
      <c r="G9" s="1">
        <v>458</v>
      </c>
      <c r="H9" s="1">
        <v>275</v>
      </c>
      <c r="I9" s="1">
        <v>477</v>
      </c>
    </row>
    <row r="10" spans="1:9" ht="19" x14ac:dyDescent="0.25">
      <c r="A10" s="1" t="s">
        <v>15</v>
      </c>
      <c r="B10" s="1" t="s">
        <v>33</v>
      </c>
      <c r="C10" s="1" t="s">
        <v>13</v>
      </c>
      <c r="D10" s="1">
        <v>299</v>
      </c>
      <c r="E10" s="1">
        <v>289000</v>
      </c>
      <c r="F10" s="1">
        <v>0</v>
      </c>
      <c r="G10" s="1">
        <v>347</v>
      </c>
      <c r="H10" s="1">
        <v>289</v>
      </c>
      <c r="I10" s="1">
        <v>2742</v>
      </c>
    </row>
    <row r="11" spans="1:9" ht="19" x14ac:dyDescent="0.25">
      <c r="A11" s="1" t="s">
        <v>15</v>
      </c>
      <c r="B11" s="1" t="s">
        <v>16</v>
      </c>
      <c r="C11" s="1" t="s">
        <v>30</v>
      </c>
      <c r="D11" s="1">
        <v>293</v>
      </c>
      <c r="E11" s="1">
        <v>39143</v>
      </c>
      <c r="F11" s="1">
        <v>0.01</v>
      </c>
      <c r="G11" s="1">
        <v>344</v>
      </c>
      <c r="H11" s="1">
        <v>274</v>
      </c>
      <c r="I11" s="1">
        <v>1010</v>
      </c>
    </row>
    <row r="12" spans="1:9" ht="19" x14ac:dyDescent="0.25">
      <c r="A12" s="1" t="s">
        <v>15</v>
      </c>
      <c r="B12" s="1" t="s">
        <v>27</v>
      </c>
      <c r="C12" s="1" t="s">
        <v>28</v>
      </c>
      <c r="D12" s="1">
        <v>293</v>
      </c>
      <c r="E12" s="1">
        <v>140500</v>
      </c>
      <c r="F12" s="1">
        <v>0</v>
      </c>
      <c r="G12" s="1">
        <v>337</v>
      </c>
      <c r="H12" s="1">
        <v>281</v>
      </c>
      <c r="I12" s="1">
        <v>1997</v>
      </c>
    </row>
    <row r="13" spans="1:9" ht="19" x14ac:dyDescent="0.25">
      <c r="A13" s="1" t="s">
        <v>19</v>
      </c>
      <c r="B13" s="1" t="s">
        <v>25</v>
      </c>
      <c r="C13" s="1" t="s">
        <v>31</v>
      </c>
      <c r="D13" s="1">
        <v>234</v>
      </c>
      <c r="E13" s="1">
        <v>21200</v>
      </c>
      <c r="F13" s="1">
        <v>0.01</v>
      </c>
      <c r="G13" s="1">
        <v>312</v>
      </c>
      <c r="H13" s="1">
        <v>212</v>
      </c>
      <c r="I13" s="1">
        <v>1285</v>
      </c>
    </row>
    <row r="14" spans="1:9" ht="19" x14ac:dyDescent="0.25">
      <c r="A14" s="1" t="s">
        <v>9</v>
      </c>
      <c r="B14" s="1" t="s">
        <v>14</v>
      </c>
      <c r="C14" s="1" t="s">
        <v>11</v>
      </c>
      <c r="D14" s="1">
        <v>291</v>
      </c>
      <c r="E14" s="1">
        <v>20571</v>
      </c>
      <c r="F14" s="1">
        <v>0.01</v>
      </c>
      <c r="G14" s="1">
        <v>296</v>
      </c>
      <c r="H14" s="1">
        <v>288</v>
      </c>
      <c r="I14" s="1">
        <v>2841</v>
      </c>
    </row>
    <row r="15" spans="1:9" ht="19" x14ac:dyDescent="0.25">
      <c r="A15" s="1" t="s">
        <v>15</v>
      </c>
      <c r="B15" s="1" t="s">
        <v>27</v>
      </c>
      <c r="C15" s="1" t="s">
        <v>11</v>
      </c>
      <c r="D15" s="1">
        <v>300</v>
      </c>
      <c r="E15" s="1">
        <v>138000</v>
      </c>
      <c r="F15" s="1">
        <v>0</v>
      </c>
      <c r="G15" s="1">
        <v>276</v>
      </c>
      <c r="H15" s="1">
        <v>276</v>
      </c>
      <c r="I15" s="1">
        <v>2847</v>
      </c>
    </row>
    <row r="16" spans="1:9" ht="19" x14ac:dyDescent="0.25">
      <c r="A16" s="1" t="s">
        <v>19</v>
      </c>
      <c r="B16" s="1" t="s">
        <v>20</v>
      </c>
      <c r="C16" s="1" t="s">
        <v>31</v>
      </c>
      <c r="D16" s="1">
        <v>257</v>
      </c>
      <c r="E16" s="1">
        <v>25300</v>
      </c>
      <c r="F16" s="1">
        <v>0.01</v>
      </c>
      <c r="G16" s="1">
        <v>271</v>
      </c>
      <c r="H16" s="1">
        <v>253</v>
      </c>
      <c r="I16" s="1">
        <v>2382</v>
      </c>
    </row>
    <row r="17" spans="1:9" ht="19" x14ac:dyDescent="0.25">
      <c r="A17" s="1" t="s">
        <v>15</v>
      </c>
      <c r="B17" s="1" t="s">
        <v>33</v>
      </c>
      <c r="C17" s="1" t="s">
        <v>12</v>
      </c>
      <c r="D17" s="1">
        <v>296</v>
      </c>
      <c r="E17" s="1">
        <v>144500</v>
      </c>
      <c r="F17" s="1">
        <v>0</v>
      </c>
      <c r="G17" s="1">
        <v>260</v>
      </c>
      <c r="H17" s="1">
        <v>289</v>
      </c>
      <c r="I17" s="1">
        <v>506</v>
      </c>
    </row>
    <row r="18" spans="1:9" ht="19" x14ac:dyDescent="0.25">
      <c r="A18" s="1" t="s">
        <v>26</v>
      </c>
      <c r="B18" s="1" t="s">
        <v>27</v>
      </c>
      <c r="C18" s="1" t="s">
        <v>21</v>
      </c>
      <c r="D18" s="1">
        <v>235</v>
      </c>
      <c r="E18" s="1">
        <v>8630</v>
      </c>
      <c r="F18" s="1">
        <v>0.03</v>
      </c>
      <c r="G18" s="1">
        <v>257</v>
      </c>
      <c r="H18" s="1">
        <v>233</v>
      </c>
      <c r="I18" s="1">
        <v>2911</v>
      </c>
    </row>
    <row r="19" spans="1:9" ht="19" x14ac:dyDescent="0.25">
      <c r="A19" s="1" t="s">
        <v>19</v>
      </c>
      <c r="B19" s="1" t="s">
        <v>20</v>
      </c>
      <c r="C19" s="1" t="s">
        <v>28</v>
      </c>
      <c r="D19" s="1">
        <v>208</v>
      </c>
      <c r="E19" s="1">
        <v>19500</v>
      </c>
      <c r="F19" s="1">
        <v>0.01</v>
      </c>
      <c r="G19" s="1">
        <v>252</v>
      </c>
      <c r="H19" s="1">
        <v>195</v>
      </c>
      <c r="I19" s="1">
        <v>2155</v>
      </c>
    </row>
    <row r="20" spans="1:9" ht="19" x14ac:dyDescent="0.25">
      <c r="A20" s="1" t="s">
        <v>19</v>
      </c>
      <c r="B20" s="1" t="s">
        <v>32</v>
      </c>
      <c r="C20" s="1" t="s">
        <v>31</v>
      </c>
      <c r="D20" s="1">
        <v>259</v>
      </c>
      <c r="E20" s="1">
        <v>18846</v>
      </c>
      <c r="F20" s="1">
        <v>0.01</v>
      </c>
      <c r="G20" s="1">
        <v>230</v>
      </c>
      <c r="H20" s="1">
        <v>245</v>
      </c>
      <c r="I20" s="1">
        <v>331</v>
      </c>
    </row>
    <row r="21" spans="1:9" ht="19" x14ac:dyDescent="0.25">
      <c r="A21" s="1" t="s">
        <v>19</v>
      </c>
      <c r="B21" s="1" t="s">
        <v>23</v>
      </c>
      <c r="C21" s="1" t="s">
        <v>12</v>
      </c>
      <c r="D21" s="1">
        <v>291</v>
      </c>
      <c r="E21" s="1">
        <v>15833</v>
      </c>
      <c r="F21" s="1">
        <v>0.01</v>
      </c>
      <c r="G21" s="1">
        <v>214</v>
      </c>
      <c r="H21" s="1">
        <v>285</v>
      </c>
      <c r="I21" s="1">
        <v>2755</v>
      </c>
    </row>
    <row r="22" spans="1:9" ht="19" x14ac:dyDescent="0.25">
      <c r="A22" s="1" t="s">
        <v>26</v>
      </c>
      <c r="B22" s="1" t="s">
        <v>29</v>
      </c>
      <c r="C22" s="1" t="s">
        <v>12</v>
      </c>
      <c r="D22" s="1">
        <v>196</v>
      </c>
      <c r="E22" s="1">
        <v>8727</v>
      </c>
      <c r="F22" s="1">
        <v>0.02</v>
      </c>
      <c r="G22" s="1">
        <v>213</v>
      </c>
      <c r="H22" s="1">
        <v>192</v>
      </c>
      <c r="I22" s="1">
        <v>2906</v>
      </c>
    </row>
    <row r="23" spans="1:9" ht="19" x14ac:dyDescent="0.25">
      <c r="A23" s="1" t="s">
        <v>19</v>
      </c>
      <c r="B23" s="1" t="s">
        <v>23</v>
      </c>
      <c r="C23" s="1" t="s">
        <v>31</v>
      </c>
      <c r="D23" s="1">
        <v>254</v>
      </c>
      <c r="E23" s="1">
        <v>20083</v>
      </c>
      <c r="F23" s="1">
        <v>0.01</v>
      </c>
      <c r="G23" s="1">
        <v>207</v>
      </c>
      <c r="H23" s="1">
        <v>241</v>
      </c>
      <c r="I23" s="1">
        <v>2753</v>
      </c>
    </row>
    <row r="24" spans="1:9" ht="19" x14ac:dyDescent="0.25">
      <c r="A24" s="1" t="s">
        <v>15</v>
      </c>
      <c r="B24" s="1" t="s">
        <v>27</v>
      </c>
      <c r="C24" s="1" t="s">
        <v>21</v>
      </c>
      <c r="D24" s="1">
        <v>293</v>
      </c>
      <c r="E24" s="1">
        <v>132500</v>
      </c>
      <c r="F24" s="1">
        <v>0</v>
      </c>
      <c r="G24" s="1">
        <v>199</v>
      </c>
      <c r="H24" s="1">
        <v>265</v>
      </c>
      <c r="I24" s="1">
        <v>816</v>
      </c>
    </row>
    <row r="25" spans="1:9" ht="19" x14ac:dyDescent="0.25">
      <c r="A25" s="1" t="s">
        <v>9</v>
      </c>
      <c r="B25" s="1" t="s">
        <v>18</v>
      </c>
      <c r="C25" s="1" t="s">
        <v>21</v>
      </c>
      <c r="D25" s="1">
        <v>269</v>
      </c>
      <c r="E25" s="1">
        <v>20333</v>
      </c>
      <c r="F25" s="1">
        <v>0.01</v>
      </c>
      <c r="G25" s="1">
        <v>199</v>
      </c>
      <c r="H25" s="1">
        <v>244</v>
      </c>
      <c r="I25" s="1">
        <v>2609</v>
      </c>
    </row>
    <row r="26" spans="1:9" ht="19" x14ac:dyDescent="0.25">
      <c r="A26" s="1" t="s">
        <v>9</v>
      </c>
      <c r="B26" s="1" t="s">
        <v>18</v>
      </c>
      <c r="C26" s="1" t="s">
        <v>12</v>
      </c>
      <c r="D26" s="1">
        <v>275</v>
      </c>
      <c r="E26" s="1">
        <v>13100</v>
      </c>
      <c r="F26" s="1">
        <v>0.01</v>
      </c>
      <c r="G26" s="1">
        <v>193</v>
      </c>
      <c r="H26" s="1">
        <v>262</v>
      </c>
      <c r="I26" s="1">
        <v>1105</v>
      </c>
    </row>
    <row r="27" spans="1:9" ht="19" x14ac:dyDescent="0.25">
      <c r="A27" s="1" t="s">
        <v>15</v>
      </c>
      <c r="B27" s="1" t="s">
        <v>16</v>
      </c>
      <c r="C27" s="1" t="s">
        <v>22</v>
      </c>
      <c r="D27" s="1">
        <v>295</v>
      </c>
      <c r="E27" s="1">
        <v>90000</v>
      </c>
      <c r="F27" s="1">
        <v>0</v>
      </c>
      <c r="G27" s="1">
        <v>180</v>
      </c>
      <c r="H27" s="1">
        <v>270</v>
      </c>
      <c r="I27" s="1">
        <v>2098</v>
      </c>
    </row>
    <row r="28" spans="1:9" ht="19" x14ac:dyDescent="0.25">
      <c r="A28" s="1" t="s">
        <v>26</v>
      </c>
      <c r="B28" s="1" t="s">
        <v>29</v>
      </c>
      <c r="C28" s="1" t="s">
        <v>28</v>
      </c>
      <c r="D28" s="1">
        <v>175</v>
      </c>
      <c r="E28" s="1">
        <v>7130</v>
      </c>
      <c r="F28" s="1">
        <v>0.02</v>
      </c>
      <c r="G28" s="1">
        <v>176</v>
      </c>
      <c r="H28" s="1">
        <v>164</v>
      </c>
      <c r="I28" s="1">
        <v>1912</v>
      </c>
    </row>
    <row r="29" spans="1:9" ht="19" x14ac:dyDescent="0.25">
      <c r="A29" s="1" t="s">
        <v>26</v>
      </c>
      <c r="B29" s="1" t="s">
        <v>29</v>
      </c>
      <c r="C29" s="1" t="s">
        <v>11</v>
      </c>
      <c r="D29" s="1">
        <v>288</v>
      </c>
      <c r="E29" s="1">
        <v>5878</v>
      </c>
      <c r="F29" s="1">
        <v>0.03</v>
      </c>
      <c r="G29" s="1">
        <v>173</v>
      </c>
      <c r="H29" s="1">
        <v>288</v>
      </c>
      <c r="I29" s="1">
        <v>789</v>
      </c>
    </row>
    <row r="30" spans="1:9" ht="19" x14ac:dyDescent="0.25">
      <c r="A30" s="1" t="s">
        <v>26</v>
      </c>
      <c r="B30" s="1" t="s">
        <v>27</v>
      </c>
      <c r="C30" s="1" t="s">
        <v>13</v>
      </c>
      <c r="D30" s="1">
        <v>262</v>
      </c>
      <c r="E30" s="1">
        <v>6730</v>
      </c>
      <c r="F30" s="1">
        <v>0.03</v>
      </c>
      <c r="G30" s="1">
        <v>171</v>
      </c>
      <c r="H30" s="1">
        <v>249</v>
      </c>
      <c r="I30" s="1">
        <v>2893</v>
      </c>
    </row>
    <row r="31" spans="1:9" ht="19" x14ac:dyDescent="0.25">
      <c r="A31" s="1" t="s">
        <v>26</v>
      </c>
      <c r="B31" s="1" t="s">
        <v>27</v>
      </c>
      <c r="C31" s="1" t="s">
        <v>31</v>
      </c>
      <c r="D31" s="1">
        <v>179</v>
      </c>
      <c r="E31" s="1">
        <v>6500</v>
      </c>
      <c r="F31" s="1">
        <v>0.03</v>
      </c>
      <c r="G31" s="1">
        <v>167</v>
      </c>
      <c r="H31" s="1">
        <v>169</v>
      </c>
      <c r="I31" s="1">
        <v>2121</v>
      </c>
    </row>
    <row r="32" spans="1:9" ht="19" x14ac:dyDescent="0.25">
      <c r="A32" s="1" t="s">
        <v>15</v>
      </c>
      <c r="B32" s="1" t="s">
        <v>27</v>
      </c>
      <c r="C32" s="1" t="s">
        <v>34</v>
      </c>
      <c r="D32" s="1">
        <v>292</v>
      </c>
      <c r="E32" s="1">
        <v>56800</v>
      </c>
      <c r="F32" s="1">
        <v>0</v>
      </c>
      <c r="G32" s="1">
        <v>165</v>
      </c>
      <c r="H32" s="1">
        <v>284</v>
      </c>
      <c r="I32" s="1">
        <v>1374</v>
      </c>
    </row>
    <row r="33" spans="1:9" ht="19" x14ac:dyDescent="0.25">
      <c r="A33" s="1" t="s">
        <v>26</v>
      </c>
      <c r="B33" s="1" t="s">
        <v>27</v>
      </c>
      <c r="C33" s="1" t="s">
        <v>22</v>
      </c>
      <c r="D33" s="1">
        <v>164</v>
      </c>
      <c r="E33" s="1">
        <v>6000</v>
      </c>
      <c r="F33" s="1">
        <v>0.03</v>
      </c>
      <c r="G33" s="1">
        <v>164</v>
      </c>
      <c r="H33" s="1">
        <v>150</v>
      </c>
      <c r="I33" s="1">
        <v>527</v>
      </c>
    </row>
    <row r="34" spans="1:9" ht="19" x14ac:dyDescent="0.25">
      <c r="A34" s="1" t="s">
        <v>26</v>
      </c>
      <c r="B34" s="1" t="s">
        <v>27</v>
      </c>
      <c r="C34" s="1" t="s">
        <v>17</v>
      </c>
      <c r="D34" s="1">
        <v>167</v>
      </c>
      <c r="E34" s="1">
        <v>7455</v>
      </c>
      <c r="F34" s="1">
        <v>0.02</v>
      </c>
      <c r="G34" s="1">
        <v>162</v>
      </c>
      <c r="H34" s="1">
        <v>164</v>
      </c>
      <c r="I34" s="1">
        <v>1919</v>
      </c>
    </row>
    <row r="35" spans="1:9" ht="19" x14ac:dyDescent="0.25">
      <c r="A35" s="1" t="s">
        <v>19</v>
      </c>
      <c r="B35" s="1" t="s">
        <v>23</v>
      </c>
      <c r="C35" s="1" t="s">
        <v>30</v>
      </c>
      <c r="D35" s="1">
        <v>262</v>
      </c>
      <c r="E35" s="1">
        <v>16800</v>
      </c>
      <c r="F35" s="1">
        <v>0.01</v>
      </c>
      <c r="G35" s="1">
        <v>161</v>
      </c>
      <c r="H35" s="1">
        <v>252</v>
      </c>
      <c r="I35" s="1">
        <v>798</v>
      </c>
    </row>
    <row r="36" spans="1:9" ht="19" x14ac:dyDescent="0.25">
      <c r="A36" s="1" t="s">
        <v>19</v>
      </c>
      <c r="B36" s="1" t="s">
        <v>32</v>
      </c>
      <c r="C36" s="1" t="s">
        <v>11</v>
      </c>
      <c r="D36" s="1">
        <v>169</v>
      </c>
      <c r="E36" s="1">
        <v>11929</v>
      </c>
      <c r="F36" s="1">
        <v>0.01</v>
      </c>
      <c r="G36" s="1">
        <v>160</v>
      </c>
      <c r="H36" s="1">
        <v>167</v>
      </c>
      <c r="I36" s="1">
        <v>1235</v>
      </c>
    </row>
    <row r="37" spans="1:9" ht="19" x14ac:dyDescent="0.25">
      <c r="A37" s="1" t="s">
        <v>15</v>
      </c>
      <c r="B37" s="1" t="s">
        <v>33</v>
      </c>
      <c r="C37" s="1" t="s">
        <v>17</v>
      </c>
      <c r="D37" s="1">
        <v>295</v>
      </c>
      <c r="E37" s="1">
        <v>140000</v>
      </c>
      <c r="F37" s="1">
        <v>0</v>
      </c>
      <c r="G37" s="1">
        <v>154</v>
      </c>
      <c r="H37" s="1">
        <v>280</v>
      </c>
      <c r="I37" s="1">
        <v>1037</v>
      </c>
    </row>
    <row r="38" spans="1:9" ht="19" x14ac:dyDescent="0.25">
      <c r="A38" s="1" t="s">
        <v>26</v>
      </c>
      <c r="B38" s="1" t="s">
        <v>27</v>
      </c>
      <c r="C38" s="1" t="s">
        <v>11</v>
      </c>
      <c r="D38" s="1">
        <v>228</v>
      </c>
      <c r="E38" s="1">
        <v>5136</v>
      </c>
      <c r="F38" s="1">
        <v>0.03</v>
      </c>
      <c r="G38" s="1">
        <v>154</v>
      </c>
      <c r="H38" s="1">
        <v>226</v>
      </c>
      <c r="I38" s="1">
        <v>869</v>
      </c>
    </row>
    <row r="39" spans="1:9" ht="19" x14ac:dyDescent="0.25">
      <c r="A39" s="1" t="s">
        <v>9</v>
      </c>
      <c r="B39" s="1" t="s">
        <v>14</v>
      </c>
      <c r="C39" s="1" t="s">
        <v>31</v>
      </c>
      <c r="D39" s="1">
        <v>221</v>
      </c>
      <c r="E39" s="1">
        <v>13813</v>
      </c>
      <c r="F39" s="1">
        <v>0.01</v>
      </c>
      <c r="G39" s="1">
        <v>149</v>
      </c>
      <c r="H39" s="1">
        <v>221</v>
      </c>
      <c r="I39" s="1">
        <v>2066</v>
      </c>
    </row>
    <row r="40" spans="1:9" ht="19" x14ac:dyDescent="0.25">
      <c r="A40" s="1" t="s">
        <v>9</v>
      </c>
      <c r="B40" s="1" t="s">
        <v>10</v>
      </c>
      <c r="C40" s="1" t="s">
        <v>22</v>
      </c>
      <c r="D40" s="1">
        <v>188</v>
      </c>
      <c r="E40" s="1">
        <v>13615</v>
      </c>
      <c r="F40" s="1">
        <v>0.01</v>
      </c>
      <c r="G40" s="1">
        <v>139</v>
      </c>
      <c r="H40" s="1">
        <v>177</v>
      </c>
      <c r="I40" s="1">
        <v>744</v>
      </c>
    </row>
    <row r="41" spans="1:9" ht="19" x14ac:dyDescent="0.25">
      <c r="A41" s="1" t="s">
        <v>19</v>
      </c>
      <c r="B41" s="1" t="s">
        <v>23</v>
      </c>
      <c r="C41" s="1" t="s">
        <v>21</v>
      </c>
      <c r="D41" s="1">
        <v>199</v>
      </c>
      <c r="E41" s="1">
        <v>10611</v>
      </c>
      <c r="F41" s="1">
        <v>0.01</v>
      </c>
      <c r="G41" s="1">
        <v>139</v>
      </c>
      <c r="H41" s="1">
        <v>191</v>
      </c>
      <c r="I41" s="1">
        <v>1581</v>
      </c>
    </row>
    <row r="42" spans="1:9" ht="19" x14ac:dyDescent="0.25">
      <c r="A42" s="1" t="s">
        <v>26</v>
      </c>
      <c r="B42" s="1" t="s">
        <v>27</v>
      </c>
      <c r="C42" s="1" t="s">
        <v>30</v>
      </c>
      <c r="D42" s="1">
        <v>279</v>
      </c>
      <c r="E42" s="1">
        <v>8387</v>
      </c>
      <c r="F42" s="1">
        <v>0.02</v>
      </c>
      <c r="G42" s="1">
        <v>136</v>
      </c>
      <c r="H42" s="1">
        <v>260</v>
      </c>
      <c r="I42" s="1">
        <v>1998</v>
      </c>
    </row>
    <row r="43" spans="1:9" ht="19" x14ac:dyDescent="0.25">
      <c r="A43" s="1" t="s">
        <v>19</v>
      </c>
      <c r="B43" s="1" t="s">
        <v>25</v>
      </c>
      <c r="C43" s="1" t="s">
        <v>28</v>
      </c>
      <c r="D43" s="1">
        <v>283</v>
      </c>
      <c r="E43" s="1">
        <v>10481</v>
      </c>
      <c r="F43" s="1">
        <v>0.01</v>
      </c>
      <c r="G43" s="1">
        <v>133</v>
      </c>
      <c r="H43" s="1">
        <v>283</v>
      </c>
      <c r="I43" s="1">
        <v>2287</v>
      </c>
    </row>
    <row r="44" spans="1:9" ht="19" x14ac:dyDescent="0.25">
      <c r="A44" s="1" t="s">
        <v>15</v>
      </c>
      <c r="B44" s="1" t="s">
        <v>27</v>
      </c>
      <c r="C44" s="1" t="s">
        <v>22</v>
      </c>
      <c r="D44" s="1">
        <v>293</v>
      </c>
      <c r="E44" s="1">
        <v>44667</v>
      </c>
      <c r="F44" s="1">
        <v>0</v>
      </c>
      <c r="G44" s="1">
        <v>130</v>
      </c>
      <c r="H44" s="1">
        <v>268</v>
      </c>
      <c r="I44" s="1">
        <v>588</v>
      </c>
    </row>
    <row r="45" spans="1:9" ht="19" x14ac:dyDescent="0.25">
      <c r="A45" s="1" t="s">
        <v>15</v>
      </c>
      <c r="B45" s="1" t="s">
        <v>27</v>
      </c>
      <c r="C45" s="1" t="s">
        <v>30</v>
      </c>
      <c r="D45" s="1">
        <v>300</v>
      </c>
      <c r="E45" s="1">
        <v>49667</v>
      </c>
      <c r="F45" s="1">
        <v>0</v>
      </c>
      <c r="G45" s="1">
        <v>129</v>
      </c>
      <c r="H45" s="1">
        <v>298</v>
      </c>
      <c r="I45" s="1">
        <v>2646</v>
      </c>
    </row>
    <row r="46" spans="1:9" ht="19" x14ac:dyDescent="0.25">
      <c r="A46" s="1" t="s">
        <v>19</v>
      </c>
      <c r="B46" s="1" t="s">
        <v>20</v>
      </c>
      <c r="C46" s="1" t="s">
        <v>11</v>
      </c>
      <c r="D46" s="1">
        <v>264</v>
      </c>
      <c r="E46" s="1">
        <v>8714</v>
      </c>
      <c r="F46" s="1">
        <v>0.01</v>
      </c>
      <c r="G46" s="1">
        <v>128</v>
      </c>
      <c r="H46" s="1">
        <v>244</v>
      </c>
      <c r="I46" s="1">
        <v>2739</v>
      </c>
    </row>
    <row r="47" spans="1:9" ht="19" x14ac:dyDescent="0.25">
      <c r="A47" s="1" t="s">
        <v>19</v>
      </c>
      <c r="B47" s="1" t="s">
        <v>32</v>
      </c>
      <c r="C47" s="1" t="s">
        <v>13</v>
      </c>
      <c r="D47" s="1">
        <v>121</v>
      </c>
      <c r="E47" s="1">
        <v>10091</v>
      </c>
      <c r="F47" s="1">
        <v>0.01</v>
      </c>
      <c r="G47" s="1">
        <v>128</v>
      </c>
      <c r="H47" s="1">
        <v>111</v>
      </c>
      <c r="I47" s="1">
        <v>1135</v>
      </c>
    </row>
    <row r="48" spans="1:9" ht="19" x14ac:dyDescent="0.25">
      <c r="A48" s="1" t="s">
        <v>19</v>
      </c>
      <c r="B48" s="1" t="s">
        <v>32</v>
      </c>
      <c r="C48" s="1" t="s">
        <v>21</v>
      </c>
      <c r="D48" s="1">
        <v>158</v>
      </c>
      <c r="E48" s="1">
        <v>11846</v>
      </c>
      <c r="F48" s="1">
        <v>0.01</v>
      </c>
      <c r="G48" s="1">
        <v>126</v>
      </c>
      <c r="H48" s="1">
        <v>154</v>
      </c>
      <c r="I48" s="1">
        <v>2029</v>
      </c>
    </row>
    <row r="49" spans="1:9" ht="19" x14ac:dyDescent="0.25">
      <c r="A49" s="1" t="s">
        <v>9</v>
      </c>
      <c r="B49" s="1" t="s">
        <v>14</v>
      </c>
      <c r="C49" s="1" t="s">
        <v>30</v>
      </c>
      <c r="D49" s="1">
        <v>156</v>
      </c>
      <c r="E49" s="1">
        <v>15600</v>
      </c>
      <c r="F49" s="1">
        <v>0.01</v>
      </c>
      <c r="G49" s="1">
        <v>126</v>
      </c>
      <c r="H49" s="1">
        <v>156</v>
      </c>
      <c r="I49" s="1">
        <v>986</v>
      </c>
    </row>
    <row r="50" spans="1:9" ht="19" x14ac:dyDescent="0.25">
      <c r="A50" s="1" t="s">
        <v>9</v>
      </c>
      <c r="B50" s="1" t="s">
        <v>10</v>
      </c>
      <c r="C50" s="1" t="s">
        <v>31</v>
      </c>
      <c r="D50" s="1">
        <v>186</v>
      </c>
      <c r="E50" s="1">
        <v>8895</v>
      </c>
      <c r="F50" s="1">
        <v>0.01</v>
      </c>
      <c r="G50" s="1">
        <v>123</v>
      </c>
      <c r="H50" s="1">
        <v>169</v>
      </c>
      <c r="I50" s="1">
        <v>2210</v>
      </c>
    </row>
    <row r="51" spans="1:9" ht="19" x14ac:dyDescent="0.25">
      <c r="A51" s="1" t="s">
        <v>19</v>
      </c>
      <c r="B51" s="1" t="s">
        <v>25</v>
      </c>
      <c r="C51" s="1" t="s">
        <v>13</v>
      </c>
      <c r="D51" s="1">
        <v>286</v>
      </c>
      <c r="E51" s="1">
        <v>17500</v>
      </c>
      <c r="F51" s="1">
        <v>0.01</v>
      </c>
      <c r="G51" s="1">
        <v>121</v>
      </c>
      <c r="H51" s="1">
        <v>280</v>
      </c>
      <c r="I51" s="1">
        <v>2699</v>
      </c>
    </row>
    <row r="52" spans="1:9" ht="19" x14ac:dyDescent="0.25">
      <c r="A52" s="1" t="s">
        <v>15</v>
      </c>
      <c r="B52" s="1" t="s">
        <v>16</v>
      </c>
      <c r="C52" s="1" t="s">
        <v>34</v>
      </c>
      <c r="D52" s="1">
        <v>294</v>
      </c>
      <c r="E52" s="1">
        <v>57600</v>
      </c>
      <c r="F52" s="1">
        <v>0</v>
      </c>
      <c r="G52" s="1">
        <v>121</v>
      </c>
      <c r="H52" s="1">
        <v>288</v>
      </c>
      <c r="I52" s="1">
        <v>2629</v>
      </c>
    </row>
    <row r="53" spans="1:9" ht="19" x14ac:dyDescent="0.25">
      <c r="A53" s="1" t="s">
        <v>9</v>
      </c>
      <c r="B53" s="1" t="s">
        <v>10</v>
      </c>
      <c r="C53" s="1" t="s">
        <v>30</v>
      </c>
      <c r="D53" s="1">
        <v>224</v>
      </c>
      <c r="E53" s="1">
        <v>8185</v>
      </c>
      <c r="F53" s="1">
        <v>0.01</v>
      </c>
      <c r="G53" s="1">
        <v>120</v>
      </c>
      <c r="H53" s="1">
        <v>221</v>
      </c>
      <c r="I53" s="1">
        <v>689</v>
      </c>
    </row>
    <row r="54" spans="1:9" ht="19" x14ac:dyDescent="0.25">
      <c r="A54" s="1" t="s">
        <v>9</v>
      </c>
      <c r="B54" s="1" t="s">
        <v>14</v>
      </c>
      <c r="C54" s="1" t="s">
        <v>21</v>
      </c>
      <c r="D54" s="1">
        <v>240</v>
      </c>
      <c r="E54" s="1">
        <v>8357</v>
      </c>
      <c r="F54" s="1">
        <v>0.01</v>
      </c>
      <c r="G54" s="1">
        <v>120</v>
      </c>
      <c r="H54" s="1">
        <v>234</v>
      </c>
      <c r="I54" s="1">
        <v>2121</v>
      </c>
    </row>
    <row r="55" spans="1:9" ht="19" x14ac:dyDescent="0.25">
      <c r="A55" s="1" t="s">
        <v>19</v>
      </c>
      <c r="B55" s="1" t="s">
        <v>25</v>
      </c>
      <c r="C55" s="1" t="s">
        <v>11</v>
      </c>
      <c r="D55" s="1">
        <v>217</v>
      </c>
      <c r="E55" s="1">
        <v>12353</v>
      </c>
      <c r="F55" s="1">
        <v>0.01</v>
      </c>
      <c r="G55" s="1">
        <v>119</v>
      </c>
      <c r="H55" s="1">
        <v>210</v>
      </c>
      <c r="I55" s="1">
        <v>1333</v>
      </c>
    </row>
    <row r="56" spans="1:9" ht="19" x14ac:dyDescent="0.25">
      <c r="A56" s="1" t="s">
        <v>26</v>
      </c>
      <c r="B56" s="1" t="s">
        <v>27</v>
      </c>
      <c r="C56" s="1" t="s">
        <v>34</v>
      </c>
      <c r="D56" s="1">
        <v>180</v>
      </c>
      <c r="E56" s="1">
        <v>4050</v>
      </c>
      <c r="F56" s="1">
        <v>0.03</v>
      </c>
      <c r="G56" s="1">
        <v>119</v>
      </c>
      <c r="H56" s="1">
        <v>162</v>
      </c>
      <c r="I56" s="1">
        <v>1940</v>
      </c>
    </row>
    <row r="57" spans="1:9" ht="19" x14ac:dyDescent="0.25">
      <c r="A57" s="1" t="s">
        <v>19</v>
      </c>
      <c r="B57" s="1" t="s">
        <v>32</v>
      </c>
      <c r="C57" s="1" t="s">
        <v>12</v>
      </c>
      <c r="D57" s="1">
        <v>183</v>
      </c>
      <c r="E57" s="1">
        <v>8095</v>
      </c>
      <c r="F57" s="1">
        <v>0.01</v>
      </c>
      <c r="G57" s="1">
        <v>116</v>
      </c>
      <c r="H57" s="1">
        <v>170</v>
      </c>
      <c r="I57" s="1">
        <v>2779</v>
      </c>
    </row>
    <row r="58" spans="1:9" ht="19" x14ac:dyDescent="0.25">
      <c r="A58" s="1" t="s">
        <v>9</v>
      </c>
      <c r="B58" s="1" t="s">
        <v>18</v>
      </c>
      <c r="C58" s="1" t="s">
        <v>28</v>
      </c>
      <c r="D58" s="1">
        <v>278</v>
      </c>
      <c r="E58" s="1">
        <v>7514</v>
      </c>
      <c r="F58" s="1">
        <v>0.02</v>
      </c>
      <c r="G58" s="1">
        <v>113</v>
      </c>
      <c r="H58" s="1">
        <v>263</v>
      </c>
      <c r="I58" s="1">
        <v>2291</v>
      </c>
    </row>
    <row r="59" spans="1:9" ht="19" x14ac:dyDescent="0.25">
      <c r="A59" s="1" t="s">
        <v>19</v>
      </c>
      <c r="B59" s="1" t="s">
        <v>25</v>
      </c>
      <c r="C59" s="1" t="s">
        <v>21</v>
      </c>
      <c r="D59" s="1">
        <v>287</v>
      </c>
      <c r="E59" s="1">
        <v>9367</v>
      </c>
      <c r="F59" s="1">
        <v>0.01</v>
      </c>
      <c r="G59" s="1">
        <v>111</v>
      </c>
      <c r="H59" s="1">
        <v>281</v>
      </c>
      <c r="I59" s="1">
        <v>2531</v>
      </c>
    </row>
    <row r="60" spans="1:9" ht="19" x14ac:dyDescent="0.25">
      <c r="A60" s="1" t="s">
        <v>9</v>
      </c>
      <c r="B60" s="1" t="s">
        <v>14</v>
      </c>
      <c r="C60" s="1" t="s">
        <v>22</v>
      </c>
      <c r="D60" s="1">
        <v>273</v>
      </c>
      <c r="E60" s="1">
        <v>8065</v>
      </c>
      <c r="F60" s="1">
        <v>0.01</v>
      </c>
      <c r="G60" s="1">
        <v>108</v>
      </c>
      <c r="H60" s="1">
        <v>250</v>
      </c>
      <c r="I60" s="1">
        <v>463</v>
      </c>
    </row>
    <row r="61" spans="1:9" ht="19" x14ac:dyDescent="0.25">
      <c r="A61" s="1" t="s">
        <v>9</v>
      </c>
      <c r="B61" s="1" t="s">
        <v>14</v>
      </c>
      <c r="C61" s="1" t="s">
        <v>12</v>
      </c>
      <c r="D61" s="1">
        <v>197</v>
      </c>
      <c r="E61" s="1">
        <v>10647</v>
      </c>
      <c r="F61" s="1">
        <v>0.01</v>
      </c>
      <c r="G61" s="1">
        <v>106</v>
      </c>
      <c r="H61" s="1">
        <v>181</v>
      </c>
      <c r="I61" s="1">
        <v>584</v>
      </c>
    </row>
    <row r="62" spans="1:9" ht="19" x14ac:dyDescent="0.25">
      <c r="A62" s="1" t="s">
        <v>19</v>
      </c>
      <c r="B62" s="1" t="s">
        <v>32</v>
      </c>
      <c r="C62" s="1" t="s">
        <v>30</v>
      </c>
      <c r="D62" s="1">
        <v>258</v>
      </c>
      <c r="E62" s="1">
        <v>11136</v>
      </c>
      <c r="F62" s="1">
        <v>0.01</v>
      </c>
      <c r="G62" s="1">
        <v>105</v>
      </c>
      <c r="H62" s="1">
        <v>245</v>
      </c>
      <c r="I62" s="1">
        <v>1091</v>
      </c>
    </row>
    <row r="63" spans="1:9" ht="19" x14ac:dyDescent="0.25">
      <c r="A63" s="1" t="s">
        <v>15</v>
      </c>
      <c r="B63" s="1" t="s">
        <v>33</v>
      </c>
      <c r="C63" s="1" t="s">
        <v>31</v>
      </c>
      <c r="D63" s="1">
        <v>299</v>
      </c>
      <c r="E63" s="1">
        <v>47833</v>
      </c>
      <c r="F63" s="1">
        <v>0</v>
      </c>
      <c r="G63" s="1">
        <v>105</v>
      </c>
      <c r="H63" s="1">
        <v>287</v>
      </c>
      <c r="I63" s="1">
        <v>2113</v>
      </c>
    </row>
    <row r="64" spans="1:9" ht="19" x14ac:dyDescent="0.25">
      <c r="A64" s="1" t="s">
        <v>15</v>
      </c>
      <c r="B64" s="1" t="s">
        <v>33</v>
      </c>
      <c r="C64" s="1" t="s">
        <v>21</v>
      </c>
      <c r="D64" s="1">
        <v>292</v>
      </c>
      <c r="E64" s="1">
        <v>44667</v>
      </c>
      <c r="F64" s="1">
        <v>0</v>
      </c>
      <c r="G64" s="1">
        <v>103</v>
      </c>
      <c r="H64" s="1">
        <v>268</v>
      </c>
      <c r="I64" s="1">
        <v>1820</v>
      </c>
    </row>
    <row r="65" spans="1:9" ht="19" x14ac:dyDescent="0.25">
      <c r="A65" s="1" t="s">
        <v>9</v>
      </c>
      <c r="B65" s="1" t="s">
        <v>14</v>
      </c>
      <c r="C65" s="1" t="s">
        <v>28</v>
      </c>
      <c r="D65" s="1">
        <v>189</v>
      </c>
      <c r="E65" s="1">
        <v>9667</v>
      </c>
      <c r="F65" s="1">
        <v>0.01</v>
      </c>
      <c r="G65" s="1">
        <v>103</v>
      </c>
      <c r="H65" s="1">
        <v>174</v>
      </c>
      <c r="I65" s="1">
        <v>1241</v>
      </c>
    </row>
    <row r="66" spans="1:9" ht="19" x14ac:dyDescent="0.25">
      <c r="A66" s="1" t="s">
        <v>15</v>
      </c>
      <c r="B66" s="1" t="s">
        <v>33</v>
      </c>
      <c r="C66" s="1" t="s">
        <v>22</v>
      </c>
      <c r="D66" s="1">
        <v>296</v>
      </c>
      <c r="E66" s="1">
        <v>72500</v>
      </c>
      <c r="F66" s="1">
        <v>0</v>
      </c>
      <c r="G66" s="1">
        <v>102</v>
      </c>
      <c r="H66" s="1">
        <v>290</v>
      </c>
      <c r="I66" s="1">
        <v>2989</v>
      </c>
    </row>
    <row r="67" spans="1:9" ht="19" x14ac:dyDescent="0.25">
      <c r="A67" s="1" t="s">
        <v>15</v>
      </c>
      <c r="B67" s="1" t="s">
        <v>33</v>
      </c>
      <c r="C67" s="1" t="s">
        <v>30</v>
      </c>
      <c r="D67" s="1">
        <v>293</v>
      </c>
      <c r="E67" s="1">
        <v>34625</v>
      </c>
      <c r="F67" s="1">
        <v>0</v>
      </c>
      <c r="G67" s="1">
        <v>100</v>
      </c>
      <c r="H67" s="1">
        <v>277</v>
      </c>
      <c r="I67" s="1">
        <v>437</v>
      </c>
    </row>
    <row r="68" spans="1:9" ht="19" x14ac:dyDescent="0.25">
      <c r="A68" s="1" t="s">
        <v>19</v>
      </c>
      <c r="B68" s="1" t="s">
        <v>32</v>
      </c>
      <c r="C68" s="1" t="s">
        <v>17</v>
      </c>
      <c r="D68" s="1">
        <v>163</v>
      </c>
      <c r="E68" s="1">
        <v>15700</v>
      </c>
      <c r="F68" s="1">
        <v>0.01</v>
      </c>
      <c r="G68" s="1">
        <v>97</v>
      </c>
      <c r="H68" s="1">
        <v>157</v>
      </c>
      <c r="I68" s="1">
        <v>1780</v>
      </c>
    </row>
    <row r="69" spans="1:9" ht="19" x14ac:dyDescent="0.25">
      <c r="A69" s="1" t="s">
        <v>26</v>
      </c>
      <c r="B69" s="1" t="s">
        <v>29</v>
      </c>
      <c r="C69" s="1" t="s">
        <v>30</v>
      </c>
      <c r="D69" s="1">
        <v>202</v>
      </c>
      <c r="E69" s="1">
        <v>4477</v>
      </c>
      <c r="F69" s="1">
        <v>0.02</v>
      </c>
      <c r="G69" s="1">
        <v>95</v>
      </c>
      <c r="H69" s="1">
        <v>197</v>
      </c>
      <c r="I69" s="1">
        <v>833</v>
      </c>
    </row>
    <row r="70" spans="1:9" ht="19" x14ac:dyDescent="0.25">
      <c r="A70" s="1" t="s">
        <v>26</v>
      </c>
      <c r="B70" s="1" t="s">
        <v>29</v>
      </c>
      <c r="C70" s="1" t="s">
        <v>13</v>
      </c>
      <c r="D70" s="1">
        <v>246</v>
      </c>
      <c r="E70" s="1">
        <v>4933</v>
      </c>
      <c r="F70" s="1">
        <v>0.02</v>
      </c>
      <c r="G70" s="1">
        <v>95</v>
      </c>
      <c r="H70" s="1">
        <v>222</v>
      </c>
      <c r="I70" s="1">
        <v>708</v>
      </c>
    </row>
    <row r="71" spans="1:9" ht="19" x14ac:dyDescent="0.25">
      <c r="A71" s="1" t="s">
        <v>9</v>
      </c>
      <c r="B71" s="1" t="s">
        <v>10</v>
      </c>
      <c r="C71" s="1" t="s">
        <v>28</v>
      </c>
      <c r="D71" s="1">
        <v>187</v>
      </c>
      <c r="E71" s="1">
        <v>6500</v>
      </c>
      <c r="F71" s="1">
        <v>0.01</v>
      </c>
      <c r="G71" s="1">
        <v>94</v>
      </c>
      <c r="H71" s="1">
        <v>182</v>
      </c>
      <c r="I71" s="1">
        <v>1577</v>
      </c>
    </row>
    <row r="72" spans="1:9" ht="19" x14ac:dyDescent="0.25">
      <c r="A72" s="1" t="s">
        <v>26</v>
      </c>
      <c r="B72" s="1" t="s">
        <v>29</v>
      </c>
      <c r="C72" s="1" t="s">
        <v>31</v>
      </c>
      <c r="D72" s="1">
        <v>178</v>
      </c>
      <c r="E72" s="1">
        <v>4140</v>
      </c>
      <c r="F72" s="1">
        <v>0.02</v>
      </c>
      <c r="G72" s="1">
        <v>93</v>
      </c>
      <c r="H72" s="1">
        <v>178</v>
      </c>
      <c r="I72" s="1">
        <v>2818</v>
      </c>
    </row>
    <row r="73" spans="1:9" ht="19" x14ac:dyDescent="0.25">
      <c r="A73" s="1" t="s">
        <v>26</v>
      </c>
      <c r="B73" s="1" t="s">
        <v>27</v>
      </c>
      <c r="C73" s="1" t="s">
        <v>12</v>
      </c>
      <c r="D73" s="1">
        <v>217</v>
      </c>
      <c r="E73" s="1">
        <v>5205</v>
      </c>
      <c r="F73" s="1">
        <v>0.02</v>
      </c>
      <c r="G73" s="1">
        <v>91</v>
      </c>
      <c r="H73" s="1">
        <v>203</v>
      </c>
      <c r="I73" s="1">
        <v>576</v>
      </c>
    </row>
    <row r="74" spans="1:9" ht="19" x14ac:dyDescent="0.25">
      <c r="A74" s="1" t="s">
        <v>19</v>
      </c>
      <c r="B74" s="1" t="s">
        <v>32</v>
      </c>
      <c r="C74" s="1" t="s">
        <v>28</v>
      </c>
      <c r="D74" s="1">
        <v>265</v>
      </c>
      <c r="E74" s="1">
        <v>11409</v>
      </c>
      <c r="F74" s="1">
        <v>0.01</v>
      </c>
      <c r="G74" s="1">
        <v>91</v>
      </c>
      <c r="H74" s="1">
        <v>251</v>
      </c>
      <c r="I74" s="1">
        <v>2503</v>
      </c>
    </row>
    <row r="75" spans="1:9" ht="19" x14ac:dyDescent="0.25">
      <c r="A75" s="1" t="s">
        <v>15</v>
      </c>
      <c r="B75" s="1" t="s">
        <v>27</v>
      </c>
      <c r="C75" s="1" t="s">
        <v>13</v>
      </c>
      <c r="D75" s="1">
        <v>300</v>
      </c>
      <c r="E75" s="1">
        <v>32889</v>
      </c>
      <c r="F75" s="1">
        <v>0</v>
      </c>
      <c r="G75" s="1">
        <v>89</v>
      </c>
      <c r="H75" s="1">
        <v>296</v>
      </c>
      <c r="I75" s="1">
        <v>2224</v>
      </c>
    </row>
    <row r="76" spans="1:9" ht="19" x14ac:dyDescent="0.25">
      <c r="A76" s="1" t="s">
        <v>9</v>
      </c>
      <c r="B76" s="1" t="s">
        <v>10</v>
      </c>
      <c r="C76" s="1" t="s">
        <v>24</v>
      </c>
      <c r="D76" s="1">
        <v>248</v>
      </c>
      <c r="E76" s="1">
        <v>6639</v>
      </c>
      <c r="F76" s="1">
        <v>0.01</v>
      </c>
      <c r="G76" s="1">
        <v>88</v>
      </c>
      <c r="H76" s="1">
        <v>239</v>
      </c>
      <c r="I76" s="1">
        <v>793</v>
      </c>
    </row>
    <row r="77" spans="1:9" ht="19" x14ac:dyDescent="0.25">
      <c r="A77" s="1" t="s">
        <v>19</v>
      </c>
      <c r="B77" s="1" t="s">
        <v>23</v>
      </c>
      <c r="C77" s="1" t="s">
        <v>28</v>
      </c>
      <c r="D77" s="1">
        <v>181</v>
      </c>
      <c r="E77" s="1">
        <v>9765</v>
      </c>
      <c r="F77" s="1">
        <v>0.01</v>
      </c>
      <c r="G77" s="1">
        <v>85</v>
      </c>
      <c r="H77" s="1">
        <v>166</v>
      </c>
      <c r="I77" s="1">
        <v>593</v>
      </c>
    </row>
    <row r="78" spans="1:9" ht="19" x14ac:dyDescent="0.25">
      <c r="A78" s="1" t="s">
        <v>9</v>
      </c>
      <c r="B78" s="1" t="s">
        <v>18</v>
      </c>
      <c r="C78" s="1" t="s">
        <v>13</v>
      </c>
      <c r="D78" s="1">
        <v>235</v>
      </c>
      <c r="E78" s="1">
        <v>7483</v>
      </c>
      <c r="F78" s="1">
        <v>0.01</v>
      </c>
      <c r="G78" s="1">
        <v>84</v>
      </c>
      <c r="H78" s="1">
        <v>217</v>
      </c>
      <c r="I78" s="1">
        <v>2940</v>
      </c>
    </row>
    <row r="79" spans="1:9" ht="19" x14ac:dyDescent="0.25">
      <c r="A79" s="1" t="s">
        <v>15</v>
      </c>
      <c r="B79" s="1" t="s">
        <v>33</v>
      </c>
      <c r="C79" s="1" t="s">
        <v>24</v>
      </c>
      <c r="D79" s="1">
        <v>290</v>
      </c>
      <c r="E79" s="1">
        <v>57800</v>
      </c>
      <c r="F79" s="1">
        <v>0</v>
      </c>
      <c r="G79" s="1">
        <v>81</v>
      </c>
      <c r="H79" s="1">
        <v>289</v>
      </c>
      <c r="I79" s="1">
        <v>822</v>
      </c>
    </row>
    <row r="80" spans="1:9" ht="19" x14ac:dyDescent="0.25">
      <c r="A80" s="1" t="s">
        <v>19</v>
      </c>
      <c r="B80" s="1" t="s">
        <v>32</v>
      </c>
      <c r="C80" s="1" t="s">
        <v>22</v>
      </c>
      <c r="D80" s="1">
        <v>191</v>
      </c>
      <c r="E80" s="1">
        <v>6500</v>
      </c>
      <c r="F80" s="1">
        <v>0.01</v>
      </c>
      <c r="G80" s="1">
        <v>81</v>
      </c>
      <c r="H80" s="1">
        <v>182</v>
      </c>
      <c r="I80" s="1">
        <v>351</v>
      </c>
    </row>
    <row r="81" spans="1:9" ht="19" x14ac:dyDescent="0.25">
      <c r="A81" s="1" t="s">
        <v>19</v>
      </c>
      <c r="B81" s="1" t="s">
        <v>25</v>
      </c>
      <c r="C81" s="1" t="s">
        <v>22</v>
      </c>
      <c r="D81" s="1">
        <v>195</v>
      </c>
      <c r="E81" s="1">
        <v>13286</v>
      </c>
      <c r="F81" s="1">
        <v>0.01</v>
      </c>
      <c r="G81" s="1">
        <v>80</v>
      </c>
      <c r="H81" s="1">
        <v>186</v>
      </c>
      <c r="I81" s="1">
        <v>2468</v>
      </c>
    </row>
    <row r="82" spans="1:9" ht="19" x14ac:dyDescent="0.25">
      <c r="A82" s="1" t="s">
        <v>19</v>
      </c>
      <c r="B82" s="1" t="s">
        <v>25</v>
      </c>
      <c r="C82" s="1" t="s">
        <v>24</v>
      </c>
      <c r="D82" s="1">
        <v>157</v>
      </c>
      <c r="E82" s="1">
        <v>7895</v>
      </c>
      <c r="F82" s="1">
        <v>0.01</v>
      </c>
      <c r="G82" s="1">
        <v>80</v>
      </c>
      <c r="H82" s="1">
        <v>150</v>
      </c>
      <c r="I82" s="1">
        <v>2590</v>
      </c>
    </row>
    <row r="83" spans="1:9" ht="19" x14ac:dyDescent="0.25">
      <c r="A83" s="1" t="s">
        <v>19</v>
      </c>
      <c r="B83" s="1" t="s">
        <v>25</v>
      </c>
      <c r="C83" s="1" t="s">
        <v>30</v>
      </c>
      <c r="D83" s="1">
        <v>132</v>
      </c>
      <c r="E83" s="1">
        <v>8643</v>
      </c>
      <c r="F83" s="1">
        <v>0.01</v>
      </c>
      <c r="G83" s="1">
        <v>80</v>
      </c>
      <c r="H83" s="1">
        <v>121</v>
      </c>
      <c r="I83" s="1">
        <v>1260</v>
      </c>
    </row>
    <row r="84" spans="1:9" ht="19" x14ac:dyDescent="0.25">
      <c r="A84" s="1" t="s">
        <v>9</v>
      </c>
      <c r="B84" s="1" t="s">
        <v>18</v>
      </c>
      <c r="C84" s="1" t="s">
        <v>24</v>
      </c>
      <c r="D84" s="1">
        <v>232</v>
      </c>
      <c r="E84" s="1">
        <v>6333</v>
      </c>
      <c r="F84" s="1">
        <v>0.01</v>
      </c>
      <c r="G84" s="1">
        <v>80</v>
      </c>
      <c r="H84" s="1">
        <v>228</v>
      </c>
      <c r="I84" s="1">
        <v>526</v>
      </c>
    </row>
    <row r="85" spans="1:9" ht="19" x14ac:dyDescent="0.25">
      <c r="A85" s="1" t="s">
        <v>9</v>
      </c>
      <c r="B85" s="1" t="s">
        <v>18</v>
      </c>
      <c r="C85" s="1" t="s">
        <v>31</v>
      </c>
      <c r="D85" s="1">
        <v>216</v>
      </c>
      <c r="E85" s="1">
        <v>5765</v>
      </c>
      <c r="F85" s="1">
        <v>0.01</v>
      </c>
      <c r="G85" s="1">
        <v>78</v>
      </c>
      <c r="H85" s="1">
        <v>196</v>
      </c>
      <c r="I85" s="1">
        <v>1921</v>
      </c>
    </row>
    <row r="86" spans="1:9" ht="19" x14ac:dyDescent="0.25">
      <c r="A86" s="1" t="s">
        <v>26</v>
      </c>
      <c r="B86" s="1" t="s">
        <v>29</v>
      </c>
      <c r="C86" s="1" t="s">
        <v>24</v>
      </c>
      <c r="D86" s="1">
        <v>145</v>
      </c>
      <c r="E86" s="1">
        <v>3222</v>
      </c>
      <c r="F86" s="1">
        <v>0.02</v>
      </c>
      <c r="G86" s="1">
        <v>78</v>
      </c>
      <c r="H86" s="1">
        <v>145</v>
      </c>
      <c r="I86" s="1">
        <v>1785</v>
      </c>
    </row>
    <row r="87" spans="1:9" ht="19" x14ac:dyDescent="0.25">
      <c r="A87" s="1" t="s">
        <v>15</v>
      </c>
      <c r="B87" s="1" t="s">
        <v>33</v>
      </c>
      <c r="C87" s="1" t="s">
        <v>28</v>
      </c>
      <c r="D87" s="1">
        <v>297</v>
      </c>
      <c r="E87" s="1">
        <v>69500</v>
      </c>
      <c r="F87" s="1">
        <v>0</v>
      </c>
      <c r="G87" s="1">
        <v>76</v>
      </c>
      <c r="H87" s="1">
        <v>278</v>
      </c>
      <c r="I87" s="1">
        <v>1917</v>
      </c>
    </row>
    <row r="88" spans="1:9" ht="19" x14ac:dyDescent="0.25">
      <c r="A88" s="1" t="s">
        <v>19</v>
      </c>
      <c r="B88" s="1" t="s">
        <v>32</v>
      </c>
      <c r="C88" s="1" t="s">
        <v>24</v>
      </c>
      <c r="D88" s="1">
        <v>157</v>
      </c>
      <c r="E88" s="1">
        <v>6250</v>
      </c>
      <c r="F88" s="1">
        <v>0.01</v>
      </c>
      <c r="G88" s="1">
        <v>74</v>
      </c>
      <c r="H88" s="1">
        <v>150</v>
      </c>
      <c r="I88" s="1">
        <v>553</v>
      </c>
    </row>
    <row r="89" spans="1:9" ht="19" x14ac:dyDescent="0.25">
      <c r="A89" s="1" t="s">
        <v>19</v>
      </c>
      <c r="B89" s="1" t="s">
        <v>23</v>
      </c>
      <c r="C89" s="1" t="s">
        <v>13</v>
      </c>
      <c r="D89" s="1">
        <v>153</v>
      </c>
      <c r="E89" s="1">
        <v>5615</v>
      </c>
      <c r="F89" s="1">
        <v>0.01</v>
      </c>
      <c r="G89" s="1">
        <v>72</v>
      </c>
      <c r="H89" s="1">
        <v>146</v>
      </c>
      <c r="I89" s="1">
        <v>2112</v>
      </c>
    </row>
    <row r="90" spans="1:9" ht="19" x14ac:dyDescent="0.25">
      <c r="A90" s="1" t="s">
        <v>9</v>
      </c>
      <c r="B90" s="1" t="s">
        <v>18</v>
      </c>
      <c r="C90" s="1" t="s">
        <v>22</v>
      </c>
      <c r="D90" s="1">
        <v>243</v>
      </c>
      <c r="E90" s="1">
        <v>5897</v>
      </c>
      <c r="F90" s="1">
        <v>0.01</v>
      </c>
      <c r="G90" s="1">
        <v>71</v>
      </c>
      <c r="H90" s="1">
        <v>230</v>
      </c>
      <c r="I90" s="1">
        <v>531</v>
      </c>
    </row>
    <row r="91" spans="1:9" ht="19" x14ac:dyDescent="0.25">
      <c r="A91" s="1" t="s">
        <v>19</v>
      </c>
      <c r="B91" s="1" t="s">
        <v>20</v>
      </c>
      <c r="C91" s="1" t="s">
        <v>17</v>
      </c>
      <c r="D91" s="1">
        <v>163</v>
      </c>
      <c r="E91" s="1">
        <v>5310</v>
      </c>
      <c r="F91" s="1">
        <v>0.01</v>
      </c>
      <c r="G91" s="1">
        <v>71</v>
      </c>
      <c r="H91" s="1">
        <v>154</v>
      </c>
      <c r="I91" s="1">
        <v>1584</v>
      </c>
    </row>
    <row r="92" spans="1:9" ht="19" x14ac:dyDescent="0.25">
      <c r="A92" s="1" t="s">
        <v>19</v>
      </c>
      <c r="B92" s="1" t="s">
        <v>20</v>
      </c>
      <c r="C92" s="1" t="s">
        <v>30</v>
      </c>
      <c r="D92" s="1">
        <v>215</v>
      </c>
      <c r="E92" s="1">
        <v>6862</v>
      </c>
      <c r="F92" s="1">
        <v>0.01</v>
      </c>
      <c r="G92" s="1">
        <v>70</v>
      </c>
      <c r="H92" s="1">
        <v>199</v>
      </c>
      <c r="I92" s="1">
        <v>2074</v>
      </c>
    </row>
    <row r="93" spans="1:9" ht="19" x14ac:dyDescent="0.25">
      <c r="A93" s="1" t="s">
        <v>15</v>
      </c>
      <c r="B93" s="1" t="s">
        <v>27</v>
      </c>
      <c r="C93" s="1" t="s">
        <v>12</v>
      </c>
      <c r="D93" s="1">
        <v>299</v>
      </c>
      <c r="E93" s="1">
        <v>34000</v>
      </c>
      <c r="F93" s="1">
        <v>0</v>
      </c>
      <c r="G93" s="1">
        <v>68</v>
      </c>
      <c r="H93" s="1">
        <v>272</v>
      </c>
      <c r="I93" s="1">
        <v>2668</v>
      </c>
    </row>
    <row r="94" spans="1:9" ht="19" x14ac:dyDescent="0.25">
      <c r="A94" s="1" t="s">
        <v>19</v>
      </c>
      <c r="B94" s="1" t="s">
        <v>20</v>
      </c>
      <c r="C94" s="1" t="s">
        <v>24</v>
      </c>
      <c r="D94" s="1">
        <v>167</v>
      </c>
      <c r="E94" s="1">
        <v>6560</v>
      </c>
      <c r="F94" s="1">
        <v>0.01</v>
      </c>
      <c r="G94" s="1">
        <v>68</v>
      </c>
      <c r="H94" s="1">
        <v>164</v>
      </c>
      <c r="I94" s="1">
        <v>486</v>
      </c>
    </row>
    <row r="95" spans="1:9" ht="19" x14ac:dyDescent="0.25">
      <c r="A95" s="1" t="s">
        <v>9</v>
      </c>
      <c r="B95" s="1" t="s">
        <v>18</v>
      </c>
      <c r="C95" s="1" t="s">
        <v>17</v>
      </c>
      <c r="D95" s="1">
        <v>158</v>
      </c>
      <c r="E95" s="1">
        <v>10200</v>
      </c>
      <c r="F95" s="1">
        <v>0.01</v>
      </c>
      <c r="G95" s="1">
        <v>67</v>
      </c>
      <c r="H95" s="1">
        <v>153</v>
      </c>
      <c r="I95" s="1">
        <v>1551</v>
      </c>
    </row>
    <row r="96" spans="1:9" ht="19" x14ac:dyDescent="0.25">
      <c r="A96" s="1" t="s">
        <v>9</v>
      </c>
      <c r="B96" s="1" t="s">
        <v>10</v>
      </c>
      <c r="C96" s="1" t="s">
        <v>17</v>
      </c>
      <c r="D96" s="1">
        <v>291</v>
      </c>
      <c r="E96" s="1">
        <v>11038</v>
      </c>
      <c r="F96" s="1">
        <v>0.01</v>
      </c>
      <c r="G96" s="1">
        <v>66</v>
      </c>
      <c r="H96" s="1">
        <v>287</v>
      </c>
      <c r="I96" s="1">
        <v>2651</v>
      </c>
    </row>
    <row r="97" spans="1:9" ht="19" x14ac:dyDescent="0.25">
      <c r="A97" s="1" t="s">
        <v>26</v>
      </c>
      <c r="B97" s="1" t="s">
        <v>29</v>
      </c>
      <c r="C97" s="1" t="s">
        <v>17</v>
      </c>
      <c r="D97" s="1">
        <v>104</v>
      </c>
      <c r="E97" s="1">
        <v>2861</v>
      </c>
      <c r="F97" s="1">
        <v>0.02</v>
      </c>
      <c r="G97" s="1">
        <v>65</v>
      </c>
      <c r="H97" s="1">
        <v>103</v>
      </c>
      <c r="I97" s="1">
        <v>2751</v>
      </c>
    </row>
    <row r="98" spans="1:9" ht="19" x14ac:dyDescent="0.25">
      <c r="A98" s="1" t="s">
        <v>15</v>
      </c>
      <c r="B98" s="1" t="s">
        <v>16</v>
      </c>
      <c r="C98" s="1" t="s">
        <v>31</v>
      </c>
      <c r="D98" s="1">
        <v>293</v>
      </c>
      <c r="E98" s="1">
        <v>40286</v>
      </c>
      <c r="F98" s="1">
        <v>0</v>
      </c>
      <c r="G98" s="1">
        <v>64</v>
      </c>
      <c r="H98" s="1">
        <v>282</v>
      </c>
      <c r="I98" s="1">
        <v>2345</v>
      </c>
    </row>
    <row r="99" spans="1:9" ht="19" x14ac:dyDescent="0.25">
      <c r="A99" s="1" t="s">
        <v>9</v>
      </c>
      <c r="B99" s="1" t="s">
        <v>18</v>
      </c>
      <c r="C99" s="1" t="s">
        <v>30</v>
      </c>
      <c r="D99" s="1">
        <v>291</v>
      </c>
      <c r="E99" s="1">
        <v>8742</v>
      </c>
      <c r="F99" s="1">
        <v>0.01</v>
      </c>
      <c r="G99" s="1">
        <v>63</v>
      </c>
      <c r="H99" s="1">
        <v>271</v>
      </c>
      <c r="I99" s="1">
        <v>1608</v>
      </c>
    </row>
    <row r="100" spans="1:9" ht="19" x14ac:dyDescent="0.25">
      <c r="A100" s="1" t="s">
        <v>26</v>
      </c>
      <c r="B100" s="1" t="s">
        <v>29</v>
      </c>
      <c r="C100" s="1" t="s">
        <v>21</v>
      </c>
      <c r="D100" s="1">
        <v>111</v>
      </c>
      <c r="E100" s="1">
        <v>2861</v>
      </c>
      <c r="F100" s="1">
        <v>0.02</v>
      </c>
      <c r="G100" s="1">
        <v>63</v>
      </c>
      <c r="H100" s="1">
        <v>103</v>
      </c>
      <c r="I100" s="1">
        <v>776</v>
      </c>
    </row>
    <row r="101" spans="1:9" ht="19" x14ac:dyDescent="0.25">
      <c r="A101" s="1" t="s">
        <v>9</v>
      </c>
      <c r="B101" s="1" t="s">
        <v>14</v>
      </c>
      <c r="C101" s="1" t="s">
        <v>24</v>
      </c>
      <c r="D101" s="1">
        <v>173</v>
      </c>
      <c r="E101" s="1">
        <v>5889</v>
      </c>
      <c r="F101" s="1">
        <v>0.01</v>
      </c>
      <c r="G101" s="1">
        <v>62</v>
      </c>
      <c r="H101" s="1">
        <v>159</v>
      </c>
      <c r="I101" s="1">
        <v>707</v>
      </c>
    </row>
    <row r="102" spans="1:9" ht="19" x14ac:dyDescent="0.25">
      <c r="A102" s="1" t="s">
        <v>9</v>
      </c>
      <c r="B102" s="1" t="s">
        <v>10</v>
      </c>
      <c r="C102" s="1" t="s">
        <v>21</v>
      </c>
      <c r="D102" s="1">
        <v>202</v>
      </c>
      <c r="E102" s="1">
        <v>6750</v>
      </c>
      <c r="F102" s="1">
        <v>0.01</v>
      </c>
      <c r="G102" s="1">
        <v>59</v>
      </c>
      <c r="H102" s="1">
        <v>189</v>
      </c>
      <c r="I102" s="1">
        <v>2869</v>
      </c>
    </row>
    <row r="103" spans="1:9" ht="19" x14ac:dyDescent="0.25">
      <c r="A103" s="1" t="s">
        <v>19</v>
      </c>
      <c r="B103" s="1" t="s">
        <v>25</v>
      </c>
      <c r="C103" s="1" t="s">
        <v>17</v>
      </c>
      <c r="D103" s="1">
        <v>181</v>
      </c>
      <c r="E103" s="1">
        <v>6308</v>
      </c>
      <c r="F103" s="1">
        <v>0.01</v>
      </c>
      <c r="G103" s="1">
        <v>57</v>
      </c>
      <c r="H103" s="1">
        <v>164</v>
      </c>
      <c r="I103" s="1">
        <v>2301</v>
      </c>
    </row>
    <row r="104" spans="1:9" ht="19" x14ac:dyDescent="0.25">
      <c r="A104" s="1" t="s">
        <v>26</v>
      </c>
      <c r="B104" s="1" t="s">
        <v>29</v>
      </c>
      <c r="C104" s="1" t="s">
        <v>22</v>
      </c>
      <c r="D104" s="1">
        <v>111</v>
      </c>
      <c r="E104" s="1">
        <v>3281</v>
      </c>
      <c r="F104" s="1">
        <v>0.02</v>
      </c>
      <c r="G104" s="1">
        <v>56</v>
      </c>
      <c r="H104" s="1">
        <v>105</v>
      </c>
      <c r="I104" s="1">
        <v>529</v>
      </c>
    </row>
    <row r="105" spans="1:9" ht="19" x14ac:dyDescent="0.25">
      <c r="A105" s="1" t="s">
        <v>19</v>
      </c>
      <c r="B105" s="1" t="s">
        <v>20</v>
      </c>
      <c r="C105" s="1" t="s">
        <v>13</v>
      </c>
      <c r="D105" s="1">
        <v>148</v>
      </c>
      <c r="E105" s="1">
        <v>5917</v>
      </c>
      <c r="F105" s="1">
        <v>0.01</v>
      </c>
      <c r="G105" s="1">
        <v>53</v>
      </c>
      <c r="H105" s="1">
        <v>142</v>
      </c>
      <c r="I105" s="1">
        <v>2019</v>
      </c>
    </row>
    <row r="106" spans="1:9" ht="19" x14ac:dyDescent="0.25">
      <c r="A106" s="1" t="s">
        <v>26</v>
      </c>
      <c r="B106" s="1" t="s">
        <v>27</v>
      </c>
      <c r="C106" s="1" t="s">
        <v>28</v>
      </c>
      <c r="D106" s="1">
        <v>123</v>
      </c>
      <c r="E106" s="1">
        <v>3294</v>
      </c>
      <c r="F106" s="1">
        <v>0.02</v>
      </c>
      <c r="G106" s="1">
        <v>53</v>
      </c>
      <c r="H106" s="1">
        <v>112</v>
      </c>
      <c r="I106" s="1">
        <v>841</v>
      </c>
    </row>
    <row r="107" spans="1:9" ht="19" x14ac:dyDescent="0.25">
      <c r="A107" s="1" t="s">
        <v>19</v>
      </c>
      <c r="B107" s="1" t="s">
        <v>23</v>
      </c>
      <c r="C107" s="1" t="s">
        <v>11</v>
      </c>
      <c r="D107" s="1">
        <v>102</v>
      </c>
      <c r="E107" s="1">
        <v>6667</v>
      </c>
      <c r="F107" s="1">
        <v>0.01</v>
      </c>
      <c r="G107" s="1">
        <v>53</v>
      </c>
      <c r="H107" s="1">
        <v>100</v>
      </c>
      <c r="I107" s="1">
        <v>1124</v>
      </c>
    </row>
    <row r="108" spans="1:9" ht="19" x14ac:dyDescent="0.25">
      <c r="A108" s="1" t="s">
        <v>19</v>
      </c>
      <c r="B108" s="1" t="s">
        <v>20</v>
      </c>
      <c r="C108" s="1" t="s">
        <v>12</v>
      </c>
      <c r="D108" s="1">
        <v>112</v>
      </c>
      <c r="E108" s="1">
        <v>6933</v>
      </c>
      <c r="F108" s="1">
        <v>0.01</v>
      </c>
      <c r="G108" s="1">
        <v>53</v>
      </c>
      <c r="H108" s="1">
        <v>104</v>
      </c>
      <c r="I108" s="1">
        <v>874</v>
      </c>
    </row>
    <row r="109" spans="1:9" ht="19" x14ac:dyDescent="0.25">
      <c r="A109" s="1" t="s">
        <v>19</v>
      </c>
      <c r="B109" s="1" t="s">
        <v>23</v>
      </c>
      <c r="C109" s="1" t="s">
        <v>17</v>
      </c>
      <c r="D109" s="1">
        <v>221</v>
      </c>
      <c r="E109" s="1">
        <v>7741</v>
      </c>
      <c r="F109" s="1">
        <v>0.01</v>
      </c>
      <c r="G109" s="1">
        <v>50</v>
      </c>
      <c r="H109" s="1">
        <v>209</v>
      </c>
      <c r="I109" s="1">
        <v>2745</v>
      </c>
    </row>
    <row r="110" spans="1:9" ht="19" x14ac:dyDescent="0.25">
      <c r="A110" s="1" t="s">
        <v>19</v>
      </c>
      <c r="B110" s="1" t="s">
        <v>23</v>
      </c>
      <c r="C110" s="1" t="s">
        <v>22</v>
      </c>
      <c r="D110" s="1">
        <v>103</v>
      </c>
      <c r="E110" s="1">
        <v>5588</v>
      </c>
      <c r="F110" s="1">
        <v>0.01</v>
      </c>
      <c r="G110" s="1">
        <v>46</v>
      </c>
      <c r="H110" s="1">
        <v>95</v>
      </c>
      <c r="I110" s="1">
        <v>874</v>
      </c>
    </row>
    <row r="111" spans="1:9" ht="19" x14ac:dyDescent="0.25">
      <c r="A111" s="1" t="s">
        <v>19</v>
      </c>
      <c r="B111" s="1" t="s">
        <v>20</v>
      </c>
      <c r="C111" s="1" t="s">
        <v>22</v>
      </c>
      <c r="D111" s="1">
        <v>123</v>
      </c>
      <c r="E111" s="1">
        <v>5217</v>
      </c>
      <c r="F111" s="1">
        <v>0.01</v>
      </c>
      <c r="G111" s="1">
        <v>43</v>
      </c>
      <c r="H111" s="1">
        <v>120</v>
      </c>
      <c r="I111" s="1">
        <v>2976</v>
      </c>
    </row>
    <row r="112" spans="1:9" ht="19" x14ac:dyDescent="0.25">
      <c r="A112" s="1" t="s">
        <v>19</v>
      </c>
      <c r="B112" s="1" t="s">
        <v>23</v>
      </c>
      <c r="C112" s="1" t="s">
        <v>24</v>
      </c>
      <c r="D112" s="1">
        <v>118</v>
      </c>
      <c r="E112" s="1">
        <v>6158</v>
      </c>
      <c r="F112" s="1">
        <v>0.01</v>
      </c>
      <c r="G112" s="1">
        <v>43</v>
      </c>
      <c r="H112" s="1">
        <v>117</v>
      </c>
      <c r="I112" s="1">
        <v>1533</v>
      </c>
    </row>
    <row r="113" spans="1:9" ht="19" x14ac:dyDescent="0.25">
      <c r="A113" s="1" t="s">
        <v>19</v>
      </c>
      <c r="B113" s="1" t="s">
        <v>25</v>
      </c>
      <c r="C113" s="1" t="s">
        <v>12</v>
      </c>
      <c r="D113" s="1">
        <v>110</v>
      </c>
      <c r="E113" s="1">
        <v>5941</v>
      </c>
      <c r="F113" s="1">
        <v>0.01</v>
      </c>
      <c r="G113" s="1">
        <v>43</v>
      </c>
      <c r="H113" s="1">
        <v>101</v>
      </c>
      <c r="I113" s="1">
        <v>1873</v>
      </c>
    </row>
    <row r="114" spans="1:9" ht="19" x14ac:dyDescent="0.25">
      <c r="A114" s="1" t="s">
        <v>9</v>
      </c>
      <c r="B114" s="1" t="s">
        <v>18</v>
      </c>
      <c r="C114" s="1" t="s">
        <v>11</v>
      </c>
      <c r="D114" s="1">
        <v>153</v>
      </c>
      <c r="E114" s="1">
        <v>4710</v>
      </c>
      <c r="F114" s="1">
        <v>0.01</v>
      </c>
      <c r="G114" s="1">
        <v>41</v>
      </c>
      <c r="H114" s="1">
        <v>146</v>
      </c>
      <c r="I114" s="1">
        <v>2798</v>
      </c>
    </row>
    <row r="115" spans="1:9" ht="19" x14ac:dyDescent="0.25">
      <c r="A115" s="1" t="s">
        <v>19</v>
      </c>
      <c r="B115" s="1" t="s">
        <v>20</v>
      </c>
      <c r="C115" s="1" t="s">
        <v>21</v>
      </c>
      <c r="D115" s="1">
        <v>140</v>
      </c>
      <c r="E115" s="1">
        <v>5120</v>
      </c>
      <c r="F115" s="1">
        <v>0.01</v>
      </c>
      <c r="G115" s="1">
        <v>41</v>
      </c>
      <c r="H115" s="1">
        <v>128</v>
      </c>
      <c r="I115" s="1">
        <v>1142</v>
      </c>
    </row>
    <row r="116" spans="1:9" ht="19" x14ac:dyDescent="0.25">
      <c r="A116" s="1" t="s">
        <v>15</v>
      </c>
      <c r="B116" s="1" t="s">
        <v>16</v>
      </c>
      <c r="C116" s="1" t="s">
        <v>17</v>
      </c>
      <c r="D116" s="1">
        <v>295</v>
      </c>
      <c r="E116" s="1">
        <v>35750</v>
      </c>
      <c r="F116" s="1">
        <v>0</v>
      </c>
      <c r="G116" s="1">
        <v>39</v>
      </c>
      <c r="H116" s="1">
        <v>286</v>
      </c>
      <c r="I116" s="1">
        <v>782</v>
      </c>
    </row>
    <row r="117" spans="1:9" ht="19" x14ac:dyDescent="0.25">
      <c r="A117" s="1" t="s">
        <v>9</v>
      </c>
      <c r="B117" s="1" t="s">
        <v>14</v>
      </c>
      <c r="C117" s="1" t="s">
        <v>17</v>
      </c>
      <c r="D117" s="1">
        <v>112</v>
      </c>
      <c r="E117" s="1">
        <v>3152</v>
      </c>
      <c r="F117" s="1">
        <v>0.01</v>
      </c>
      <c r="G117" s="1">
        <v>39</v>
      </c>
      <c r="H117" s="1">
        <v>104</v>
      </c>
      <c r="I117" s="1">
        <v>2569</v>
      </c>
    </row>
    <row r="118" spans="1:9" ht="19" x14ac:dyDescent="0.25">
      <c r="A118" s="1" t="s">
        <v>9</v>
      </c>
      <c r="B118" s="1" t="s">
        <v>14</v>
      </c>
      <c r="C118" s="1" t="s">
        <v>13</v>
      </c>
      <c r="D118" s="1">
        <v>151</v>
      </c>
      <c r="E118" s="1">
        <v>5560</v>
      </c>
      <c r="F118" s="1">
        <v>0.01</v>
      </c>
      <c r="G118" s="1">
        <v>37</v>
      </c>
      <c r="H118" s="1">
        <v>139</v>
      </c>
      <c r="I118" s="1">
        <v>460</v>
      </c>
    </row>
    <row r="119" spans="1:9" ht="19" x14ac:dyDescent="0.25">
      <c r="A119" s="1" t="s">
        <v>9</v>
      </c>
      <c r="B119" s="1" t="s">
        <v>10</v>
      </c>
      <c r="C119" s="1" t="s">
        <v>13</v>
      </c>
      <c r="D119" s="1">
        <v>126</v>
      </c>
      <c r="E119" s="1">
        <v>3486</v>
      </c>
      <c r="F119" s="1">
        <v>0.01</v>
      </c>
      <c r="G119" s="1">
        <v>32</v>
      </c>
      <c r="H119" s="1">
        <v>122</v>
      </c>
      <c r="I119" s="1">
        <v>1646</v>
      </c>
    </row>
    <row r="120" spans="1:9" ht="19" x14ac:dyDescent="0.25">
      <c r="A120" s="1" t="s">
        <v>9</v>
      </c>
      <c r="B120" s="1" t="s">
        <v>10</v>
      </c>
      <c r="C120" s="1" t="s">
        <v>12</v>
      </c>
      <c r="D120" s="1">
        <v>108</v>
      </c>
      <c r="E120" s="1">
        <v>2513</v>
      </c>
      <c r="F120" s="1">
        <v>0.01</v>
      </c>
      <c r="G120" s="1">
        <v>28</v>
      </c>
      <c r="H120" s="1">
        <v>98</v>
      </c>
      <c r="I120" s="1">
        <v>1489</v>
      </c>
    </row>
    <row r="121" spans="1:9" ht="19" x14ac:dyDescent="0.25">
      <c r="A121" s="1" t="s">
        <v>9</v>
      </c>
      <c r="B121" s="1" t="s">
        <v>10</v>
      </c>
      <c r="C121" s="1" t="s">
        <v>11</v>
      </c>
      <c r="D121" s="1">
        <v>112</v>
      </c>
      <c r="E121" s="1">
        <v>2811</v>
      </c>
      <c r="F121" s="1">
        <v>0.01</v>
      </c>
      <c r="G121" s="1">
        <v>24</v>
      </c>
      <c r="H121" s="1">
        <v>104</v>
      </c>
      <c r="I121" s="1">
        <v>2657</v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DE63-43E0-F940-8134-1F73638E97DD}">
  <dimension ref="A1:L123"/>
  <sheetViews>
    <sheetView showGridLines="0" tabSelected="1" topLeftCell="A14" zoomScale="114" workbookViewId="0">
      <pane xSplit="3" topLeftCell="H1" activePane="topRight" state="frozen"/>
      <selection pane="topRight" activeCell="Q10" sqref="Q10"/>
    </sheetView>
  </sheetViews>
  <sheetFormatPr baseColWidth="10" defaultRowHeight="16" x14ac:dyDescent="0.2"/>
  <cols>
    <col min="1" max="1" width="27" customWidth="1"/>
    <col min="2" max="2" width="19.5" customWidth="1"/>
    <col min="3" max="3" width="22.5" customWidth="1"/>
    <col min="4" max="4" width="18.1640625" customWidth="1"/>
    <col min="5" max="5" width="20.6640625" customWidth="1"/>
    <col min="6" max="6" width="12.6640625" customWidth="1"/>
    <col min="7" max="7" width="12" customWidth="1"/>
    <col min="8" max="8" width="12.6640625" customWidth="1"/>
    <col min="9" max="9" width="38.1640625" customWidth="1"/>
    <col min="11" max="11" width="23.83203125" customWidth="1"/>
    <col min="12" max="12" width="24.33203125" customWidth="1"/>
  </cols>
  <sheetData>
    <row r="1" spans="1:12" s="2" customFormat="1" ht="38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K1" s="40" t="s">
        <v>44</v>
      </c>
      <c r="L1" s="41" t="s">
        <v>45</v>
      </c>
    </row>
    <row r="2" spans="1:12" ht="19" x14ac:dyDescent="0.25">
      <c r="A2" s="42" t="s">
        <v>15</v>
      </c>
      <c r="B2" s="43" t="s">
        <v>16</v>
      </c>
      <c r="C2" s="43" t="s">
        <v>12</v>
      </c>
      <c r="D2" s="44">
        <v>297</v>
      </c>
      <c r="E2" s="45">
        <v>279000</v>
      </c>
      <c r="F2" s="46">
        <f>Table14[[#This Row],[Clicks]]/Table14[[#This Row],[Impressions]]</f>
        <v>5.3010752688172043E-3</v>
      </c>
      <c r="G2" s="47">
        <v>1479</v>
      </c>
      <c r="H2" s="44">
        <v>279</v>
      </c>
      <c r="I2" s="48">
        <v>1344</v>
      </c>
      <c r="K2" s="64">
        <v>1344</v>
      </c>
      <c r="L2" s="65">
        <f>K2*Table14[[#This Row],[Clicks]]</f>
        <v>1987776</v>
      </c>
    </row>
    <row r="3" spans="1:12" ht="19" x14ac:dyDescent="0.25">
      <c r="A3" s="49" t="s">
        <v>15</v>
      </c>
      <c r="B3" s="50" t="s">
        <v>16</v>
      </c>
      <c r="C3" s="50" t="s">
        <v>13</v>
      </c>
      <c r="D3" s="51">
        <v>291</v>
      </c>
      <c r="E3" s="52">
        <v>278000</v>
      </c>
      <c r="F3" s="53">
        <f>Table14[[#This Row],[Clicks]]/Table14[[#This Row],[Impressions]]</f>
        <v>3.7014388489208633E-3</v>
      </c>
      <c r="G3" s="54">
        <v>1029</v>
      </c>
      <c r="H3" s="51">
        <v>278</v>
      </c>
      <c r="I3" s="55">
        <v>1623</v>
      </c>
      <c r="K3" s="66">
        <v>1623</v>
      </c>
      <c r="L3" s="67">
        <f>K3*Table14[[#This Row],[Clicks]]</f>
        <v>1670067</v>
      </c>
    </row>
    <row r="4" spans="1:12" ht="19" x14ac:dyDescent="0.25">
      <c r="A4" s="49" t="s">
        <v>15</v>
      </c>
      <c r="B4" s="50" t="s">
        <v>33</v>
      </c>
      <c r="C4" s="50" t="s">
        <v>11</v>
      </c>
      <c r="D4" s="51">
        <v>295</v>
      </c>
      <c r="E4" s="52">
        <v>277000</v>
      </c>
      <c r="F4" s="53">
        <f>Table14[[#This Row],[Clicks]]/Table14[[#This Row],[Impressions]]</f>
        <v>3.0000000000000001E-3</v>
      </c>
      <c r="G4" s="56">
        <v>831</v>
      </c>
      <c r="H4" s="51">
        <v>277</v>
      </c>
      <c r="I4" s="55">
        <v>950</v>
      </c>
      <c r="K4" s="66">
        <v>950</v>
      </c>
      <c r="L4" s="67">
        <f>K4*Table14[[#This Row],[Clicks]]</f>
        <v>789450</v>
      </c>
    </row>
    <row r="5" spans="1:12" ht="19" x14ac:dyDescent="0.25">
      <c r="A5" s="49" t="s">
        <v>15</v>
      </c>
      <c r="B5" s="50" t="s">
        <v>27</v>
      </c>
      <c r="C5" s="50" t="s">
        <v>17</v>
      </c>
      <c r="D5" s="51">
        <v>295</v>
      </c>
      <c r="E5" s="52">
        <v>276000</v>
      </c>
      <c r="F5" s="53">
        <f>Table14[[#This Row],[Clicks]]/Table14[[#This Row],[Impressions]]</f>
        <v>2.8985507246376812E-3</v>
      </c>
      <c r="G5" s="56">
        <v>800</v>
      </c>
      <c r="H5" s="51">
        <v>276</v>
      </c>
      <c r="I5" s="55">
        <v>1878</v>
      </c>
      <c r="K5" s="66">
        <v>1878</v>
      </c>
      <c r="L5" s="67">
        <f>K5*Table14[[#This Row],[Clicks]]</f>
        <v>1502400</v>
      </c>
    </row>
    <row r="6" spans="1:12" ht="19" x14ac:dyDescent="0.25">
      <c r="A6" s="49" t="s">
        <v>15</v>
      </c>
      <c r="B6" s="50" t="s">
        <v>16</v>
      </c>
      <c r="C6" s="50" t="s">
        <v>21</v>
      </c>
      <c r="D6" s="51">
        <v>290</v>
      </c>
      <c r="E6" s="52">
        <v>90667</v>
      </c>
      <c r="F6" s="53">
        <f>Table14[[#This Row],[Clicks]]/Table14[[#This Row],[Impressions]]</f>
        <v>7.9962941312715762E-3</v>
      </c>
      <c r="G6" s="56">
        <v>725</v>
      </c>
      <c r="H6" s="51">
        <v>272</v>
      </c>
      <c r="I6" s="55">
        <v>729</v>
      </c>
      <c r="K6" s="66">
        <v>729</v>
      </c>
      <c r="L6" s="67">
        <f>K6*Table14[[#This Row],[Clicks]]</f>
        <v>528525</v>
      </c>
    </row>
    <row r="7" spans="1:12" ht="19" x14ac:dyDescent="0.25">
      <c r="A7" s="49" t="s">
        <v>15</v>
      </c>
      <c r="B7" s="50" t="s">
        <v>27</v>
      </c>
      <c r="C7" s="50" t="s">
        <v>31</v>
      </c>
      <c r="D7" s="51">
        <v>300</v>
      </c>
      <c r="E7" s="52">
        <v>279000</v>
      </c>
      <c r="F7" s="53">
        <f>Table14[[#This Row],[Clicks]]/Table14[[#This Row],[Impressions]]</f>
        <v>1.8996415770609319E-3</v>
      </c>
      <c r="G7" s="56">
        <v>530</v>
      </c>
      <c r="H7" s="51">
        <v>279</v>
      </c>
      <c r="I7" s="55">
        <v>2553</v>
      </c>
      <c r="K7" s="66">
        <v>2553</v>
      </c>
      <c r="L7" s="67">
        <f>K7*Table14[[#This Row],[Clicks]]</f>
        <v>1353090</v>
      </c>
    </row>
    <row r="8" spans="1:12" ht="19" x14ac:dyDescent="0.25">
      <c r="A8" s="49" t="s">
        <v>15</v>
      </c>
      <c r="B8" s="50" t="s">
        <v>16</v>
      </c>
      <c r="C8" s="50" t="s">
        <v>11</v>
      </c>
      <c r="D8" s="51">
        <v>297</v>
      </c>
      <c r="E8" s="52">
        <v>71250</v>
      </c>
      <c r="F8" s="53">
        <f>Table14[[#This Row],[Clicks]]/Table14[[#This Row],[Impressions]]</f>
        <v>6.6947368421052629E-3</v>
      </c>
      <c r="G8" s="56">
        <v>477</v>
      </c>
      <c r="H8" s="51">
        <v>285</v>
      </c>
      <c r="I8" s="55">
        <v>423</v>
      </c>
      <c r="K8" s="66">
        <v>423</v>
      </c>
      <c r="L8" s="67">
        <f>K8*Table14[[#This Row],[Clicks]]</f>
        <v>201771</v>
      </c>
    </row>
    <row r="9" spans="1:12" ht="19" x14ac:dyDescent="0.25">
      <c r="A9" s="49" t="s">
        <v>15</v>
      </c>
      <c r="B9" s="50" t="s">
        <v>16</v>
      </c>
      <c r="C9" s="50" t="s">
        <v>28</v>
      </c>
      <c r="D9" s="51">
        <v>290</v>
      </c>
      <c r="E9" s="52">
        <v>91667</v>
      </c>
      <c r="F9" s="53">
        <f>Table14[[#This Row],[Clicks]]/Table14[[#This Row],[Impressions]]</f>
        <v>4.9963454678346626E-3</v>
      </c>
      <c r="G9" s="56">
        <v>458</v>
      </c>
      <c r="H9" s="51">
        <v>275</v>
      </c>
      <c r="I9" s="55">
        <v>477</v>
      </c>
      <c r="K9" s="66">
        <v>477</v>
      </c>
      <c r="L9" s="67">
        <f>K9*Table14[[#This Row],[Clicks]]</f>
        <v>218466</v>
      </c>
    </row>
    <row r="10" spans="1:12" ht="19" x14ac:dyDescent="0.25">
      <c r="A10" s="49" t="s">
        <v>15</v>
      </c>
      <c r="B10" s="50" t="s">
        <v>33</v>
      </c>
      <c r="C10" s="50" t="s">
        <v>13</v>
      </c>
      <c r="D10" s="51">
        <v>299</v>
      </c>
      <c r="E10" s="52">
        <v>289000</v>
      </c>
      <c r="F10" s="53">
        <f>Table14[[#This Row],[Clicks]]/Table14[[#This Row],[Impressions]]</f>
        <v>1.2006920415224913E-3</v>
      </c>
      <c r="G10" s="56">
        <v>347</v>
      </c>
      <c r="H10" s="51">
        <v>289</v>
      </c>
      <c r="I10" s="55">
        <v>2742</v>
      </c>
      <c r="K10" s="66">
        <v>2742</v>
      </c>
      <c r="L10" s="67">
        <f>K10*Table14[[#This Row],[Clicks]]</f>
        <v>951474</v>
      </c>
    </row>
    <row r="11" spans="1:12" ht="19" x14ac:dyDescent="0.25">
      <c r="A11" s="49" t="s">
        <v>15</v>
      </c>
      <c r="B11" s="50" t="s">
        <v>16</v>
      </c>
      <c r="C11" s="50" t="s">
        <v>30</v>
      </c>
      <c r="D11" s="51">
        <v>293</v>
      </c>
      <c r="E11" s="52">
        <v>39143</v>
      </c>
      <c r="F11" s="53">
        <f>Table14[[#This Row],[Clicks]]/Table14[[#This Row],[Impressions]]</f>
        <v>8.7882890938354233E-3</v>
      </c>
      <c r="G11" s="56">
        <v>344</v>
      </c>
      <c r="H11" s="51">
        <v>274</v>
      </c>
      <c r="I11" s="55">
        <v>1010</v>
      </c>
      <c r="K11" s="66">
        <v>1010</v>
      </c>
      <c r="L11" s="67">
        <f>K11*Table14[[#This Row],[Clicks]]</f>
        <v>347440</v>
      </c>
    </row>
    <row r="12" spans="1:12" ht="19" x14ac:dyDescent="0.25">
      <c r="A12" s="49" t="s">
        <v>15</v>
      </c>
      <c r="B12" s="50" t="s">
        <v>27</v>
      </c>
      <c r="C12" s="50" t="s">
        <v>28</v>
      </c>
      <c r="D12" s="51">
        <v>293</v>
      </c>
      <c r="E12" s="52">
        <v>140500</v>
      </c>
      <c r="F12" s="53">
        <f>Table14[[#This Row],[Clicks]]/Table14[[#This Row],[Impressions]]</f>
        <v>2.3985765124555159E-3</v>
      </c>
      <c r="G12" s="56">
        <v>337</v>
      </c>
      <c r="H12" s="51">
        <v>281</v>
      </c>
      <c r="I12" s="55">
        <v>1997</v>
      </c>
      <c r="K12" s="66">
        <v>271</v>
      </c>
      <c r="L12" s="67">
        <f>K12*Table14[[#This Row],[Clicks]]</f>
        <v>91327</v>
      </c>
    </row>
    <row r="13" spans="1:12" ht="19" x14ac:dyDescent="0.25">
      <c r="A13" s="49" t="s">
        <v>19</v>
      </c>
      <c r="B13" s="50" t="s">
        <v>25</v>
      </c>
      <c r="C13" s="50" t="s">
        <v>31</v>
      </c>
      <c r="D13" s="51">
        <v>234</v>
      </c>
      <c r="E13" s="52">
        <v>21200</v>
      </c>
      <c r="F13" s="53">
        <f>Table14[[#This Row],[Clicks]]/Table14[[#This Row],[Impressions]]</f>
        <v>1.4716981132075471E-2</v>
      </c>
      <c r="G13" s="56">
        <v>312</v>
      </c>
      <c r="H13" s="51">
        <v>212</v>
      </c>
      <c r="I13" s="55">
        <v>1285</v>
      </c>
      <c r="K13" s="66">
        <v>0</v>
      </c>
      <c r="L13" s="67">
        <f>K13*Table14[[#This Row],[Clicks]]</f>
        <v>0</v>
      </c>
    </row>
    <row r="14" spans="1:12" ht="19" x14ac:dyDescent="0.25">
      <c r="A14" s="49" t="s">
        <v>9</v>
      </c>
      <c r="B14" s="50" t="s">
        <v>14</v>
      </c>
      <c r="C14" s="50" t="s">
        <v>11</v>
      </c>
      <c r="D14" s="51">
        <v>291</v>
      </c>
      <c r="E14" s="52">
        <v>20571</v>
      </c>
      <c r="F14" s="53">
        <f>Table14[[#This Row],[Clicks]]/Table14[[#This Row],[Impressions]]</f>
        <v>1.4389188663652715E-2</v>
      </c>
      <c r="G14" s="56">
        <v>296</v>
      </c>
      <c r="H14" s="51">
        <v>288</v>
      </c>
      <c r="I14" s="55">
        <v>2841</v>
      </c>
      <c r="K14" s="66">
        <v>0</v>
      </c>
      <c r="L14" s="67">
        <f>K14*Table14[[#This Row],[Clicks]]</f>
        <v>0</v>
      </c>
    </row>
    <row r="15" spans="1:12" ht="19" x14ac:dyDescent="0.25">
      <c r="A15" s="49" t="s">
        <v>15</v>
      </c>
      <c r="B15" s="50" t="s">
        <v>27</v>
      </c>
      <c r="C15" s="50" t="s">
        <v>11</v>
      </c>
      <c r="D15" s="51">
        <v>300</v>
      </c>
      <c r="E15" s="52">
        <v>138000</v>
      </c>
      <c r="F15" s="53">
        <f>Table14[[#This Row],[Clicks]]/Table14[[#This Row],[Impressions]]</f>
        <v>2E-3</v>
      </c>
      <c r="G15" s="56">
        <v>276</v>
      </c>
      <c r="H15" s="51">
        <v>276</v>
      </c>
      <c r="I15" s="55">
        <v>2847</v>
      </c>
      <c r="K15" s="66">
        <v>0</v>
      </c>
      <c r="L15" s="67">
        <f>K15*Table14[[#This Row],[Clicks]]</f>
        <v>0</v>
      </c>
    </row>
    <row r="16" spans="1:12" ht="19" x14ac:dyDescent="0.25">
      <c r="A16" s="49" t="s">
        <v>19</v>
      </c>
      <c r="B16" s="50" t="s">
        <v>20</v>
      </c>
      <c r="C16" s="50" t="s">
        <v>31</v>
      </c>
      <c r="D16" s="51">
        <v>257</v>
      </c>
      <c r="E16" s="52">
        <v>25300</v>
      </c>
      <c r="F16" s="53">
        <f>Table14[[#This Row],[Clicks]]/Table14[[#This Row],[Impressions]]</f>
        <v>1.0711462450592886E-2</v>
      </c>
      <c r="G16" s="56">
        <v>271</v>
      </c>
      <c r="H16" s="51">
        <v>253</v>
      </c>
      <c r="I16" s="55">
        <v>2382</v>
      </c>
      <c r="K16" s="66">
        <v>0</v>
      </c>
      <c r="L16" s="67">
        <f>K16*Table14[[#This Row],[Clicks]]</f>
        <v>0</v>
      </c>
    </row>
    <row r="17" spans="1:12" ht="19" x14ac:dyDescent="0.25">
      <c r="A17" s="49" t="s">
        <v>15</v>
      </c>
      <c r="B17" s="50" t="s">
        <v>33</v>
      </c>
      <c r="C17" s="50" t="s">
        <v>12</v>
      </c>
      <c r="D17" s="51">
        <v>296</v>
      </c>
      <c r="E17" s="52">
        <v>144500</v>
      </c>
      <c r="F17" s="53">
        <f>Table14[[#This Row],[Clicks]]/Table14[[#This Row],[Impressions]]</f>
        <v>1.7993079584775087E-3</v>
      </c>
      <c r="G17" s="56">
        <v>260</v>
      </c>
      <c r="H17" s="51">
        <v>289</v>
      </c>
      <c r="I17" s="55">
        <v>506</v>
      </c>
      <c r="K17" s="66">
        <v>0</v>
      </c>
      <c r="L17" s="67">
        <f>K17*Table14[[#This Row],[Clicks]]</f>
        <v>0</v>
      </c>
    </row>
    <row r="18" spans="1:12" ht="19" x14ac:dyDescent="0.25">
      <c r="A18" s="49" t="s">
        <v>26</v>
      </c>
      <c r="B18" s="50" t="s">
        <v>27</v>
      </c>
      <c r="C18" s="50" t="s">
        <v>21</v>
      </c>
      <c r="D18" s="51">
        <v>235</v>
      </c>
      <c r="E18" s="52">
        <v>8630</v>
      </c>
      <c r="F18" s="53">
        <f>Table14[[#This Row],[Clicks]]/Table14[[#This Row],[Impressions]]</f>
        <v>2.977983777520278E-2</v>
      </c>
      <c r="G18" s="56">
        <v>257</v>
      </c>
      <c r="H18" s="51">
        <v>233</v>
      </c>
      <c r="I18" s="55">
        <v>2911</v>
      </c>
      <c r="K18" s="66">
        <v>0</v>
      </c>
      <c r="L18" s="67">
        <f>K18*Table14[[#This Row],[Clicks]]</f>
        <v>0</v>
      </c>
    </row>
    <row r="19" spans="1:12" ht="19" x14ac:dyDescent="0.25">
      <c r="A19" s="49" t="s">
        <v>19</v>
      </c>
      <c r="B19" s="50" t="s">
        <v>20</v>
      </c>
      <c r="C19" s="50" t="s">
        <v>28</v>
      </c>
      <c r="D19" s="51">
        <v>208</v>
      </c>
      <c r="E19" s="52">
        <v>19500</v>
      </c>
      <c r="F19" s="53">
        <f>Table14[[#This Row],[Clicks]]/Table14[[#This Row],[Impressions]]</f>
        <v>1.2923076923076923E-2</v>
      </c>
      <c r="G19" s="56">
        <v>252</v>
      </c>
      <c r="H19" s="51">
        <v>195</v>
      </c>
      <c r="I19" s="55">
        <v>2155</v>
      </c>
      <c r="K19" s="66">
        <v>0</v>
      </c>
      <c r="L19" s="67">
        <f>K19*Table14[[#This Row],[Clicks]]</f>
        <v>0</v>
      </c>
    </row>
    <row r="20" spans="1:12" ht="19" x14ac:dyDescent="0.25">
      <c r="A20" s="49" t="s">
        <v>19</v>
      </c>
      <c r="B20" s="50" t="s">
        <v>32</v>
      </c>
      <c r="C20" s="50" t="s">
        <v>31</v>
      </c>
      <c r="D20" s="51">
        <v>259</v>
      </c>
      <c r="E20" s="52">
        <v>18846</v>
      </c>
      <c r="F20" s="53">
        <f>Table14[[#This Row],[Clicks]]/Table14[[#This Row],[Impressions]]</f>
        <v>1.2204181258622519E-2</v>
      </c>
      <c r="G20" s="56">
        <v>230</v>
      </c>
      <c r="H20" s="51">
        <v>245</v>
      </c>
      <c r="I20" s="55">
        <v>331</v>
      </c>
      <c r="K20" s="66">
        <v>0</v>
      </c>
      <c r="L20" s="67">
        <f>K20*Table14[[#This Row],[Clicks]]</f>
        <v>0</v>
      </c>
    </row>
    <row r="21" spans="1:12" ht="19" x14ac:dyDescent="0.25">
      <c r="A21" s="49" t="s">
        <v>19</v>
      </c>
      <c r="B21" s="50" t="s">
        <v>23</v>
      </c>
      <c r="C21" s="50" t="s">
        <v>12</v>
      </c>
      <c r="D21" s="51">
        <v>291</v>
      </c>
      <c r="E21" s="52">
        <v>15833</v>
      </c>
      <c r="F21" s="53">
        <f>Table14[[#This Row],[Clicks]]/Table14[[#This Row],[Impressions]]</f>
        <v>1.3516074022611003E-2</v>
      </c>
      <c r="G21" s="56">
        <v>214</v>
      </c>
      <c r="H21" s="51">
        <v>285</v>
      </c>
      <c r="I21" s="55">
        <v>2755</v>
      </c>
      <c r="K21" s="66">
        <v>0</v>
      </c>
      <c r="L21" s="67">
        <f>K21*Table14[[#This Row],[Clicks]]</f>
        <v>0</v>
      </c>
    </row>
    <row r="22" spans="1:12" ht="19" x14ac:dyDescent="0.25">
      <c r="A22" s="49" t="s">
        <v>26</v>
      </c>
      <c r="B22" s="50" t="s">
        <v>29</v>
      </c>
      <c r="C22" s="50" t="s">
        <v>12</v>
      </c>
      <c r="D22" s="51">
        <v>196</v>
      </c>
      <c r="E22" s="52">
        <v>8727</v>
      </c>
      <c r="F22" s="53">
        <f>Table14[[#This Row],[Clicks]]/Table14[[#This Row],[Impressions]]</f>
        <v>2.4407012719147473E-2</v>
      </c>
      <c r="G22" s="56">
        <v>213</v>
      </c>
      <c r="H22" s="51">
        <v>192</v>
      </c>
      <c r="I22" s="55">
        <v>2906</v>
      </c>
      <c r="K22" s="66">
        <v>0</v>
      </c>
      <c r="L22" s="67">
        <f>K22*Table14[[#This Row],[Clicks]]</f>
        <v>0</v>
      </c>
    </row>
    <row r="23" spans="1:12" ht="19" x14ac:dyDescent="0.25">
      <c r="A23" s="49" t="s">
        <v>19</v>
      </c>
      <c r="B23" s="50" t="s">
        <v>23</v>
      </c>
      <c r="C23" s="50" t="s">
        <v>31</v>
      </c>
      <c r="D23" s="51">
        <v>254</v>
      </c>
      <c r="E23" s="52">
        <v>20083</v>
      </c>
      <c r="F23" s="53">
        <f>Table14[[#This Row],[Clicks]]/Table14[[#This Row],[Impressions]]</f>
        <v>1.0307225016182841E-2</v>
      </c>
      <c r="G23" s="56">
        <v>207</v>
      </c>
      <c r="H23" s="51">
        <v>241</v>
      </c>
      <c r="I23" s="55">
        <v>2753</v>
      </c>
      <c r="K23" s="66">
        <v>0</v>
      </c>
      <c r="L23" s="67">
        <f>K23*Table14[[#This Row],[Clicks]]</f>
        <v>0</v>
      </c>
    </row>
    <row r="24" spans="1:12" ht="19" x14ac:dyDescent="0.25">
      <c r="A24" s="49" t="s">
        <v>15</v>
      </c>
      <c r="B24" s="50" t="s">
        <v>27</v>
      </c>
      <c r="C24" s="50" t="s">
        <v>21</v>
      </c>
      <c r="D24" s="51">
        <v>293</v>
      </c>
      <c r="E24" s="52">
        <v>132500</v>
      </c>
      <c r="F24" s="53">
        <f>Table14[[#This Row],[Clicks]]/Table14[[#This Row],[Impressions]]</f>
        <v>1.5018867924528302E-3</v>
      </c>
      <c r="G24" s="56">
        <v>199</v>
      </c>
      <c r="H24" s="51">
        <v>265</v>
      </c>
      <c r="I24" s="55">
        <v>816</v>
      </c>
      <c r="K24" s="66">
        <v>0</v>
      </c>
      <c r="L24" s="67">
        <f>K24*Table14[[#This Row],[Clicks]]</f>
        <v>0</v>
      </c>
    </row>
    <row r="25" spans="1:12" ht="19" x14ac:dyDescent="0.25">
      <c r="A25" s="49" t="s">
        <v>9</v>
      </c>
      <c r="B25" s="50" t="s">
        <v>18</v>
      </c>
      <c r="C25" s="50" t="s">
        <v>21</v>
      </c>
      <c r="D25" s="51">
        <v>269</v>
      </c>
      <c r="E25" s="52">
        <v>20333</v>
      </c>
      <c r="F25" s="53">
        <f>Table14[[#This Row],[Clicks]]/Table14[[#This Row],[Impressions]]</f>
        <v>9.7870456892735942E-3</v>
      </c>
      <c r="G25" s="56">
        <v>199</v>
      </c>
      <c r="H25" s="51">
        <v>244</v>
      </c>
      <c r="I25" s="55">
        <v>2609</v>
      </c>
      <c r="K25" s="66">
        <v>0</v>
      </c>
      <c r="L25" s="67">
        <f>K25*Table14[[#This Row],[Clicks]]</f>
        <v>0</v>
      </c>
    </row>
    <row r="26" spans="1:12" ht="19" x14ac:dyDescent="0.25">
      <c r="A26" s="49" t="s">
        <v>9</v>
      </c>
      <c r="B26" s="50" t="s">
        <v>18</v>
      </c>
      <c r="C26" s="50" t="s">
        <v>12</v>
      </c>
      <c r="D26" s="51">
        <v>275</v>
      </c>
      <c r="E26" s="52">
        <v>13100</v>
      </c>
      <c r="F26" s="53">
        <f>Table14[[#This Row],[Clicks]]/Table14[[#This Row],[Impressions]]</f>
        <v>1.4732824427480916E-2</v>
      </c>
      <c r="G26" s="56">
        <v>193</v>
      </c>
      <c r="H26" s="51">
        <v>262</v>
      </c>
      <c r="I26" s="55">
        <v>1105</v>
      </c>
      <c r="K26" s="66">
        <v>0</v>
      </c>
      <c r="L26" s="67">
        <f>K26*Table14[[#This Row],[Clicks]]</f>
        <v>0</v>
      </c>
    </row>
    <row r="27" spans="1:12" ht="19" x14ac:dyDescent="0.25">
      <c r="A27" s="49" t="s">
        <v>15</v>
      </c>
      <c r="B27" s="50" t="s">
        <v>16</v>
      </c>
      <c r="C27" s="50" t="s">
        <v>22</v>
      </c>
      <c r="D27" s="51">
        <v>295</v>
      </c>
      <c r="E27" s="52">
        <v>90000</v>
      </c>
      <c r="F27" s="53">
        <f>Table14[[#This Row],[Clicks]]/Table14[[#This Row],[Impressions]]</f>
        <v>2E-3</v>
      </c>
      <c r="G27" s="56">
        <v>180</v>
      </c>
      <c r="H27" s="51">
        <v>270</v>
      </c>
      <c r="I27" s="55">
        <v>2098</v>
      </c>
      <c r="K27" s="66">
        <v>0</v>
      </c>
      <c r="L27" s="67">
        <f>K27*Table14[[#This Row],[Clicks]]</f>
        <v>0</v>
      </c>
    </row>
    <row r="28" spans="1:12" ht="19" x14ac:dyDescent="0.25">
      <c r="A28" s="49" t="s">
        <v>26</v>
      </c>
      <c r="B28" s="50" t="s">
        <v>29</v>
      </c>
      <c r="C28" s="50" t="s">
        <v>28</v>
      </c>
      <c r="D28" s="51">
        <v>175</v>
      </c>
      <c r="E28" s="52">
        <v>7130</v>
      </c>
      <c r="F28" s="53">
        <f>Table14[[#This Row],[Clicks]]/Table14[[#This Row],[Impressions]]</f>
        <v>2.4684431977559606E-2</v>
      </c>
      <c r="G28" s="56">
        <v>176</v>
      </c>
      <c r="H28" s="51">
        <v>164</v>
      </c>
      <c r="I28" s="55">
        <v>1912</v>
      </c>
      <c r="K28" s="66">
        <v>0</v>
      </c>
      <c r="L28" s="67">
        <f>K28*Table14[[#This Row],[Clicks]]</f>
        <v>0</v>
      </c>
    </row>
    <row r="29" spans="1:12" ht="19" x14ac:dyDescent="0.25">
      <c r="A29" s="49" t="s">
        <v>26</v>
      </c>
      <c r="B29" s="50" t="s">
        <v>29</v>
      </c>
      <c r="C29" s="50" t="s">
        <v>11</v>
      </c>
      <c r="D29" s="51">
        <v>288</v>
      </c>
      <c r="E29" s="52">
        <v>5878</v>
      </c>
      <c r="F29" s="53">
        <f>Table14[[#This Row],[Clicks]]/Table14[[#This Row],[Impressions]]</f>
        <v>2.9431779516842463E-2</v>
      </c>
      <c r="G29" s="56">
        <v>173</v>
      </c>
      <c r="H29" s="51">
        <v>288</v>
      </c>
      <c r="I29" s="55">
        <v>789</v>
      </c>
      <c r="K29" s="66">
        <v>0</v>
      </c>
      <c r="L29" s="67">
        <f>K29*Table14[[#This Row],[Clicks]]</f>
        <v>0</v>
      </c>
    </row>
    <row r="30" spans="1:12" ht="19" x14ac:dyDescent="0.25">
      <c r="A30" s="49" t="s">
        <v>26</v>
      </c>
      <c r="B30" s="50" t="s">
        <v>27</v>
      </c>
      <c r="C30" s="50" t="s">
        <v>13</v>
      </c>
      <c r="D30" s="51">
        <v>262</v>
      </c>
      <c r="E30" s="52">
        <v>6730</v>
      </c>
      <c r="F30" s="53">
        <f>Table14[[#This Row],[Clicks]]/Table14[[#This Row],[Impressions]]</f>
        <v>2.5408618127786033E-2</v>
      </c>
      <c r="G30" s="56">
        <v>171</v>
      </c>
      <c r="H30" s="51">
        <v>249</v>
      </c>
      <c r="I30" s="55">
        <v>2893</v>
      </c>
      <c r="K30" s="66">
        <v>0</v>
      </c>
      <c r="L30" s="67">
        <f>K30*Table14[[#This Row],[Clicks]]</f>
        <v>0</v>
      </c>
    </row>
    <row r="31" spans="1:12" ht="19" x14ac:dyDescent="0.25">
      <c r="A31" s="49" t="s">
        <v>26</v>
      </c>
      <c r="B31" s="50" t="s">
        <v>27</v>
      </c>
      <c r="C31" s="50" t="s">
        <v>31</v>
      </c>
      <c r="D31" s="51">
        <v>179</v>
      </c>
      <c r="E31" s="52">
        <v>6500</v>
      </c>
      <c r="F31" s="53">
        <f>Table14[[#This Row],[Clicks]]/Table14[[#This Row],[Impressions]]</f>
        <v>2.5692307692307691E-2</v>
      </c>
      <c r="G31" s="56">
        <v>167</v>
      </c>
      <c r="H31" s="51">
        <v>169</v>
      </c>
      <c r="I31" s="55">
        <v>2121</v>
      </c>
      <c r="K31" s="66">
        <v>0</v>
      </c>
      <c r="L31" s="67">
        <f>K31*Table14[[#This Row],[Clicks]]</f>
        <v>0</v>
      </c>
    </row>
    <row r="32" spans="1:12" ht="19" x14ac:dyDescent="0.25">
      <c r="A32" s="49" t="s">
        <v>15</v>
      </c>
      <c r="B32" s="50" t="s">
        <v>27</v>
      </c>
      <c r="C32" s="50" t="s">
        <v>34</v>
      </c>
      <c r="D32" s="51">
        <v>292</v>
      </c>
      <c r="E32" s="52">
        <v>56800</v>
      </c>
      <c r="F32" s="53">
        <f>Table14[[#This Row],[Clicks]]/Table14[[#This Row],[Impressions]]</f>
        <v>2.9049295774647888E-3</v>
      </c>
      <c r="G32" s="56">
        <v>165</v>
      </c>
      <c r="H32" s="51">
        <v>284</v>
      </c>
      <c r="I32" s="55">
        <v>1374</v>
      </c>
      <c r="K32" s="66">
        <v>0</v>
      </c>
      <c r="L32" s="67">
        <f>K32*Table14[[#This Row],[Clicks]]</f>
        <v>0</v>
      </c>
    </row>
    <row r="33" spans="1:12" ht="19" x14ac:dyDescent="0.25">
      <c r="A33" s="49" t="s">
        <v>26</v>
      </c>
      <c r="B33" s="50" t="s">
        <v>27</v>
      </c>
      <c r="C33" s="50" t="s">
        <v>22</v>
      </c>
      <c r="D33" s="51">
        <v>164</v>
      </c>
      <c r="E33" s="52">
        <v>6000</v>
      </c>
      <c r="F33" s="53">
        <f>Table14[[#This Row],[Clicks]]/Table14[[#This Row],[Impressions]]</f>
        <v>2.7333333333333334E-2</v>
      </c>
      <c r="G33" s="56">
        <v>164</v>
      </c>
      <c r="H33" s="51">
        <v>150</v>
      </c>
      <c r="I33" s="55">
        <v>527</v>
      </c>
      <c r="K33" s="66">
        <v>0</v>
      </c>
      <c r="L33" s="67">
        <f>K33*Table14[[#This Row],[Clicks]]</f>
        <v>0</v>
      </c>
    </row>
    <row r="34" spans="1:12" ht="19" x14ac:dyDescent="0.25">
      <c r="A34" s="49" t="s">
        <v>26</v>
      </c>
      <c r="B34" s="50" t="s">
        <v>27</v>
      </c>
      <c r="C34" s="50" t="s">
        <v>17</v>
      </c>
      <c r="D34" s="51">
        <v>167</v>
      </c>
      <c r="E34" s="52">
        <v>7455</v>
      </c>
      <c r="F34" s="53">
        <f>Table14[[#This Row],[Clicks]]/Table14[[#This Row],[Impressions]]</f>
        <v>2.1730382293762576E-2</v>
      </c>
      <c r="G34" s="56">
        <v>162</v>
      </c>
      <c r="H34" s="51">
        <v>164</v>
      </c>
      <c r="I34" s="55">
        <v>1919</v>
      </c>
      <c r="K34" s="66">
        <v>0</v>
      </c>
      <c r="L34" s="67">
        <f>K34*Table14[[#This Row],[Clicks]]</f>
        <v>0</v>
      </c>
    </row>
    <row r="35" spans="1:12" ht="19" x14ac:dyDescent="0.25">
      <c r="A35" s="49" t="s">
        <v>19</v>
      </c>
      <c r="B35" s="50" t="s">
        <v>23</v>
      </c>
      <c r="C35" s="50" t="s">
        <v>30</v>
      </c>
      <c r="D35" s="51">
        <v>262</v>
      </c>
      <c r="E35" s="52">
        <v>16800</v>
      </c>
      <c r="F35" s="53">
        <f>Table14[[#This Row],[Clicks]]/Table14[[#This Row],[Impressions]]</f>
        <v>9.5833333333333326E-3</v>
      </c>
      <c r="G35" s="56">
        <v>161</v>
      </c>
      <c r="H35" s="51">
        <v>252</v>
      </c>
      <c r="I35" s="55">
        <v>798</v>
      </c>
      <c r="K35" s="66">
        <v>0</v>
      </c>
      <c r="L35" s="67">
        <f>K35*Table14[[#This Row],[Clicks]]</f>
        <v>0</v>
      </c>
    </row>
    <row r="36" spans="1:12" ht="19" x14ac:dyDescent="0.25">
      <c r="A36" s="49" t="s">
        <v>19</v>
      </c>
      <c r="B36" s="50" t="s">
        <v>32</v>
      </c>
      <c r="C36" s="50" t="s">
        <v>11</v>
      </c>
      <c r="D36" s="51">
        <v>169</v>
      </c>
      <c r="E36" s="52">
        <v>11929</v>
      </c>
      <c r="F36" s="53">
        <f>Table14[[#This Row],[Clicks]]/Table14[[#This Row],[Impressions]]</f>
        <v>1.3412691759577501E-2</v>
      </c>
      <c r="G36" s="56">
        <v>160</v>
      </c>
      <c r="H36" s="51">
        <v>167</v>
      </c>
      <c r="I36" s="55">
        <v>1235</v>
      </c>
      <c r="K36" s="66">
        <v>0</v>
      </c>
      <c r="L36" s="67">
        <f>K36*Table14[[#This Row],[Clicks]]</f>
        <v>0</v>
      </c>
    </row>
    <row r="37" spans="1:12" ht="19" x14ac:dyDescent="0.25">
      <c r="A37" s="49" t="s">
        <v>15</v>
      </c>
      <c r="B37" s="50" t="s">
        <v>33</v>
      </c>
      <c r="C37" s="50" t="s">
        <v>17</v>
      </c>
      <c r="D37" s="51">
        <v>295</v>
      </c>
      <c r="E37" s="52">
        <v>140000</v>
      </c>
      <c r="F37" s="53">
        <f>Table14[[#This Row],[Clicks]]/Table14[[#This Row],[Impressions]]</f>
        <v>1.1000000000000001E-3</v>
      </c>
      <c r="G37" s="56">
        <v>154</v>
      </c>
      <c r="H37" s="51">
        <v>280</v>
      </c>
      <c r="I37" s="55">
        <v>1037</v>
      </c>
      <c r="K37" s="66">
        <v>0</v>
      </c>
      <c r="L37" s="67">
        <f>K37*Table14[[#This Row],[Clicks]]</f>
        <v>0</v>
      </c>
    </row>
    <row r="38" spans="1:12" ht="19" x14ac:dyDescent="0.25">
      <c r="A38" s="49" t="s">
        <v>26</v>
      </c>
      <c r="B38" s="50" t="s">
        <v>27</v>
      </c>
      <c r="C38" s="50" t="s">
        <v>11</v>
      </c>
      <c r="D38" s="51">
        <v>228</v>
      </c>
      <c r="E38" s="52">
        <v>5136</v>
      </c>
      <c r="F38" s="53">
        <f>Table14[[#This Row],[Clicks]]/Table14[[#This Row],[Impressions]]</f>
        <v>2.9984423676012461E-2</v>
      </c>
      <c r="G38" s="56">
        <v>154</v>
      </c>
      <c r="H38" s="51">
        <v>226</v>
      </c>
      <c r="I38" s="55">
        <v>869</v>
      </c>
      <c r="K38" s="66">
        <v>0</v>
      </c>
      <c r="L38" s="67">
        <f>K38*Table14[[#This Row],[Clicks]]</f>
        <v>0</v>
      </c>
    </row>
    <row r="39" spans="1:12" ht="19" x14ac:dyDescent="0.25">
      <c r="A39" s="49" t="s">
        <v>9</v>
      </c>
      <c r="B39" s="50" t="s">
        <v>14</v>
      </c>
      <c r="C39" s="50" t="s">
        <v>31</v>
      </c>
      <c r="D39" s="51">
        <v>221</v>
      </c>
      <c r="E39" s="52">
        <v>13813</v>
      </c>
      <c r="F39" s="53">
        <f>Table14[[#This Row],[Clicks]]/Table14[[#This Row],[Impressions]]</f>
        <v>1.0786939839281836E-2</v>
      </c>
      <c r="G39" s="56">
        <v>149</v>
      </c>
      <c r="H39" s="51">
        <v>221</v>
      </c>
      <c r="I39" s="55">
        <v>2066</v>
      </c>
      <c r="K39" s="66">
        <v>0</v>
      </c>
      <c r="L39" s="67">
        <f>K39*Table14[[#This Row],[Clicks]]</f>
        <v>0</v>
      </c>
    </row>
    <row r="40" spans="1:12" ht="19" x14ac:dyDescent="0.25">
      <c r="A40" s="49" t="s">
        <v>9</v>
      </c>
      <c r="B40" s="50" t="s">
        <v>10</v>
      </c>
      <c r="C40" s="50" t="s">
        <v>22</v>
      </c>
      <c r="D40" s="51">
        <v>188</v>
      </c>
      <c r="E40" s="52">
        <v>13615</v>
      </c>
      <c r="F40" s="53">
        <f>Table14[[#This Row],[Clicks]]/Table14[[#This Row],[Impressions]]</f>
        <v>1.0209327947117151E-2</v>
      </c>
      <c r="G40" s="56">
        <v>139</v>
      </c>
      <c r="H40" s="51">
        <v>177</v>
      </c>
      <c r="I40" s="55">
        <v>744</v>
      </c>
      <c r="K40" s="66">
        <v>0</v>
      </c>
      <c r="L40" s="67">
        <f>K40*Table14[[#This Row],[Clicks]]</f>
        <v>0</v>
      </c>
    </row>
    <row r="41" spans="1:12" ht="19" x14ac:dyDescent="0.25">
      <c r="A41" s="49" t="s">
        <v>19</v>
      </c>
      <c r="B41" s="50" t="s">
        <v>23</v>
      </c>
      <c r="C41" s="50" t="s">
        <v>21</v>
      </c>
      <c r="D41" s="51">
        <v>199</v>
      </c>
      <c r="E41" s="52">
        <v>10611</v>
      </c>
      <c r="F41" s="53">
        <f>Table14[[#This Row],[Clicks]]/Table14[[#This Row],[Impressions]]</f>
        <v>1.3099613608519462E-2</v>
      </c>
      <c r="G41" s="56">
        <v>139</v>
      </c>
      <c r="H41" s="51">
        <v>191</v>
      </c>
      <c r="I41" s="55">
        <v>1581</v>
      </c>
      <c r="K41" s="66">
        <v>0</v>
      </c>
      <c r="L41" s="67">
        <f>K41*Table14[[#This Row],[Clicks]]</f>
        <v>0</v>
      </c>
    </row>
    <row r="42" spans="1:12" ht="19" x14ac:dyDescent="0.25">
      <c r="A42" s="49" t="s">
        <v>26</v>
      </c>
      <c r="B42" s="50" t="s">
        <v>27</v>
      </c>
      <c r="C42" s="50" t="s">
        <v>30</v>
      </c>
      <c r="D42" s="51">
        <v>279</v>
      </c>
      <c r="E42" s="52">
        <v>8387</v>
      </c>
      <c r="F42" s="53">
        <f>Table14[[#This Row],[Clicks]]/Table14[[#This Row],[Impressions]]</f>
        <v>1.6215571718135209E-2</v>
      </c>
      <c r="G42" s="56">
        <v>136</v>
      </c>
      <c r="H42" s="51">
        <v>260</v>
      </c>
      <c r="I42" s="55">
        <v>1998</v>
      </c>
      <c r="K42" s="66">
        <v>0</v>
      </c>
      <c r="L42" s="67">
        <f>K42*Table14[[#This Row],[Clicks]]</f>
        <v>0</v>
      </c>
    </row>
    <row r="43" spans="1:12" ht="19" x14ac:dyDescent="0.25">
      <c r="A43" s="49" t="s">
        <v>19</v>
      </c>
      <c r="B43" s="50" t="s">
        <v>25</v>
      </c>
      <c r="C43" s="50" t="s">
        <v>28</v>
      </c>
      <c r="D43" s="51">
        <v>283</v>
      </c>
      <c r="E43" s="52">
        <v>10481</v>
      </c>
      <c r="F43" s="53">
        <f>Table14[[#This Row],[Clicks]]/Table14[[#This Row],[Impressions]]</f>
        <v>1.2689628852208758E-2</v>
      </c>
      <c r="G43" s="56">
        <v>133</v>
      </c>
      <c r="H43" s="51">
        <v>283</v>
      </c>
      <c r="I43" s="55">
        <v>2287</v>
      </c>
      <c r="K43" s="66">
        <v>0</v>
      </c>
      <c r="L43" s="67">
        <f>K43*Table14[[#This Row],[Clicks]]</f>
        <v>0</v>
      </c>
    </row>
    <row r="44" spans="1:12" ht="19" x14ac:dyDescent="0.25">
      <c r="A44" s="49" t="s">
        <v>15</v>
      </c>
      <c r="B44" s="50" t="s">
        <v>27</v>
      </c>
      <c r="C44" s="50" t="s">
        <v>22</v>
      </c>
      <c r="D44" s="51">
        <v>293</v>
      </c>
      <c r="E44" s="52">
        <v>44667</v>
      </c>
      <c r="F44" s="53">
        <f>Table14[[#This Row],[Clicks]]/Table14[[#This Row],[Impressions]]</f>
        <v>2.9104260415967046E-3</v>
      </c>
      <c r="G44" s="56">
        <v>130</v>
      </c>
      <c r="H44" s="51">
        <v>268</v>
      </c>
      <c r="I44" s="55">
        <v>588</v>
      </c>
      <c r="K44" s="66">
        <v>0</v>
      </c>
      <c r="L44" s="67">
        <f>K44*Table14[[#This Row],[Clicks]]</f>
        <v>0</v>
      </c>
    </row>
    <row r="45" spans="1:12" ht="19" x14ac:dyDescent="0.25">
      <c r="A45" s="49" t="s">
        <v>15</v>
      </c>
      <c r="B45" s="50" t="s">
        <v>27</v>
      </c>
      <c r="C45" s="50" t="s">
        <v>30</v>
      </c>
      <c r="D45" s="51">
        <v>300</v>
      </c>
      <c r="E45" s="52">
        <v>49667</v>
      </c>
      <c r="F45" s="53">
        <f>Table14[[#This Row],[Clicks]]/Table14[[#This Row],[Impressions]]</f>
        <v>2.5972980047113776E-3</v>
      </c>
      <c r="G45" s="56">
        <v>129</v>
      </c>
      <c r="H45" s="51">
        <v>298</v>
      </c>
      <c r="I45" s="55">
        <v>2646</v>
      </c>
      <c r="K45" s="66">
        <v>0</v>
      </c>
      <c r="L45" s="67">
        <f>K45*Table14[[#This Row],[Clicks]]</f>
        <v>0</v>
      </c>
    </row>
    <row r="46" spans="1:12" ht="19" x14ac:dyDescent="0.25">
      <c r="A46" s="49" t="s">
        <v>19</v>
      </c>
      <c r="B46" s="50" t="s">
        <v>20</v>
      </c>
      <c r="C46" s="50" t="s">
        <v>11</v>
      </c>
      <c r="D46" s="51">
        <v>264</v>
      </c>
      <c r="E46" s="52">
        <v>8714</v>
      </c>
      <c r="F46" s="53">
        <f>Table14[[#This Row],[Clicks]]/Table14[[#This Row],[Impressions]]</f>
        <v>1.468900619692449E-2</v>
      </c>
      <c r="G46" s="56">
        <v>128</v>
      </c>
      <c r="H46" s="51">
        <v>244</v>
      </c>
      <c r="I46" s="55">
        <v>2739</v>
      </c>
      <c r="K46" s="66">
        <v>0</v>
      </c>
      <c r="L46" s="67">
        <f>K46*Table14[[#This Row],[Clicks]]</f>
        <v>0</v>
      </c>
    </row>
    <row r="47" spans="1:12" ht="19" x14ac:dyDescent="0.25">
      <c r="A47" s="49" t="s">
        <v>19</v>
      </c>
      <c r="B47" s="50" t="s">
        <v>32</v>
      </c>
      <c r="C47" s="50" t="s">
        <v>13</v>
      </c>
      <c r="D47" s="51">
        <v>121</v>
      </c>
      <c r="E47" s="52">
        <v>10091</v>
      </c>
      <c r="F47" s="53">
        <f>Table14[[#This Row],[Clicks]]/Table14[[#This Row],[Impressions]]</f>
        <v>1.2684570409275592E-2</v>
      </c>
      <c r="G47" s="56">
        <v>128</v>
      </c>
      <c r="H47" s="51">
        <v>111</v>
      </c>
      <c r="I47" s="55">
        <v>1135</v>
      </c>
      <c r="K47" s="66">
        <v>0</v>
      </c>
      <c r="L47" s="67">
        <f>K47*Table14[[#This Row],[Clicks]]</f>
        <v>0</v>
      </c>
    </row>
    <row r="48" spans="1:12" ht="19" x14ac:dyDescent="0.25">
      <c r="A48" s="49" t="s">
        <v>19</v>
      </c>
      <c r="B48" s="50" t="s">
        <v>32</v>
      </c>
      <c r="C48" s="50" t="s">
        <v>21</v>
      </c>
      <c r="D48" s="51">
        <v>158</v>
      </c>
      <c r="E48" s="52">
        <v>11846</v>
      </c>
      <c r="F48" s="53">
        <f>Table14[[#This Row],[Clicks]]/Table14[[#This Row],[Impressions]]</f>
        <v>1.0636501772750296E-2</v>
      </c>
      <c r="G48" s="56">
        <v>126</v>
      </c>
      <c r="H48" s="51">
        <v>154</v>
      </c>
      <c r="I48" s="55">
        <v>2029</v>
      </c>
      <c r="K48" s="66">
        <v>0</v>
      </c>
      <c r="L48" s="67">
        <f>K48*Table14[[#This Row],[Clicks]]</f>
        <v>0</v>
      </c>
    </row>
    <row r="49" spans="1:12" ht="19" x14ac:dyDescent="0.25">
      <c r="A49" s="49" t="s">
        <v>9</v>
      </c>
      <c r="B49" s="50" t="s">
        <v>14</v>
      </c>
      <c r="C49" s="50" t="s">
        <v>30</v>
      </c>
      <c r="D49" s="51">
        <v>156</v>
      </c>
      <c r="E49" s="52">
        <v>15600</v>
      </c>
      <c r="F49" s="53">
        <f>Table14[[#This Row],[Clicks]]/Table14[[#This Row],[Impressions]]</f>
        <v>8.076923076923077E-3</v>
      </c>
      <c r="G49" s="56">
        <v>126</v>
      </c>
      <c r="H49" s="51">
        <v>156</v>
      </c>
      <c r="I49" s="55">
        <v>986</v>
      </c>
      <c r="K49" s="66">
        <v>0</v>
      </c>
      <c r="L49" s="67">
        <f>K49*Table14[[#This Row],[Clicks]]</f>
        <v>0</v>
      </c>
    </row>
    <row r="50" spans="1:12" ht="19" x14ac:dyDescent="0.25">
      <c r="A50" s="49" t="s">
        <v>9</v>
      </c>
      <c r="B50" s="50" t="s">
        <v>10</v>
      </c>
      <c r="C50" s="50" t="s">
        <v>31</v>
      </c>
      <c r="D50" s="51">
        <v>186</v>
      </c>
      <c r="E50" s="52">
        <v>8895</v>
      </c>
      <c r="F50" s="53">
        <f>Table14[[#This Row],[Clicks]]/Table14[[#This Row],[Impressions]]</f>
        <v>1.3827993254637436E-2</v>
      </c>
      <c r="G50" s="56">
        <v>123</v>
      </c>
      <c r="H50" s="51">
        <v>169</v>
      </c>
      <c r="I50" s="55">
        <v>2210</v>
      </c>
      <c r="K50" s="66">
        <v>0</v>
      </c>
      <c r="L50" s="67">
        <f>K50*Table14[[#This Row],[Clicks]]</f>
        <v>0</v>
      </c>
    </row>
    <row r="51" spans="1:12" ht="19" x14ac:dyDescent="0.25">
      <c r="A51" s="49" t="s">
        <v>19</v>
      </c>
      <c r="B51" s="50" t="s">
        <v>25</v>
      </c>
      <c r="C51" s="50" t="s">
        <v>13</v>
      </c>
      <c r="D51" s="51">
        <v>286</v>
      </c>
      <c r="E51" s="52">
        <v>17500</v>
      </c>
      <c r="F51" s="53">
        <f>Table14[[#This Row],[Clicks]]/Table14[[#This Row],[Impressions]]</f>
        <v>6.914285714285714E-3</v>
      </c>
      <c r="G51" s="56">
        <v>121</v>
      </c>
      <c r="H51" s="51">
        <v>280</v>
      </c>
      <c r="I51" s="55">
        <v>2699</v>
      </c>
      <c r="K51" s="66">
        <v>0</v>
      </c>
      <c r="L51" s="67">
        <f>K51*Table14[[#This Row],[Clicks]]</f>
        <v>0</v>
      </c>
    </row>
    <row r="52" spans="1:12" ht="19" x14ac:dyDescent="0.25">
      <c r="A52" s="49" t="s">
        <v>15</v>
      </c>
      <c r="B52" s="50" t="s">
        <v>16</v>
      </c>
      <c r="C52" s="50" t="s">
        <v>34</v>
      </c>
      <c r="D52" s="51">
        <v>294</v>
      </c>
      <c r="E52" s="52">
        <v>57600</v>
      </c>
      <c r="F52" s="53">
        <f>Table14[[#This Row],[Clicks]]/Table14[[#This Row],[Impressions]]</f>
        <v>2.1006944444444445E-3</v>
      </c>
      <c r="G52" s="56">
        <v>121</v>
      </c>
      <c r="H52" s="51">
        <v>288</v>
      </c>
      <c r="I52" s="55">
        <v>2629</v>
      </c>
      <c r="K52" s="66">
        <v>0</v>
      </c>
      <c r="L52" s="67">
        <f>K52*Table14[[#This Row],[Clicks]]</f>
        <v>0</v>
      </c>
    </row>
    <row r="53" spans="1:12" ht="19" x14ac:dyDescent="0.25">
      <c r="A53" s="49" t="s">
        <v>9</v>
      </c>
      <c r="B53" s="50" t="s">
        <v>10</v>
      </c>
      <c r="C53" s="50" t="s">
        <v>30</v>
      </c>
      <c r="D53" s="51">
        <v>224</v>
      </c>
      <c r="E53" s="52">
        <v>8185</v>
      </c>
      <c r="F53" s="53">
        <f>Table14[[#This Row],[Clicks]]/Table14[[#This Row],[Impressions]]</f>
        <v>1.4660965180207697E-2</v>
      </c>
      <c r="G53" s="56">
        <v>120</v>
      </c>
      <c r="H53" s="51">
        <v>221</v>
      </c>
      <c r="I53" s="55">
        <v>689</v>
      </c>
      <c r="K53" s="66">
        <v>0</v>
      </c>
      <c r="L53" s="67">
        <f>K53*Table14[[#This Row],[Clicks]]</f>
        <v>0</v>
      </c>
    </row>
    <row r="54" spans="1:12" ht="19" x14ac:dyDescent="0.25">
      <c r="A54" s="49" t="s">
        <v>9</v>
      </c>
      <c r="B54" s="50" t="s">
        <v>14</v>
      </c>
      <c r="C54" s="50" t="s">
        <v>21</v>
      </c>
      <c r="D54" s="51">
        <v>240</v>
      </c>
      <c r="E54" s="52">
        <v>8357</v>
      </c>
      <c r="F54" s="53">
        <f>Table14[[#This Row],[Clicks]]/Table14[[#This Row],[Impressions]]</f>
        <v>1.4359219815723346E-2</v>
      </c>
      <c r="G54" s="56">
        <v>120</v>
      </c>
      <c r="H54" s="51">
        <v>234</v>
      </c>
      <c r="I54" s="55">
        <v>2121</v>
      </c>
      <c r="K54" s="66">
        <v>0</v>
      </c>
      <c r="L54" s="67">
        <f>K54*Table14[[#This Row],[Clicks]]</f>
        <v>0</v>
      </c>
    </row>
    <row r="55" spans="1:12" ht="19" x14ac:dyDescent="0.25">
      <c r="A55" s="49" t="s">
        <v>19</v>
      </c>
      <c r="B55" s="50" t="s">
        <v>25</v>
      </c>
      <c r="C55" s="50" t="s">
        <v>11</v>
      </c>
      <c r="D55" s="51">
        <v>217</v>
      </c>
      <c r="E55" s="52">
        <v>12353</v>
      </c>
      <c r="F55" s="53">
        <f>Table14[[#This Row],[Clicks]]/Table14[[#This Row],[Impressions]]</f>
        <v>9.6332874605359019E-3</v>
      </c>
      <c r="G55" s="56">
        <v>119</v>
      </c>
      <c r="H55" s="51">
        <v>210</v>
      </c>
      <c r="I55" s="55">
        <v>1333</v>
      </c>
      <c r="K55" s="66">
        <v>0</v>
      </c>
      <c r="L55" s="67">
        <f>K55*Table14[[#This Row],[Clicks]]</f>
        <v>0</v>
      </c>
    </row>
    <row r="56" spans="1:12" ht="19" x14ac:dyDescent="0.25">
      <c r="A56" s="49" t="s">
        <v>26</v>
      </c>
      <c r="B56" s="50" t="s">
        <v>27</v>
      </c>
      <c r="C56" s="50" t="s">
        <v>34</v>
      </c>
      <c r="D56" s="51">
        <v>180</v>
      </c>
      <c r="E56" s="52">
        <v>4050</v>
      </c>
      <c r="F56" s="53">
        <f>Table14[[#This Row],[Clicks]]/Table14[[#This Row],[Impressions]]</f>
        <v>2.9382716049382716E-2</v>
      </c>
      <c r="G56" s="56">
        <v>119</v>
      </c>
      <c r="H56" s="51">
        <v>162</v>
      </c>
      <c r="I56" s="55">
        <v>1940</v>
      </c>
      <c r="K56" s="66">
        <v>0</v>
      </c>
      <c r="L56" s="67">
        <f>K56*Table14[[#This Row],[Clicks]]</f>
        <v>0</v>
      </c>
    </row>
    <row r="57" spans="1:12" ht="19" x14ac:dyDescent="0.25">
      <c r="A57" s="49" t="s">
        <v>19</v>
      </c>
      <c r="B57" s="50" t="s">
        <v>32</v>
      </c>
      <c r="C57" s="50" t="s">
        <v>12</v>
      </c>
      <c r="D57" s="51">
        <v>183</v>
      </c>
      <c r="E57" s="52">
        <v>8095</v>
      </c>
      <c r="F57" s="53">
        <f>Table14[[#This Row],[Clicks]]/Table14[[#This Row],[Impressions]]</f>
        <v>1.432983323038913E-2</v>
      </c>
      <c r="G57" s="56">
        <v>116</v>
      </c>
      <c r="H57" s="51">
        <v>170</v>
      </c>
      <c r="I57" s="55">
        <v>2779</v>
      </c>
      <c r="K57" s="66">
        <v>0</v>
      </c>
      <c r="L57" s="67">
        <f>K57*Table14[[#This Row],[Clicks]]</f>
        <v>0</v>
      </c>
    </row>
    <row r="58" spans="1:12" ht="19" x14ac:dyDescent="0.25">
      <c r="A58" s="49" t="s">
        <v>9</v>
      </c>
      <c r="B58" s="50" t="s">
        <v>18</v>
      </c>
      <c r="C58" s="50" t="s">
        <v>28</v>
      </c>
      <c r="D58" s="51">
        <v>278</v>
      </c>
      <c r="E58" s="52">
        <v>7514</v>
      </c>
      <c r="F58" s="53">
        <f>Table14[[#This Row],[Clicks]]/Table14[[#This Row],[Impressions]]</f>
        <v>1.5038594623369711E-2</v>
      </c>
      <c r="G58" s="56">
        <v>113</v>
      </c>
      <c r="H58" s="51">
        <v>263</v>
      </c>
      <c r="I58" s="55">
        <v>2291</v>
      </c>
      <c r="K58" s="66">
        <v>0</v>
      </c>
      <c r="L58" s="67">
        <f>K58*Table14[[#This Row],[Clicks]]</f>
        <v>0</v>
      </c>
    </row>
    <row r="59" spans="1:12" ht="19" x14ac:dyDescent="0.25">
      <c r="A59" s="49" t="s">
        <v>19</v>
      </c>
      <c r="B59" s="50" t="s">
        <v>25</v>
      </c>
      <c r="C59" s="50" t="s">
        <v>21</v>
      </c>
      <c r="D59" s="51">
        <v>287</v>
      </c>
      <c r="E59" s="52">
        <v>9367</v>
      </c>
      <c r="F59" s="53">
        <f>Table14[[#This Row],[Clicks]]/Table14[[#This Row],[Impressions]]</f>
        <v>1.1850112095654959E-2</v>
      </c>
      <c r="G59" s="56">
        <v>111</v>
      </c>
      <c r="H59" s="51">
        <v>281</v>
      </c>
      <c r="I59" s="55">
        <v>2531</v>
      </c>
      <c r="K59" s="66">
        <v>0</v>
      </c>
      <c r="L59" s="67">
        <f>K59*Table14[[#This Row],[Clicks]]</f>
        <v>0</v>
      </c>
    </row>
    <row r="60" spans="1:12" ht="19" x14ac:dyDescent="0.25">
      <c r="A60" s="49" t="s">
        <v>9</v>
      </c>
      <c r="B60" s="50" t="s">
        <v>14</v>
      </c>
      <c r="C60" s="50" t="s">
        <v>22</v>
      </c>
      <c r="D60" s="51">
        <v>273</v>
      </c>
      <c r="E60" s="52">
        <v>8065</v>
      </c>
      <c r="F60" s="53">
        <f>Table14[[#This Row],[Clicks]]/Table14[[#This Row],[Impressions]]</f>
        <v>1.3391196528208308E-2</v>
      </c>
      <c r="G60" s="56">
        <v>108</v>
      </c>
      <c r="H60" s="51">
        <v>250</v>
      </c>
      <c r="I60" s="55">
        <v>463</v>
      </c>
      <c r="K60" s="66">
        <v>0</v>
      </c>
      <c r="L60" s="67">
        <f>K60*Table14[[#This Row],[Clicks]]</f>
        <v>0</v>
      </c>
    </row>
    <row r="61" spans="1:12" ht="19" x14ac:dyDescent="0.25">
      <c r="A61" s="49" t="s">
        <v>9</v>
      </c>
      <c r="B61" s="50" t="s">
        <v>14</v>
      </c>
      <c r="C61" s="50" t="s">
        <v>12</v>
      </c>
      <c r="D61" s="51">
        <v>197</v>
      </c>
      <c r="E61" s="52">
        <v>10647</v>
      </c>
      <c r="F61" s="53">
        <f>Table14[[#This Row],[Clicks]]/Table14[[#This Row],[Impressions]]</f>
        <v>9.9558561097022637E-3</v>
      </c>
      <c r="G61" s="56">
        <v>106</v>
      </c>
      <c r="H61" s="51">
        <v>181</v>
      </c>
      <c r="I61" s="55">
        <v>584</v>
      </c>
      <c r="K61" s="66">
        <v>0</v>
      </c>
      <c r="L61" s="67">
        <f>K61*Table14[[#This Row],[Clicks]]</f>
        <v>0</v>
      </c>
    </row>
    <row r="62" spans="1:12" ht="19" x14ac:dyDescent="0.25">
      <c r="A62" s="49" t="s">
        <v>19</v>
      </c>
      <c r="B62" s="50" t="s">
        <v>32</v>
      </c>
      <c r="C62" s="50" t="s">
        <v>30</v>
      </c>
      <c r="D62" s="51">
        <v>258</v>
      </c>
      <c r="E62" s="52">
        <v>11136</v>
      </c>
      <c r="F62" s="53">
        <f>Table14[[#This Row],[Clicks]]/Table14[[#This Row],[Impressions]]</f>
        <v>9.4288793103448273E-3</v>
      </c>
      <c r="G62" s="56">
        <v>105</v>
      </c>
      <c r="H62" s="51">
        <v>245</v>
      </c>
      <c r="I62" s="55">
        <v>1091</v>
      </c>
      <c r="K62" s="66">
        <v>0</v>
      </c>
      <c r="L62" s="67">
        <f>K62*Table14[[#This Row],[Clicks]]</f>
        <v>0</v>
      </c>
    </row>
    <row r="63" spans="1:12" ht="19" x14ac:dyDescent="0.25">
      <c r="A63" s="49" t="s">
        <v>15</v>
      </c>
      <c r="B63" s="50" t="s">
        <v>33</v>
      </c>
      <c r="C63" s="50" t="s">
        <v>31</v>
      </c>
      <c r="D63" s="51">
        <v>299</v>
      </c>
      <c r="E63" s="52">
        <v>47833</v>
      </c>
      <c r="F63" s="53">
        <f>Table14[[#This Row],[Clicks]]/Table14[[#This Row],[Impressions]]</f>
        <v>2.1951372483431939E-3</v>
      </c>
      <c r="G63" s="56">
        <v>105</v>
      </c>
      <c r="H63" s="51">
        <v>287</v>
      </c>
      <c r="I63" s="55">
        <v>2113</v>
      </c>
      <c r="K63" s="66">
        <v>0</v>
      </c>
      <c r="L63" s="67">
        <f>K63*Table14[[#This Row],[Clicks]]</f>
        <v>0</v>
      </c>
    </row>
    <row r="64" spans="1:12" ht="19" x14ac:dyDescent="0.25">
      <c r="A64" s="49" t="s">
        <v>15</v>
      </c>
      <c r="B64" s="50" t="s">
        <v>33</v>
      </c>
      <c r="C64" s="50" t="s">
        <v>21</v>
      </c>
      <c r="D64" s="51">
        <v>292</v>
      </c>
      <c r="E64" s="52">
        <v>44667</v>
      </c>
      <c r="F64" s="53">
        <f>Table14[[#This Row],[Clicks]]/Table14[[#This Row],[Impressions]]</f>
        <v>2.3059529406496966E-3</v>
      </c>
      <c r="G64" s="56">
        <v>103</v>
      </c>
      <c r="H64" s="51">
        <v>268</v>
      </c>
      <c r="I64" s="55">
        <v>1820</v>
      </c>
      <c r="K64" s="66">
        <v>0</v>
      </c>
      <c r="L64" s="67">
        <f>K64*Table14[[#This Row],[Clicks]]</f>
        <v>0</v>
      </c>
    </row>
    <row r="65" spans="1:12" ht="19" x14ac:dyDescent="0.25">
      <c r="A65" s="49" t="s">
        <v>9</v>
      </c>
      <c r="B65" s="50" t="s">
        <v>14</v>
      </c>
      <c r="C65" s="50" t="s">
        <v>28</v>
      </c>
      <c r="D65" s="51">
        <v>189</v>
      </c>
      <c r="E65" s="52">
        <v>9667</v>
      </c>
      <c r="F65" s="53">
        <f>Table14[[#This Row],[Clicks]]/Table14[[#This Row],[Impressions]]</f>
        <v>1.0654805006723906E-2</v>
      </c>
      <c r="G65" s="56">
        <v>103</v>
      </c>
      <c r="H65" s="51">
        <v>174</v>
      </c>
      <c r="I65" s="55">
        <v>1241</v>
      </c>
      <c r="K65" s="66">
        <v>0</v>
      </c>
      <c r="L65" s="67">
        <f>K65*Table14[[#This Row],[Clicks]]</f>
        <v>0</v>
      </c>
    </row>
    <row r="66" spans="1:12" ht="19" x14ac:dyDescent="0.25">
      <c r="A66" s="49" t="s">
        <v>15</v>
      </c>
      <c r="B66" s="50" t="s">
        <v>33</v>
      </c>
      <c r="C66" s="50" t="s">
        <v>22</v>
      </c>
      <c r="D66" s="51">
        <v>296</v>
      </c>
      <c r="E66" s="52">
        <v>72500</v>
      </c>
      <c r="F66" s="53">
        <f>Table14[[#This Row],[Clicks]]/Table14[[#This Row],[Impressions]]</f>
        <v>1.4068965517241379E-3</v>
      </c>
      <c r="G66" s="56">
        <v>102</v>
      </c>
      <c r="H66" s="51">
        <v>290</v>
      </c>
      <c r="I66" s="55">
        <v>2989</v>
      </c>
      <c r="K66" s="66">
        <v>0</v>
      </c>
      <c r="L66" s="67">
        <f>K66*Table14[[#This Row],[Clicks]]</f>
        <v>0</v>
      </c>
    </row>
    <row r="67" spans="1:12" ht="19" x14ac:dyDescent="0.25">
      <c r="A67" s="49" t="s">
        <v>15</v>
      </c>
      <c r="B67" s="50" t="s">
        <v>33</v>
      </c>
      <c r="C67" s="50" t="s">
        <v>30</v>
      </c>
      <c r="D67" s="51">
        <v>293</v>
      </c>
      <c r="E67" s="52">
        <v>34625</v>
      </c>
      <c r="F67" s="53">
        <f>Table14[[#This Row],[Clicks]]/Table14[[#This Row],[Impressions]]</f>
        <v>2.8880866425992778E-3</v>
      </c>
      <c r="G67" s="56">
        <v>100</v>
      </c>
      <c r="H67" s="51">
        <v>277</v>
      </c>
      <c r="I67" s="55">
        <v>437</v>
      </c>
      <c r="K67" s="66">
        <v>0</v>
      </c>
      <c r="L67" s="67">
        <f>K67*Table14[[#This Row],[Clicks]]</f>
        <v>0</v>
      </c>
    </row>
    <row r="68" spans="1:12" ht="19" x14ac:dyDescent="0.25">
      <c r="A68" s="49" t="s">
        <v>19</v>
      </c>
      <c r="B68" s="50" t="s">
        <v>32</v>
      </c>
      <c r="C68" s="50" t="s">
        <v>17</v>
      </c>
      <c r="D68" s="51">
        <v>163</v>
      </c>
      <c r="E68" s="52">
        <v>15700</v>
      </c>
      <c r="F68" s="53">
        <f>Table14[[#This Row],[Clicks]]/Table14[[#This Row],[Impressions]]</f>
        <v>6.1783439490445862E-3</v>
      </c>
      <c r="G68" s="56">
        <v>97</v>
      </c>
      <c r="H68" s="51">
        <v>157</v>
      </c>
      <c r="I68" s="55">
        <v>1780</v>
      </c>
      <c r="K68" s="66">
        <v>0</v>
      </c>
      <c r="L68" s="67">
        <f>K68*Table14[[#This Row],[Clicks]]</f>
        <v>0</v>
      </c>
    </row>
    <row r="69" spans="1:12" ht="19" x14ac:dyDescent="0.25">
      <c r="A69" s="49" t="s">
        <v>26</v>
      </c>
      <c r="B69" s="50" t="s">
        <v>29</v>
      </c>
      <c r="C69" s="50" t="s">
        <v>30</v>
      </c>
      <c r="D69" s="51">
        <v>202</v>
      </c>
      <c r="E69" s="52">
        <v>4477</v>
      </c>
      <c r="F69" s="53">
        <f>Table14[[#This Row],[Clicks]]/Table14[[#This Row],[Impressions]]</f>
        <v>2.1219566674112129E-2</v>
      </c>
      <c r="G69" s="56">
        <v>95</v>
      </c>
      <c r="H69" s="51">
        <v>197</v>
      </c>
      <c r="I69" s="55">
        <v>833</v>
      </c>
      <c r="K69" s="66">
        <v>0</v>
      </c>
      <c r="L69" s="67">
        <f>K69*Table14[[#This Row],[Clicks]]</f>
        <v>0</v>
      </c>
    </row>
    <row r="70" spans="1:12" ht="19" x14ac:dyDescent="0.25">
      <c r="A70" s="49" t="s">
        <v>26</v>
      </c>
      <c r="B70" s="50" t="s">
        <v>29</v>
      </c>
      <c r="C70" s="50" t="s">
        <v>13</v>
      </c>
      <c r="D70" s="51">
        <v>246</v>
      </c>
      <c r="E70" s="52">
        <v>4933</v>
      </c>
      <c r="F70" s="53">
        <f>Table14[[#This Row],[Clicks]]/Table14[[#This Row],[Impressions]]</f>
        <v>1.9258057976890331E-2</v>
      </c>
      <c r="G70" s="56">
        <v>95</v>
      </c>
      <c r="H70" s="51">
        <v>222</v>
      </c>
      <c r="I70" s="55">
        <v>708</v>
      </c>
      <c r="K70" s="66">
        <v>0</v>
      </c>
      <c r="L70" s="67">
        <f>K70*Table14[[#This Row],[Clicks]]</f>
        <v>0</v>
      </c>
    </row>
    <row r="71" spans="1:12" ht="19" x14ac:dyDescent="0.25">
      <c r="A71" s="49" t="s">
        <v>9</v>
      </c>
      <c r="B71" s="50" t="s">
        <v>10</v>
      </c>
      <c r="C71" s="50" t="s">
        <v>28</v>
      </c>
      <c r="D71" s="51">
        <v>187</v>
      </c>
      <c r="E71" s="52">
        <v>6500</v>
      </c>
      <c r="F71" s="53">
        <f>Table14[[#This Row],[Clicks]]/Table14[[#This Row],[Impressions]]</f>
        <v>1.4461538461538461E-2</v>
      </c>
      <c r="G71" s="56">
        <v>94</v>
      </c>
      <c r="H71" s="51">
        <v>182</v>
      </c>
      <c r="I71" s="55">
        <v>1577</v>
      </c>
      <c r="K71" s="66">
        <v>0</v>
      </c>
      <c r="L71" s="67">
        <f>K71*Table14[[#This Row],[Clicks]]</f>
        <v>0</v>
      </c>
    </row>
    <row r="72" spans="1:12" ht="19" x14ac:dyDescent="0.25">
      <c r="A72" s="49" t="s">
        <v>26</v>
      </c>
      <c r="B72" s="50" t="s">
        <v>29</v>
      </c>
      <c r="C72" s="50" t="s">
        <v>31</v>
      </c>
      <c r="D72" s="51">
        <v>178</v>
      </c>
      <c r="E72" s="52">
        <v>4140</v>
      </c>
      <c r="F72" s="53">
        <f>Table14[[#This Row],[Clicks]]/Table14[[#This Row],[Impressions]]</f>
        <v>2.2463768115942029E-2</v>
      </c>
      <c r="G72" s="56">
        <v>93</v>
      </c>
      <c r="H72" s="51">
        <v>178</v>
      </c>
      <c r="I72" s="55">
        <v>2818</v>
      </c>
      <c r="K72" s="66">
        <v>0</v>
      </c>
      <c r="L72" s="67">
        <f>K72*Table14[[#This Row],[Clicks]]</f>
        <v>0</v>
      </c>
    </row>
    <row r="73" spans="1:12" ht="19" x14ac:dyDescent="0.25">
      <c r="A73" s="49" t="s">
        <v>26</v>
      </c>
      <c r="B73" s="50" t="s">
        <v>27</v>
      </c>
      <c r="C73" s="50" t="s">
        <v>12</v>
      </c>
      <c r="D73" s="51">
        <v>217</v>
      </c>
      <c r="E73" s="52">
        <v>5205</v>
      </c>
      <c r="F73" s="53">
        <f>Table14[[#This Row],[Clicks]]/Table14[[#This Row],[Impressions]]</f>
        <v>1.7483189241114312E-2</v>
      </c>
      <c r="G73" s="56">
        <v>91</v>
      </c>
      <c r="H73" s="51">
        <v>203</v>
      </c>
      <c r="I73" s="55">
        <v>576</v>
      </c>
      <c r="K73" s="66">
        <v>0</v>
      </c>
      <c r="L73" s="67">
        <f>K73*Table14[[#This Row],[Clicks]]</f>
        <v>0</v>
      </c>
    </row>
    <row r="74" spans="1:12" ht="19" x14ac:dyDescent="0.25">
      <c r="A74" s="49" t="s">
        <v>19</v>
      </c>
      <c r="B74" s="50" t="s">
        <v>32</v>
      </c>
      <c r="C74" s="50" t="s">
        <v>28</v>
      </c>
      <c r="D74" s="51">
        <v>265</v>
      </c>
      <c r="E74" s="52">
        <v>11409</v>
      </c>
      <c r="F74" s="53">
        <f>Table14[[#This Row],[Clicks]]/Table14[[#This Row],[Impressions]]</f>
        <v>7.9761591725830486E-3</v>
      </c>
      <c r="G74" s="56">
        <v>91</v>
      </c>
      <c r="H74" s="51">
        <v>251</v>
      </c>
      <c r="I74" s="55">
        <v>2503</v>
      </c>
      <c r="K74" s="66">
        <v>0</v>
      </c>
      <c r="L74" s="67">
        <f>K74*Table14[[#This Row],[Clicks]]</f>
        <v>0</v>
      </c>
    </row>
    <row r="75" spans="1:12" ht="19" x14ac:dyDescent="0.25">
      <c r="A75" s="49" t="s">
        <v>15</v>
      </c>
      <c r="B75" s="50" t="s">
        <v>27</v>
      </c>
      <c r="C75" s="50" t="s">
        <v>13</v>
      </c>
      <c r="D75" s="51">
        <v>300</v>
      </c>
      <c r="E75" s="52">
        <v>32889</v>
      </c>
      <c r="F75" s="53">
        <f>Table14[[#This Row],[Clicks]]/Table14[[#This Row],[Impressions]]</f>
        <v>2.7060719389461522E-3</v>
      </c>
      <c r="G75" s="56">
        <v>89</v>
      </c>
      <c r="H75" s="51">
        <v>296</v>
      </c>
      <c r="I75" s="55">
        <v>2224</v>
      </c>
      <c r="K75" s="66">
        <v>0</v>
      </c>
      <c r="L75" s="67">
        <f>K75*Table14[[#This Row],[Clicks]]</f>
        <v>0</v>
      </c>
    </row>
    <row r="76" spans="1:12" ht="19" x14ac:dyDescent="0.25">
      <c r="A76" s="49" t="s">
        <v>9</v>
      </c>
      <c r="B76" s="50" t="s">
        <v>10</v>
      </c>
      <c r="C76" s="50" t="s">
        <v>24</v>
      </c>
      <c r="D76" s="51">
        <v>248</v>
      </c>
      <c r="E76" s="52">
        <v>6639</v>
      </c>
      <c r="F76" s="53">
        <f>Table14[[#This Row],[Clicks]]/Table14[[#This Row],[Impressions]]</f>
        <v>1.3255008284380178E-2</v>
      </c>
      <c r="G76" s="56">
        <v>88</v>
      </c>
      <c r="H76" s="51">
        <v>239</v>
      </c>
      <c r="I76" s="55">
        <v>793</v>
      </c>
      <c r="K76" s="66">
        <v>0</v>
      </c>
      <c r="L76" s="67">
        <f>K76*Table14[[#This Row],[Clicks]]</f>
        <v>0</v>
      </c>
    </row>
    <row r="77" spans="1:12" ht="19" x14ac:dyDescent="0.25">
      <c r="A77" s="49" t="s">
        <v>19</v>
      </c>
      <c r="B77" s="50" t="s">
        <v>23</v>
      </c>
      <c r="C77" s="50" t="s">
        <v>28</v>
      </c>
      <c r="D77" s="51">
        <v>181</v>
      </c>
      <c r="E77" s="52">
        <v>9765</v>
      </c>
      <c r="F77" s="53">
        <f>Table14[[#This Row],[Clicks]]/Table14[[#This Row],[Impressions]]</f>
        <v>8.7045570916538667E-3</v>
      </c>
      <c r="G77" s="56">
        <v>85</v>
      </c>
      <c r="H77" s="51">
        <v>166</v>
      </c>
      <c r="I77" s="55">
        <v>593</v>
      </c>
      <c r="K77" s="66">
        <v>0</v>
      </c>
      <c r="L77" s="67">
        <f>K77*Table14[[#This Row],[Clicks]]</f>
        <v>0</v>
      </c>
    </row>
    <row r="78" spans="1:12" ht="19" x14ac:dyDescent="0.25">
      <c r="A78" s="49" t="s">
        <v>9</v>
      </c>
      <c r="B78" s="50" t="s">
        <v>18</v>
      </c>
      <c r="C78" s="50" t="s">
        <v>13</v>
      </c>
      <c r="D78" s="51">
        <v>235</v>
      </c>
      <c r="E78" s="52">
        <v>7483</v>
      </c>
      <c r="F78" s="53">
        <f>Table14[[#This Row],[Clicks]]/Table14[[#This Row],[Impressions]]</f>
        <v>1.1225444340505144E-2</v>
      </c>
      <c r="G78" s="56">
        <v>84</v>
      </c>
      <c r="H78" s="51">
        <v>217</v>
      </c>
      <c r="I78" s="55">
        <v>2940</v>
      </c>
      <c r="K78" s="66">
        <v>0</v>
      </c>
      <c r="L78" s="67">
        <f>K78*Table14[[#This Row],[Clicks]]</f>
        <v>0</v>
      </c>
    </row>
    <row r="79" spans="1:12" ht="19" x14ac:dyDescent="0.25">
      <c r="A79" s="49" t="s">
        <v>15</v>
      </c>
      <c r="B79" s="50" t="s">
        <v>33</v>
      </c>
      <c r="C79" s="50" t="s">
        <v>24</v>
      </c>
      <c r="D79" s="51">
        <v>290</v>
      </c>
      <c r="E79" s="52">
        <v>57800</v>
      </c>
      <c r="F79" s="53">
        <f>Table14[[#This Row],[Clicks]]/Table14[[#This Row],[Impressions]]</f>
        <v>1.4013840830449827E-3</v>
      </c>
      <c r="G79" s="56">
        <v>81</v>
      </c>
      <c r="H79" s="51">
        <v>289</v>
      </c>
      <c r="I79" s="55">
        <v>822</v>
      </c>
      <c r="K79" s="66">
        <v>0</v>
      </c>
      <c r="L79" s="67">
        <f>K79*Table14[[#This Row],[Clicks]]</f>
        <v>0</v>
      </c>
    </row>
    <row r="80" spans="1:12" ht="19" x14ac:dyDescent="0.25">
      <c r="A80" s="49" t="s">
        <v>19</v>
      </c>
      <c r="B80" s="50" t="s">
        <v>32</v>
      </c>
      <c r="C80" s="50" t="s">
        <v>22</v>
      </c>
      <c r="D80" s="51">
        <v>191</v>
      </c>
      <c r="E80" s="52">
        <v>6500</v>
      </c>
      <c r="F80" s="53">
        <f>Table14[[#This Row],[Clicks]]/Table14[[#This Row],[Impressions]]</f>
        <v>1.2461538461538461E-2</v>
      </c>
      <c r="G80" s="56">
        <v>81</v>
      </c>
      <c r="H80" s="51">
        <v>182</v>
      </c>
      <c r="I80" s="55">
        <v>351</v>
      </c>
      <c r="K80" s="66">
        <v>0</v>
      </c>
      <c r="L80" s="67">
        <f>K80*Table14[[#This Row],[Clicks]]</f>
        <v>0</v>
      </c>
    </row>
    <row r="81" spans="1:12" ht="19" x14ac:dyDescent="0.25">
      <c r="A81" s="49" t="s">
        <v>19</v>
      </c>
      <c r="B81" s="50" t="s">
        <v>25</v>
      </c>
      <c r="C81" s="50" t="s">
        <v>22</v>
      </c>
      <c r="D81" s="51">
        <v>195</v>
      </c>
      <c r="E81" s="52">
        <v>13286</v>
      </c>
      <c r="F81" s="53">
        <f>Table14[[#This Row],[Clicks]]/Table14[[#This Row],[Impressions]]</f>
        <v>6.0213758843895831E-3</v>
      </c>
      <c r="G81" s="56">
        <v>80</v>
      </c>
      <c r="H81" s="51">
        <v>186</v>
      </c>
      <c r="I81" s="55">
        <v>2468</v>
      </c>
      <c r="K81" s="66">
        <v>0</v>
      </c>
      <c r="L81" s="67">
        <f>K81*Table14[[#This Row],[Clicks]]</f>
        <v>0</v>
      </c>
    </row>
    <row r="82" spans="1:12" ht="19" x14ac:dyDescent="0.25">
      <c r="A82" s="49" t="s">
        <v>19</v>
      </c>
      <c r="B82" s="50" t="s">
        <v>25</v>
      </c>
      <c r="C82" s="50" t="s">
        <v>24</v>
      </c>
      <c r="D82" s="51">
        <v>157</v>
      </c>
      <c r="E82" s="52">
        <v>7895</v>
      </c>
      <c r="F82" s="53">
        <f>Table14[[#This Row],[Clicks]]/Table14[[#This Row],[Impressions]]</f>
        <v>1.013299556681444E-2</v>
      </c>
      <c r="G82" s="56">
        <v>80</v>
      </c>
      <c r="H82" s="51">
        <v>150</v>
      </c>
      <c r="I82" s="55">
        <v>2590</v>
      </c>
      <c r="K82" s="66">
        <v>0</v>
      </c>
      <c r="L82" s="67">
        <f>K82*Table14[[#This Row],[Clicks]]</f>
        <v>0</v>
      </c>
    </row>
    <row r="83" spans="1:12" ht="19" x14ac:dyDescent="0.25">
      <c r="A83" s="49" t="s">
        <v>19</v>
      </c>
      <c r="B83" s="50" t="s">
        <v>25</v>
      </c>
      <c r="C83" s="50" t="s">
        <v>30</v>
      </c>
      <c r="D83" s="51">
        <v>132</v>
      </c>
      <c r="E83" s="52">
        <v>8643</v>
      </c>
      <c r="F83" s="53">
        <f>Table14[[#This Row],[Clicks]]/Table14[[#This Row],[Impressions]]</f>
        <v>9.256045354622237E-3</v>
      </c>
      <c r="G83" s="56">
        <v>80</v>
      </c>
      <c r="H83" s="51">
        <v>121</v>
      </c>
      <c r="I83" s="55">
        <v>1260</v>
      </c>
      <c r="K83" s="66">
        <v>0</v>
      </c>
      <c r="L83" s="67">
        <f>K83*Table14[[#This Row],[Clicks]]</f>
        <v>0</v>
      </c>
    </row>
    <row r="84" spans="1:12" ht="19" x14ac:dyDescent="0.25">
      <c r="A84" s="49" t="s">
        <v>9</v>
      </c>
      <c r="B84" s="50" t="s">
        <v>18</v>
      </c>
      <c r="C84" s="50" t="s">
        <v>24</v>
      </c>
      <c r="D84" s="51">
        <v>232</v>
      </c>
      <c r="E84" s="52">
        <v>6333</v>
      </c>
      <c r="F84" s="53">
        <f>Table14[[#This Row],[Clicks]]/Table14[[#This Row],[Impressions]]</f>
        <v>1.2632243802305385E-2</v>
      </c>
      <c r="G84" s="56">
        <v>80</v>
      </c>
      <c r="H84" s="51">
        <v>228</v>
      </c>
      <c r="I84" s="55">
        <v>526</v>
      </c>
      <c r="K84" s="66">
        <v>0</v>
      </c>
      <c r="L84" s="67">
        <f>K84*Table14[[#This Row],[Clicks]]</f>
        <v>0</v>
      </c>
    </row>
    <row r="85" spans="1:12" ht="19" x14ac:dyDescent="0.25">
      <c r="A85" s="49" t="s">
        <v>9</v>
      </c>
      <c r="B85" s="50" t="s">
        <v>18</v>
      </c>
      <c r="C85" s="50" t="s">
        <v>31</v>
      </c>
      <c r="D85" s="51">
        <v>216</v>
      </c>
      <c r="E85" s="52">
        <v>5765</v>
      </c>
      <c r="F85" s="53">
        <f>Table14[[#This Row],[Clicks]]/Table14[[#This Row],[Impressions]]</f>
        <v>1.3529921942758023E-2</v>
      </c>
      <c r="G85" s="56">
        <v>78</v>
      </c>
      <c r="H85" s="51">
        <v>196</v>
      </c>
      <c r="I85" s="55">
        <v>1921</v>
      </c>
      <c r="K85" s="66">
        <v>0</v>
      </c>
      <c r="L85" s="67">
        <f>K85*Table14[[#This Row],[Clicks]]</f>
        <v>0</v>
      </c>
    </row>
    <row r="86" spans="1:12" ht="19" x14ac:dyDescent="0.25">
      <c r="A86" s="49" t="s">
        <v>26</v>
      </c>
      <c r="B86" s="50" t="s">
        <v>29</v>
      </c>
      <c r="C86" s="50" t="s">
        <v>24</v>
      </c>
      <c r="D86" s="51">
        <v>145</v>
      </c>
      <c r="E86" s="52">
        <v>3222</v>
      </c>
      <c r="F86" s="53">
        <f>Table14[[#This Row],[Clicks]]/Table14[[#This Row],[Impressions]]</f>
        <v>2.4208566108007448E-2</v>
      </c>
      <c r="G86" s="56">
        <v>78</v>
      </c>
      <c r="H86" s="51">
        <v>145</v>
      </c>
      <c r="I86" s="55">
        <v>1785</v>
      </c>
      <c r="K86" s="66">
        <v>0</v>
      </c>
      <c r="L86" s="67">
        <f>K86*Table14[[#This Row],[Clicks]]</f>
        <v>0</v>
      </c>
    </row>
    <row r="87" spans="1:12" ht="19" x14ac:dyDescent="0.25">
      <c r="A87" s="49" t="s">
        <v>15</v>
      </c>
      <c r="B87" s="50" t="s">
        <v>33</v>
      </c>
      <c r="C87" s="50" t="s">
        <v>28</v>
      </c>
      <c r="D87" s="51">
        <v>297</v>
      </c>
      <c r="E87" s="52">
        <v>69500</v>
      </c>
      <c r="F87" s="53">
        <f>Table14[[#This Row],[Clicks]]/Table14[[#This Row],[Impressions]]</f>
        <v>1.0935251798561152E-3</v>
      </c>
      <c r="G87" s="56">
        <v>76</v>
      </c>
      <c r="H87" s="51">
        <v>278</v>
      </c>
      <c r="I87" s="55">
        <v>1917</v>
      </c>
      <c r="K87" s="66">
        <v>0</v>
      </c>
      <c r="L87" s="67">
        <f>K87*Table14[[#This Row],[Clicks]]</f>
        <v>0</v>
      </c>
    </row>
    <row r="88" spans="1:12" ht="19" x14ac:dyDescent="0.25">
      <c r="A88" s="49" t="s">
        <v>19</v>
      </c>
      <c r="B88" s="50" t="s">
        <v>32</v>
      </c>
      <c r="C88" s="50" t="s">
        <v>24</v>
      </c>
      <c r="D88" s="51">
        <v>157</v>
      </c>
      <c r="E88" s="52">
        <v>6250</v>
      </c>
      <c r="F88" s="53">
        <f>Table14[[#This Row],[Clicks]]/Table14[[#This Row],[Impressions]]</f>
        <v>1.184E-2</v>
      </c>
      <c r="G88" s="56">
        <v>74</v>
      </c>
      <c r="H88" s="51">
        <v>150</v>
      </c>
      <c r="I88" s="55">
        <v>553</v>
      </c>
      <c r="K88" s="66">
        <v>0</v>
      </c>
      <c r="L88" s="67">
        <f>K88*Table14[[#This Row],[Clicks]]</f>
        <v>0</v>
      </c>
    </row>
    <row r="89" spans="1:12" ht="19" x14ac:dyDescent="0.25">
      <c r="A89" s="49" t="s">
        <v>19</v>
      </c>
      <c r="B89" s="50" t="s">
        <v>23</v>
      </c>
      <c r="C89" s="50" t="s">
        <v>13</v>
      </c>
      <c r="D89" s="51">
        <v>153</v>
      </c>
      <c r="E89" s="52">
        <v>5615</v>
      </c>
      <c r="F89" s="53">
        <f>Table14[[#This Row],[Clicks]]/Table14[[#This Row],[Impressions]]</f>
        <v>1.2822796081923419E-2</v>
      </c>
      <c r="G89" s="56">
        <v>72</v>
      </c>
      <c r="H89" s="51">
        <v>146</v>
      </c>
      <c r="I89" s="55">
        <v>2112</v>
      </c>
      <c r="K89" s="66">
        <v>0</v>
      </c>
      <c r="L89" s="67">
        <f>K89*Table14[[#This Row],[Clicks]]</f>
        <v>0</v>
      </c>
    </row>
    <row r="90" spans="1:12" ht="19" x14ac:dyDescent="0.25">
      <c r="A90" s="49" t="s">
        <v>9</v>
      </c>
      <c r="B90" s="50" t="s">
        <v>18</v>
      </c>
      <c r="C90" s="50" t="s">
        <v>22</v>
      </c>
      <c r="D90" s="51">
        <v>243</v>
      </c>
      <c r="E90" s="52">
        <v>5897</v>
      </c>
      <c r="F90" s="53">
        <f>Table14[[#This Row],[Clicks]]/Table14[[#This Row],[Impressions]]</f>
        <v>1.2040020349330167E-2</v>
      </c>
      <c r="G90" s="56">
        <v>71</v>
      </c>
      <c r="H90" s="51">
        <v>230</v>
      </c>
      <c r="I90" s="55">
        <v>531</v>
      </c>
      <c r="K90" s="66">
        <v>0</v>
      </c>
      <c r="L90" s="67">
        <f>K90*Table14[[#This Row],[Clicks]]</f>
        <v>0</v>
      </c>
    </row>
    <row r="91" spans="1:12" ht="19" x14ac:dyDescent="0.25">
      <c r="A91" s="49" t="s">
        <v>19</v>
      </c>
      <c r="B91" s="50" t="s">
        <v>20</v>
      </c>
      <c r="C91" s="50" t="s">
        <v>17</v>
      </c>
      <c r="D91" s="51">
        <v>163</v>
      </c>
      <c r="E91" s="52">
        <v>5310</v>
      </c>
      <c r="F91" s="53">
        <f>Table14[[#This Row],[Clicks]]/Table14[[#This Row],[Impressions]]</f>
        <v>1.3370998116760829E-2</v>
      </c>
      <c r="G91" s="56">
        <v>71</v>
      </c>
      <c r="H91" s="51">
        <v>154</v>
      </c>
      <c r="I91" s="55">
        <v>1584</v>
      </c>
      <c r="K91" s="66">
        <v>0</v>
      </c>
      <c r="L91" s="67">
        <f>K91*Table14[[#This Row],[Clicks]]</f>
        <v>0</v>
      </c>
    </row>
    <row r="92" spans="1:12" ht="19" x14ac:dyDescent="0.25">
      <c r="A92" s="49" t="s">
        <v>19</v>
      </c>
      <c r="B92" s="50" t="s">
        <v>20</v>
      </c>
      <c r="C92" s="50" t="s">
        <v>30</v>
      </c>
      <c r="D92" s="51">
        <v>215</v>
      </c>
      <c r="E92" s="52">
        <v>6862</v>
      </c>
      <c r="F92" s="53">
        <f>Table14[[#This Row],[Clicks]]/Table14[[#This Row],[Impressions]]</f>
        <v>1.0201107548819586E-2</v>
      </c>
      <c r="G92" s="56">
        <v>70</v>
      </c>
      <c r="H92" s="51">
        <v>199</v>
      </c>
      <c r="I92" s="55">
        <v>2074</v>
      </c>
      <c r="K92" s="66">
        <v>0</v>
      </c>
      <c r="L92" s="67">
        <f>K92*Table14[[#This Row],[Clicks]]</f>
        <v>0</v>
      </c>
    </row>
    <row r="93" spans="1:12" ht="19" x14ac:dyDescent="0.25">
      <c r="A93" s="49" t="s">
        <v>15</v>
      </c>
      <c r="B93" s="50" t="s">
        <v>27</v>
      </c>
      <c r="C93" s="50" t="s">
        <v>12</v>
      </c>
      <c r="D93" s="51">
        <v>299</v>
      </c>
      <c r="E93" s="52">
        <v>34000</v>
      </c>
      <c r="F93" s="53">
        <f>Table14[[#This Row],[Clicks]]/Table14[[#This Row],[Impressions]]</f>
        <v>2E-3</v>
      </c>
      <c r="G93" s="56">
        <v>68</v>
      </c>
      <c r="H93" s="51">
        <v>272</v>
      </c>
      <c r="I93" s="55">
        <v>2668</v>
      </c>
      <c r="K93" s="66">
        <v>0</v>
      </c>
      <c r="L93" s="67">
        <f>K93*Table14[[#This Row],[Clicks]]</f>
        <v>0</v>
      </c>
    </row>
    <row r="94" spans="1:12" ht="19" x14ac:dyDescent="0.25">
      <c r="A94" s="49" t="s">
        <v>19</v>
      </c>
      <c r="B94" s="50" t="s">
        <v>20</v>
      </c>
      <c r="C94" s="50" t="s">
        <v>24</v>
      </c>
      <c r="D94" s="51">
        <v>167</v>
      </c>
      <c r="E94" s="52">
        <v>6560</v>
      </c>
      <c r="F94" s="53">
        <f>Table14[[#This Row],[Clicks]]/Table14[[#This Row],[Impressions]]</f>
        <v>1.0365853658536586E-2</v>
      </c>
      <c r="G94" s="56">
        <v>68</v>
      </c>
      <c r="H94" s="51">
        <v>164</v>
      </c>
      <c r="I94" s="55">
        <v>486</v>
      </c>
      <c r="K94" s="66">
        <v>0</v>
      </c>
      <c r="L94" s="67">
        <f>K94*Table14[[#This Row],[Clicks]]</f>
        <v>0</v>
      </c>
    </row>
    <row r="95" spans="1:12" ht="19" x14ac:dyDescent="0.25">
      <c r="A95" s="49" t="s">
        <v>9</v>
      </c>
      <c r="B95" s="50" t="s">
        <v>18</v>
      </c>
      <c r="C95" s="50" t="s">
        <v>17</v>
      </c>
      <c r="D95" s="51">
        <v>158</v>
      </c>
      <c r="E95" s="52">
        <v>10200</v>
      </c>
      <c r="F95" s="53">
        <f>Table14[[#This Row],[Clicks]]/Table14[[#This Row],[Impressions]]</f>
        <v>6.5686274509803924E-3</v>
      </c>
      <c r="G95" s="56">
        <v>67</v>
      </c>
      <c r="H95" s="51">
        <v>153</v>
      </c>
      <c r="I95" s="55">
        <v>1551</v>
      </c>
      <c r="K95" s="66">
        <v>0</v>
      </c>
      <c r="L95" s="67">
        <f>K95*Table14[[#This Row],[Clicks]]</f>
        <v>0</v>
      </c>
    </row>
    <row r="96" spans="1:12" ht="19" x14ac:dyDescent="0.25">
      <c r="A96" s="49" t="s">
        <v>9</v>
      </c>
      <c r="B96" s="50" t="s">
        <v>10</v>
      </c>
      <c r="C96" s="50" t="s">
        <v>17</v>
      </c>
      <c r="D96" s="51">
        <v>291</v>
      </c>
      <c r="E96" s="52">
        <v>11038</v>
      </c>
      <c r="F96" s="53">
        <f>Table14[[#This Row],[Clicks]]/Table14[[#This Row],[Impressions]]</f>
        <v>5.9793440840732017E-3</v>
      </c>
      <c r="G96" s="56">
        <v>66</v>
      </c>
      <c r="H96" s="51">
        <v>287</v>
      </c>
      <c r="I96" s="55">
        <v>2651</v>
      </c>
      <c r="K96" s="66">
        <v>0</v>
      </c>
      <c r="L96" s="67">
        <f>K96*Table14[[#This Row],[Clicks]]</f>
        <v>0</v>
      </c>
    </row>
    <row r="97" spans="1:12" ht="19" x14ac:dyDescent="0.25">
      <c r="A97" s="49" t="s">
        <v>26</v>
      </c>
      <c r="B97" s="50" t="s">
        <v>29</v>
      </c>
      <c r="C97" s="50" t="s">
        <v>17</v>
      </c>
      <c r="D97" s="51">
        <v>104</v>
      </c>
      <c r="E97" s="52">
        <v>2861</v>
      </c>
      <c r="F97" s="53">
        <f>Table14[[#This Row],[Clicks]]/Table14[[#This Row],[Impressions]]</f>
        <v>2.2719328905976933E-2</v>
      </c>
      <c r="G97" s="56">
        <v>65</v>
      </c>
      <c r="H97" s="51">
        <v>103</v>
      </c>
      <c r="I97" s="55">
        <v>2751</v>
      </c>
      <c r="K97" s="66">
        <v>0</v>
      </c>
      <c r="L97" s="67">
        <f>K97*Table14[[#This Row],[Clicks]]</f>
        <v>0</v>
      </c>
    </row>
    <row r="98" spans="1:12" ht="19" x14ac:dyDescent="0.25">
      <c r="A98" s="49" t="s">
        <v>15</v>
      </c>
      <c r="B98" s="50" t="s">
        <v>16</v>
      </c>
      <c r="C98" s="50" t="s">
        <v>31</v>
      </c>
      <c r="D98" s="51">
        <v>293</v>
      </c>
      <c r="E98" s="52">
        <v>40286</v>
      </c>
      <c r="F98" s="53">
        <f>Table14[[#This Row],[Clicks]]/Table14[[#This Row],[Impressions]]</f>
        <v>1.5886412153105296E-3</v>
      </c>
      <c r="G98" s="56">
        <v>64</v>
      </c>
      <c r="H98" s="51">
        <v>282</v>
      </c>
      <c r="I98" s="55">
        <v>2345</v>
      </c>
      <c r="K98" s="66">
        <v>0</v>
      </c>
      <c r="L98" s="67">
        <f>K98*Table14[[#This Row],[Clicks]]</f>
        <v>0</v>
      </c>
    </row>
    <row r="99" spans="1:12" ht="19" x14ac:dyDescent="0.25">
      <c r="A99" s="49" t="s">
        <v>9</v>
      </c>
      <c r="B99" s="50" t="s">
        <v>18</v>
      </c>
      <c r="C99" s="50" t="s">
        <v>30</v>
      </c>
      <c r="D99" s="51">
        <v>291</v>
      </c>
      <c r="E99" s="52">
        <v>8742</v>
      </c>
      <c r="F99" s="53">
        <f>Table14[[#This Row],[Clicks]]/Table14[[#This Row],[Impressions]]</f>
        <v>7.206588881262869E-3</v>
      </c>
      <c r="G99" s="56">
        <v>63</v>
      </c>
      <c r="H99" s="51">
        <v>271</v>
      </c>
      <c r="I99" s="55">
        <v>1608</v>
      </c>
      <c r="K99" s="66">
        <v>0</v>
      </c>
      <c r="L99" s="67">
        <f>K99*Table14[[#This Row],[Clicks]]</f>
        <v>0</v>
      </c>
    </row>
    <row r="100" spans="1:12" ht="19" x14ac:dyDescent="0.25">
      <c r="A100" s="49" t="s">
        <v>26</v>
      </c>
      <c r="B100" s="50" t="s">
        <v>29</v>
      </c>
      <c r="C100" s="50" t="s">
        <v>21</v>
      </c>
      <c r="D100" s="51">
        <v>111</v>
      </c>
      <c r="E100" s="52">
        <v>2861</v>
      </c>
      <c r="F100" s="53">
        <f>Table14[[#This Row],[Clicks]]/Table14[[#This Row],[Impressions]]</f>
        <v>2.202027263194687E-2</v>
      </c>
      <c r="G100" s="56">
        <v>63</v>
      </c>
      <c r="H100" s="51">
        <v>103</v>
      </c>
      <c r="I100" s="55">
        <v>776</v>
      </c>
      <c r="K100" s="66">
        <v>0</v>
      </c>
      <c r="L100" s="67">
        <f>K100*Table14[[#This Row],[Clicks]]</f>
        <v>0</v>
      </c>
    </row>
    <row r="101" spans="1:12" ht="19" x14ac:dyDescent="0.25">
      <c r="A101" s="49" t="s">
        <v>9</v>
      </c>
      <c r="B101" s="50" t="s">
        <v>14</v>
      </c>
      <c r="C101" s="50" t="s">
        <v>24</v>
      </c>
      <c r="D101" s="51">
        <v>173</v>
      </c>
      <c r="E101" s="52">
        <v>5889</v>
      </c>
      <c r="F101" s="53">
        <f>Table14[[#This Row],[Clicks]]/Table14[[#This Row],[Impressions]]</f>
        <v>1.0528103243335031E-2</v>
      </c>
      <c r="G101" s="56">
        <v>62</v>
      </c>
      <c r="H101" s="51">
        <v>159</v>
      </c>
      <c r="I101" s="55">
        <v>707</v>
      </c>
      <c r="K101" s="66">
        <v>0</v>
      </c>
      <c r="L101" s="67">
        <f>K101*Table14[[#This Row],[Clicks]]</f>
        <v>0</v>
      </c>
    </row>
    <row r="102" spans="1:12" ht="19" x14ac:dyDescent="0.25">
      <c r="A102" s="49" t="s">
        <v>9</v>
      </c>
      <c r="B102" s="50" t="s">
        <v>10</v>
      </c>
      <c r="C102" s="50" t="s">
        <v>21</v>
      </c>
      <c r="D102" s="51">
        <v>202</v>
      </c>
      <c r="E102" s="52">
        <v>6750</v>
      </c>
      <c r="F102" s="53">
        <f>Table14[[#This Row],[Clicks]]/Table14[[#This Row],[Impressions]]</f>
        <v>8.7407407407407399E-3</v>
      </c>
      <c r="G102" s="56">
        <v>59</v>
      </c>
      <c r="H102" s="51">
        <v>189</v>
      </c>
      <c r="I102" s="55">
        <v>2869</v>
      </c>
      <c r="K102" s="66">
        <v>0</v>
      </c>
      <c r="L102" s="67">
        <f>K102*Table14[[#This Row],[Clicks]]</f>
        <v>0</v>
      </c>
    </row>
    <row r="103" spans="1:12" ht="19" x14ac:dyDescent="0.25">
      <c r="A103" s="49" t="s">
        <v>19</v>
      </c>
      <c r="B103" s="50" t="s">
        <v>25</v>
      </c>
      <c r="C103" s="50" t="s">
        <v>17</v>
      </c>
      <c r="D103" s="51">
        <v>181</v>
      </c>
      <c r="E103" s="52">
        <v>6308</v>
      </c>
      <c r="F103" s="53">
        <f>Table14[[#This Row],[Clicks]]/Table14[[#This Row],[Impressions]]</f>
        <v>9.0361445783132526E-3</v>
      </c>
      <c r="G103" s="56">
        <v>57</v>
      </c>
      <c r="H103" s="51">
        <v>164</v>
      </c>
      <c r="I103" s="55">
        <v>2301</v>
      </c>
      <c r="K103" s="66">
        <v>0</v>
      </c>
      <c r="L103" s="67">
        <f>K103*Table14[[#This Row],[Clicks]]</f>
        <v>0</v>
      </c>
    </row>
    <row r="104" spans="1:12" ht="19" x14ac:dyDescent="0.25">
      <c r="A104" s="49" t="s">
        <v>26</v>
      </c>
      <c r="B104" s="50" t="s">
        <v>29</v>
      </c>
      <c r="C104" s="50" t="s">
        <v>22</v>
      </c>
      <c r="D104" s="51">
        <v>111</v>
      </c>
      <c r="E104" s="52">
        <v>3281</v>
      </c>
      <c r="F104" s="53">
        <f>Table14[[#This Row],[Clicks]]/Table14[[#This Row],[Impressions]]</f>
        <v>1.7067967083206341E-2</v>
      </c>
      <c r="G104" s="56">
        <v>56</v>
      </c>
      <c r="H104" s="51">
        <v>105</v>
      </c>
      <c r="I104" s="55">
        <v>529</v>
      </c>
      <c r="K104" s="66">
        <v>0</v>
      </c>
      <c r="L104" s="67">
        <f>K104*Table14[[#This Row],[Clicks]]</f>
        <v>0</v>
      </c>
    </row>
    <row r="105" spans="1:12" ht="19" x14ac:dyDescent="0.25">
      <c r="A105" s="49" t="s">
        <v>19</v>
      </c>
      <c r="B105" s="50" t="s">
        <v>20</v>
      </c>
      <c r="C105" s="50" t="s">
        <v>13</v>
      </c>
      <c r="D105" s="51">
        <v>148</v>
      </c>
      <c r="E105" s="52">
        <v>5917</v>
      </c>
      <c r="F105" s="53">
        <f>Table14[[#This Row],[Clicks]]/Table14[[#This Row],[Impressions]]</f>
        <v>8.9572418455298296E-3</v>
      </c>
      <c r="G105" s="56">
        <v>53</v>
      </c>
      <c r="H105" s="51">
        <v>142</v>
      </c>
      <c r="I105" s="55">
        <v>2019</v>
      </c>
      <c r="K105" s="66">
        <v>0</v>
      </c>
      <c r="L105" s="67">
        <f>K105*Table14[[#This Row],[Clicks]]</f>
        <v>0</v>
      </c>
    </row>
    <row r="106" spans="1:12" ht="19" x14ac:dyDescent="0.25">
      <c r="A106" s="49" t="s">
        <v>26</v>
      </c>
      <c r="B106" s="50" t="s">
        <v>27</v>
      </c>
      <c r="C106" s="50" t="s">
        <v>28</v>
      </c>
      <c r="D106" s="51">
        <v>123</v>
      </c>
      <c r="E106" s="52">
        <v>3294</v>
      </c>
      <c r="F106" s="53">
        <f>Table14[[#This Row],[Clicks]]/Table14[[#This Row],[Impressions]]</f>
        <v>1.6089860352155434E-2</v>
      </c>
      <c r="G106" s="56">
        <v>53</v>
      </c>
      <c r="H106" s="51">
        <v>112</v>
      </c>
      <c r="I106" s="55">
        <v>841</v>
      </c>
      <c r="K106" s="66">
        <v>0</v>
      </c>
      <c r="L106" s="67">
        <f>K106*Table14[[#This Row],[Clicks]]</f>
        <v>0</v>
      </c>
    </row>
    <row r="107" spans="1:12" ht="19" x14ac:dyDescent="0.25">
      <c r="A107" s="49" t="s">
        <v>19</v>
      </c>
      <c r="B107" s="50" t="s">
        <v>23</v>
      </c>
      <c r="C107" s="50" t="s">
        <v>11</v>
      </c>
      <c r="D107" s="51">
        <v>102</v>
      </c>
      <c r="E107" s="52">
        <v>6667</v>
      </c>
      <c r="F107" s="53">
        <f>Table14[[#This Row],[Clicks]]/Table14[[#This Row],[Impressions]]</f>
        <v>7.9496025198740067E-3</v>
      </c>
      <c r="G107" s="56">
        <v>53</v>
      </c>
      <c r="H107" s="51">
        <v>100</v>
      </c>
      <c r="I107" s="55">
        <v>1124</v>
      </c>
      <c r="K107" s="66">
        <v>0</v>
      </c>
      <c r="L107" s="67">
        <f>K107*Table14[[#This Row],[Clicks]]</f>
        <v>0</v>
      </c>
    </row>
    <row r="108" spans="1:12" ht="19" x14ac:dyDescent="0.25">
      <c r="A108" s="49" t="s">
        <v>19</v>
      </c>
      <c r="B108" s="50" t="s">
        <v>20</v>
      </c>
      <c r="C108" s="50" t="s">
        <v>12</v>
      </c>
      <c r="D108" s="51">
        <v>112</v>
      </c>
      <c r="E108" s="52">
        <v>6933</v>
      </c>
      <c r="F108" s="53">
        <f>Table14[[#This Row],[Clicks]]/Table14[[#This Row],[Impressions]]</f>
        <v>7.6445982979950963E-3</v>
      </c>
      <c r="G108" s="56">
        <v>53</v>
      </c>
      <c r="H108" s="51">
        <v>104</v>
      </c>
      <c r="I108" s="55">
        <v>874</v>
      </c>
      <c r="K108" s="66">
        <v>0</v>
      </c>
      <c r="L108" s="67">
        <f>K108*Table14[[#This Row],[Clicks]]</f>
        <v>0</v>
      </c>
    </row>
    <row r="109" spans="1:12" ht="19" x14ac:dyDescent="0.25">
      <c r="A109" s="49" t="s">
        <v>19</v>
      </c>
      <c r="B109" s="50" t="s">
        <v>23</v>
      </c>
      <c r="C109" s="50" t="s">
        <v>17</v>
      </c>
      <c r="D109" s="51">
        <v>221</v>
      </c>
      <c r="E109" s="52">
        <v>7741</v>
      </c>
      <c r="F109" s="53">
        <f>Table14[[#This Row],[Clicks]]/Table14[[#This Row],[Impressions]]</f>
        <v>6.4591138095853248E-3</v>
      </c>
      <c r="G109" s="56">
        <v>50</v>
      </c>
      <c r="H109" s="51">
        <v>209</v>
      </c>
      <c r="I109" s="55">
        <v>2745</v>
      </c>
      <c r="K109" s="66">
        <v>0</v>
      </c>
      <c r="L109" s="67">
        <f>K109*Table14[[#This Row],[Clicks]]</f>
        <v>0</v>
      </c>
    </row>
    <row r="110" spans="1:12" ht="19" x14ac:dyDescent="0.25">
      <c r="A110" s="49" t="s">
        <v>19</v>
      </c>
      <c r="B110" s="50" t="s">
        <v>23</v>
      </c>
      <c r="C110" s="50" t="s">
        <v>22</v>
      </c>
      <c r="D110" s="51">
        <v>103</v>
      </c>
      <c r="E110" s="52">
        <v>5588</v>
      </c>
      <c r="F110" s="53">
        <f>Table14[[#This Row],[Clicks]]/Table14[[#This Row],[Impressions]]</f>
        <v>8.2319255547602006E-3</v>
      </c>
      <c r="G110" s="56">
        <v>46</v>
      </c>
      <c r="H110" s="51">
        <v>95</v>
      </c>
      <c r="I110" s="55">
        <v>874</v>
      </c>
      <c r="K110" s="66">
        <v>0</v>
      </c>
      <c r="L110" s="67">
        <f>K110*Table14[[#This Row],[Clicks]]</f>
        <v>0</v>
      </c>
    </row>
    <row r="111" spans="1:12" ht="19" x14ac:dyDescent="0.25">
      <c r="A111" s="49" t="s">
        <v>19</v>
      </c>
      <c r="B111" s="50" t="s">
        <v>20</v>
      </c>
      <c r="C111" s="50" t="s">
        <v>22</v>
      </c>
      <c r="D111" s="51">
        <v>123</v>
      </c>
      <c r="E111" s="52">
        <v>5217</v>
      </c>
      <c r="F111" s="53">
        <f>Table14[[#This Row],[Clicks]]/Table14[[#This Row],[Impressions]]</f>
        <v>8.2422848380295181E-3</v>
      </c>
      <c r="G111" s="56">
        <v>43</v>
      </c>
      <c r="H111" s="51">
        <v>120</v>
      </c>
      <c r="I111" s="55">
        <v>2976</v>
      </c>
      <c r="K111" s="66">
        <v>0</v>
      </c>
      <c r="L111" s="67">
        <f>K111*Table14[[#This Row],[Clicks]]</f>
        <v>0</v>
      </c>
    </row>
    <row r="112" spans="1:12" ht="19" x14ac:dyDescent="0.25">
      <c r="A112" s="49" t="s">
        <v>19</v>
      </c>
      <c r="B112" s="50" t="s">
        <v>23</v>
      </c>
      <c r="C112" s="50" t="s">
        <v>24</v>
      </c>
      <c r="D112" s="51">
        <v>118</v>
      </c>
      <c r="E112" s="52">
        <v>6158</v>
      </c>
      <c r="F112" s="53">
        <f>Table14[[#This Row],[Clicks]]/Table14[[#This Row],[Impressions]]</f>
        <v>6.9827866190321532E-3</v>
      </c>
      <c r="G112" s="56">
        <v>43</v>
      </c>
      <c r="H112" s="51">
        <v>117</v>
      </c>
      <c r="I112" s="55">
        <v>1533</v>
      </c>
      <c r="K112" s="66">
        <v>0</v>
      </c>
      <c r="L112" s="67">
        <f>K112*Table14[[#This Row],[Clicks]]</f>
        <v>0</v>
      </c>
    </row>
    <row r="113" spans="1:12" ht="19" x14ac:dyDescent="0.25">
      <c r="A113" s="49" t="s">
        <v>19</v>
      </c>
      <c r="B113" s="50" t="s">
        <v>25</v>
      </c>
      <c r="C113" s="50" t="s">
        <v>12</v>
      </c>
      <c r="D113" s="51">
        <v>110</v>
      </c>
      <c r="E113" s="52">
        <v>5941</v>
      </c>
      <c r="F113" s="53">
        <f>Table14[[#This Row],[Clicks]]/Table14[[#This Row],[Impressions]]</f>
        <v>7.2378387476855748E-3</v>
      </c>
      <c r="G113" s="56">
        <v>43</v>
      </c>
      <c r="H113" s="51">
        <v>101</v>
      </c>
      <c r="I113" s="55">
        <v>1873</v>
      </c>
      <c r="K113" s="66">
        <v>0</v>
      </c>
      <c r="L113" s="67">
        <f>K113*Table14[[#This Row],[Clicks]]</f>
        <v>0</v>
      </c>
    </row>
    <row r="114" spans="1:12" ht="19" x14ac:dyDescent="0.25">
      <c r="A114" s="49" t="s">
        <v>9</v>
      </c>
      <c r="B114" s="50" t="s">
        <v>18</v>
      </c>
      <c r="C114" s="50" t="s">
        <v>11</v>
      </c>
      <c r="D114" s="51">
        <v>153</v>
      </c>
      <c r="E114" s="52">
        <v>4710</v>
      </c>
      <c r="F114" s="53">
        <f>Table14[[#This Row],[Clicks]]/Table14[[#This Row],[Impressions]]</f>
        <v>8.7048832271762206E-3</v>
      </c>
      <c r="G114" s="56">
        <v>41</v>
      </c>
      <c r="H114" s="51">
        <v>146</v>
      </c>
      <c r="I114" s="55">
        <v>2798</v>
      </c>
      <c r="K114" s="66">
        <v>0</v>
      </c>
      <c r="L114" s="67">
        <f>K114*Table14[[#This Row],[Clicks]]</f>
        <v>0</v>
      </c>
    </row>
    <row r="115" spans="1:12" ht="19" x14ac:dyDescent="0.25">
      <c r="A115" s="49" t="s">
        <v>19</v>
      </c>
      <c r="B115" s="50" t="s">
        <v>20</v>
      </c>
      <c r="C115" s="50" t="s">
        <v>21</v>
      </c>
      <c r="D115" s="51">
        <v>140</v>
      </c>
      <c r="E115" s="52">
        <v>5120</v>
      </c>
      <c r="F115" s="53">
        <f>Table14[[#This Row],[Clicks]]/Table14[[#This Row],[Impressions]]</f>
        <v>8.0078124999999993E-3</v>
      </c>
      <c r="G115" s="56">
        <v>41</v>
      </c>
      <c r="H115" s="51">
        <v>128</v>
      </c>
      <c r="I115" s="55">
        <v>1142</v>
      </c>
      <c r="K115" s="66">
        <v>0</v>
      </c>
      <c r="L115" s="67">
        <f>K115*Table14[[#This Row],[Clicks]]</f>
        <v>0</v>
      </c>
    </row>
    <row r="116" spans="1:12" ht="19" x14ac:dyDescent="0.25">
      <c r="A116" s="49" t="s">
        <v>15</v>
      </c>
      <c r="B116" s="50" t="s">
        <v>16</v>
      </c>
      <c r="C116" s="50" t="s">
        <v>17</v>
      </c>
      <c r="D116" s="51">
        <v>295</v>
      </c>
      <c r="E116" s="52">
        <v>35750</v>
      </c>
      <c r="F116" s="53">
        <f>Table14[[#This Row],[Clicks]]/Table14[[#This Row],[Impressions]]</f>
        <v>1.090909090909091E-3</v>
      </c>
      <c r="G116" s="56">
        <v>39</v>
      </c>
      <c r="H116" s="51">
        <v>286</v>
      </c>
      <c r="I116" s="55">
        <v>782</v>
      </c>
      <c r="K116" s="66">
        <v>0</v>
      </c>
      <c r="L116" s="67">
        <f>K116*Table14[[#This Row],[Clicks]]</f>
        <v>0</v>
      </c>
    </row>
    <row r="117" spans="1:12" ht="19" x14ac:dyDescent="0.25">
      <c r="A117" s="49" t="s">
        <v>9</v>
      </c>
      <c r="B117" s="50" t="s">
        <v>14</v>
      </c>
      <c r="C117" s="50" t="s">
        <v>17</v>
      </c>
      <c r="D117" s="51">
        <v>112</v>
      </c>
      <c r="E117" s="52">
        <v>3152</v>
      </c>
      <c r="F117" s="53">
        <f>Table14[[#This Row],[Clicks]]/Table14[[#This Row],[Impressions]]</f>
        <v>1.2373096446700508E-2</v>
      </c>
      <c r="G117" s="56">
        <v>39</v>
      </c>
      <c r="H117" s="51">
        <v>104</v>
      </c>
      <c r="I117" s="55">
        <v>2569</v>
      </c>
      <c r="K117" s="66">
        <v>0</v>
      </c>
      <c r="L117" s="67">
        <f>K117*Table14[[#This Row],[Clicks]]</f>
        <v>0</v>
      </c>
    </row>
    <row r="118" spans="1:12" ht="19" x14ac:dyDescent="0.25">
      <c r="A118" s="49" t="s">
        <v>9</v>
      </c>
      <c r="B118" s="50" t="s">
        <v>14</v>
      </c>
      <c r="C118" s="50" t="s">
        <v>13</v>
      </c>
      <c r="D118" s="51">
        <v>151</v>
      </c>
      <c r="E118" s="52">
        <v>5560</v>
      </c>
      <c r="F118" s="53">
        <f>Table14[[#This Row],[Clicks]]/Table14[[#This Row],[Impressions]]</f>
        <v>6.6546762589928055E-3</v>
      </c>
      <c r="G118" s="56">
        <v>37</v>
      </c>
      <c r="H118" s="51">
        <v>139</v>
      </c>
      <c r="I118" s="55">
        <v>460</v>
      </c>
      <c r="K118" s="66">
        <v>0</v>
      </c>
      <c r="L118" s="67">
        <f>K118*Table14[[#This Row],[Clicks]]</f>
        <v>0</v>
      </c>
    </row>
    <row r="119" spans="1:12" ht="19" x14ac:dyDescent="0.25">
      <c r="A119" s="49" t="s">
        <v>9</v>
      </c>
      <c r="B119" s="50" t="s">
        <v>10</v>
      </c>
      <c r="C119" s="50" t="s">
        <v>13</v>
      </c>
      <c r="D119" s="51">
        <v>126</v>
      </c>
      <c r="E119" s="52">
        <v>3486</v>
      </c>
      <c r="F119" s="53">
        <f>Table14[[#This Row],[Clicks]]/Table14[[#This Row],[Impressions]]</f>
        <v>9.1795754446356848E-3</v>
      </c>
      <c r="G119" s="56">
        <v>32</v>
      </c>
      <c r="H119" s="51">
        <v>122</v>
      </c>
      <c r="I119" s="55">
        <v>1646</v>
      </c>
      <c r="K119" s="66">
        <v>0</v>
      </c>
      <c r="L119" s="67">
        <f>K119*Table14[[#This Row],[Clicks]]</f>
        <v>0</v>
      </c>
    </row>
    <row r="120" spans="1:12" ht="19" x14ac:dyDescent="0.25">
      <c r="A120" s="49" t="s">
        <v>9</v>
      </c>
      <c r="B120" s="50" t="s">
        <v>10</v>
      </c>
      <c r="C120" s="50" t="s">
        <v>12</v>
      </c>
      <c r="D120" s="51">
        <v>108</v>
      </c>
      <c r="E120" s="52">
        <v>2513</v>
      </c>
      <c r="F120" s="53">
        <f>Table14[[#This Row],[Clicks]]/Table14[[#This Row],[Impressions]]</f>
        <v>1.1142061281337047E-2</v>
      </c>
      <c r="G120" s="56">
        <v>28</v>
      </c>
      <c r="H120" s="51">
        <v>98</v>
      </c>
      <c r="I120" s="55">
        <v>1489</v>
      </c>
      <c r="K120" s="66">
        <v>0</v>
      </c>
      <c r="L120" s="67">
        <f>K120*Table14[[#This Row],[Clicks]]</f>
        <v>0</v>
      </c>
    </row>
    <row r="121" spans="1:12" ht="19" x14ac:dyDescent="0.25">
      <c r="A121" s="57" t="s">
        <v>9</v>
      </c>
      <c r="B121" s="58" t="s">
        <v>10</v>
      </c>
      <c r="C121" s="58" t="s">
        <v>11</v>
      </c>
      <c r="D121" s="59">
        <v>112</v>
      </c>
      <c r="E121" s="60">
        <v>2811</v>
      </c>
      <c r="F121" s="61">
        <f>Table14[[#This Row],[Clicks]]/Table14[[#This Row],[Impressions]]</f>
        <v>8.5378868729989333E-3</v>
      </c>
      <c r="G121" s="62">
        <v>24</v>
      </c>
      <c r="H121" s="59">
        <v>104</v>
      </c>
      <c r="I121" s="63">
        <v>2657</v>
      </c>
      <c r="K121" s="68">
        <v>0</v>
      </c>
      <c r="L121" s="69">
        <f>K121*Table14[[#This Row],[Clicks]]</f>
        <v>0</v>
      </c>
    </row>
    <row r="123" spans="1:12" x14ac:dyDescent="0.2">
      <c r="K123" s="23">
        <f>SUM(K2:K121)</f>
        <v>14000</v>
      </c>
      <c r="L123" s="24">
        <f>SUM(L2:L121)</f>
        <v>9641786</v>
      </c>
    </row>
  </sheetData>
  <autoFilter ref="K1:L1" xr:uid="{20B5DE63-43E0-F940-8134-1F73638E97DD}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1E7B-A7B8-164F-BE72-4F89F17D4175}">
  <dimension ref="A1:I121"/>
  <sheetViews>
    <sheetView showGridLines="0" zoomScale="114" workbookViewId="0">
      <pane xSplit="3" topLeftCell="D1" activePane="topRight" state="frozen"/>
      <selection pane="topRight" activeCell="I2" sqref="I2"/>
    </sheetView>
  </sheetViews>
  <sheetFormatPr baseColWidth="10" defaultRowHeight="16" x14ac:dyDescent="0.2"/>
  <cols>
    <col min="1" max="1" width="27" customWidth="1"/>
    <col min="2" max="2" width="19.5" customWidth="1"/>
    <col min="3" max="3" width="22.5" customWidth="1"/>
    <col min="4" max="4" width="18.1640625" customWidth="1"/>
    <col min="5" max="5" width="20.6640625" customWidth="1"/>
    <col min="6" max="6" width="12.6640625" customWidth="1"/>
    <col min="7" max="7" width="12" customWidth="1"/>
    <col min="8" max="8" width="12.6640625" customWidth="1"/>
    <col min="9" max="9" width="38.1640625" customWidth="1"/>
  </cols>
  <sheetData>
    <row r="1" spans="1:9" s="2" customFormat="1" ht="38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9" x14ac:dyDescent="0.25">
      <c r="A2" s="42" t="s">
        <v>15</v>
      </c>
      <c r="B2" s="43" t="s">
        <v>16</v>
      </c>
      <c r="C2" s="43" t="s">
        <v>12</v>
      </c>
      <c r="D2" s="44">
        <v>297</v>
      </c>
      <c r="E2" s="45">
        <v>279000</v>
      </c>
      <c r="F2" s="46">
        <f>Table1[[#This Row],[Clicks]]/Table1[[#This Row],[Impressions]]</f>
        <v>5.3010752688172043E-3</v>
      </c>
      <c r="G2" s="47">
        <v>1479</v>
      </c>
      <c r="H2" s="44">
        <v>279</v>
      </c>
      <c r="I2" s="48">
        <v>1344</v>
      </c>
    </row>
    <row r="3" spans="1:9" ht="19" x14ac:dyDescent="0.25">
      <c r="A3" s="49" t="s">
        <v>15</v>
      </c>
      <c r="B3" s="50" t="s">
        <v>16</v>
      </c>
      <c r="C3" s="50" t="s">
        <v>13</v>
      </c>
      <c r="D3" s="51">
        <v>291</v>
      </c>
      <c r="E3" s="52">
        <v>278000</v>
      </c>
      <c r="F3" s="53">
        <f>Table1[[#This Row],[Clicks]]/Table1[[#This Row],[Impressions]]</f>
        <v>3.7014388489208633E-3</v>
      </c>
      <c r="G3" s="54">
        <v>1029</v>
      </c>
      <c r="H3" s="51">
        <v>278</v>
      </c>
      <c r="I3" s="55">
        <v>1623</v>
      </c>
    </row>
    <row r="4" spans="1:9" ht="19" x14ac:dyDescent="0.25">
      <c r="A4" s="49" t="s">
        <v>15</v>
      </c>
      <c r="B4" s="50" t="s">
        <v>33</v>
      </c>
      <c r="C4" s="50" t="s">
        <v>11</v>
      </c>
      <c r="D4" s="51">
        <v>295</v>
      </c>
      <c r="E4" s="52">
        <v>277000</v>
      </c>
      <c r="F4" s="53">
        <f>Table1[[#This Row],[Clicks]]/Table1[[#This Row],[Impressions]]</f>
        <v>3.0000000000000001E-3</v>
      </c>
      <c r="G4" s="56">
        <v>831</v>
      </c>
      <c r="H4" s="51">
        <v>277</v>
      </c>
      <c r="I4" s="55">
        <v>950</v>
      </c>
    </row>
    <row r="5" spans="1:9" ht="19" x14ac:dyDescent="0.25">
      <c r="A5" s="49" t="s">
        <v>15</v>
      </c>
      <c r="B5" s="50" t="s">
        <v>27</v>
      </c>
      <c r="C5" s="50" t="s">
        <v>17</v>
      </c>
      <c r="D5" s="51">
        <v>295</v>
      </c>
      <c r="E5" s="52">
        <v>276000</v>
      </c>
      <c r="F5" s="53">
        <f>Table1[[#This Row],[Clicks]]/Table1[[#This Row],[Impressions]]</f>
        <v>2.8985507246376812E-3</v>
      </c>
      <c r="G5" s="56">
        <v>800</v>
      </c>
      <c r="H5" s="51">
        <v>276</v>
      </c>
      <c r="I5" s="55">
        <v>1878</v>
      </c>
    </row>
    <row r="6" spans="1:9" ht="19" x14ac:dyDescent="0.25">
      <c r="A6" s="49" t="s">
        <v>15</v>
      </c>
      <c r="B6" s="50" t="s">
        <v>16</v>
      </c>
      <c r="C6" s="50" t="s">
        <v>21</v>
      </c>
      <c r="D6" s="51">
        <v>290</v>
      </c>
      <c r="E6" s="52">
        <v>90667</v>
      </c>
      <c r="F6" s="53">
        <f>Table1[[#This Row],[Clicks]]/Table1[[#This Row],[Impressions]]</f>
        <v>7.9962941312715762E-3</v>
      </c>
      <c r="G6" s="56">
        <v>725</v>
      </c>
      <c r="H6" s="51">
        <v>272</v>
      </c>
      <c r="I6" s="55">
        <v>729</v>
      </c>
    </row>
    <row r="7" spans="1:9" ht="19" x14ac:dyDescent="0.25">
      <c r="A7" s="49" t="s">
        <v>15</v>
      </c>
      <c r="B7" s="50" t="s">
        <v>27</v>
      </c>
      <c r="C7" s="50" t="s">
        <v>31</v>
      </c>
      <c r="D7" s="51">
        <v>300</v>
      </c>
      <c r="E7" s="52">
        <v>279000</v>
      </c>
      <c r="F7" s="53">
        <f>Table1[[#This Row],[Clicks]]/Table1[[#This Row],[Impressions]]</f>
        <v>1.8996415770609319E-3</v>
      </c>
      <c r="G7" s="56">
        <v>530</v>
      </c>
      <c r="H7" s="51">
        <v>279</v>
      </c>
      <c r="I7" s="55">
        <v>2553</v>
      </c>
    </row>
    <row r="8" spans="1:9" ht="19" x14ac:dyDescent="0.25">
      <c r="A8" s="49" t="s">
        <v>15</v>
      </c>
      <c r="B8" s="50" t="s">
        <v>16</v>
      </c>
      <c r="C8" s="50" t="s">
        <v>11</v>
      </c>
      <c r="D8" s="51">
        <v>297</v>
      </c>
      <c r="E8" s="52">
        <v>71250</v>
      </c>
      <c r="F8" s="53">
        <f>Table1[[#This Row],[Clicks]]/Table1[[#This Row],[Impressions]]</f>
        <v>6.6947368421052629E-3</v>
      </c>
      <c r="G8" s="56">
        <v>477</v>
      </c>
      <c r="H8" s="51">
        <v>285</v>
      </c>
      <c r="I8" s="55">
        <v>423</v>
      </c>
    </row>
    <row r="9" spans="1:9" ht="19" x14ac:dyDescent="0.25">
      <c r="A9" s="49" t="s">
        <v>15</v>
      </c>
      <c r="B9" s="50" t="s">
        <v>16</v>
      </c>
      <c r="C9" s="50" t="s">
        <v>28</v>
      </c>
      <c r="D9" s="51">
        <v>290</v>
      </c>
      <c r="E9" s="52">
        <v>91667</v>
      </c>
      <c r="F9" s="53">
        <f>Table1[[#This Row],[Clicks]]/Table1[[#This Row],[Impressions]]</f>
        <v>4.9963454678346626E-3</v>
      </c>
      <c r="G9" s="56">
        <v>458</v>
      </c>
      <c r="H9" s="51">
        <v>275</v>
      </c>
      <c r="I9" s="55">
        <v>477</v>
      </c>
    </row>
    <row r="10" spans="1:9" ht="19" x14ac:dyDescent="0.25">
      <c r="A10" s="49" t="s">
        <v>15</v>
      </c>
      <c r="B10" s="50" t="s">
        <v>33</v>
      </c>
      <c r="C10" s="50" t="s">
        <v>13</v>
      </c>
      <c r="D10" s="51">
        <v>299</v>
      </c>
      <c r="E10" s="52">
        <v>289000</v>
      </c>
      <c r="F10" s="53">
        <f>Table1[[#This Row],[Clicks]]/Table1[[#This Row],[Impressions]]</f>
        <v>1.2006920415224913E-3</v>
      </c>
      <c r="G10" s="56">
        <v>347</v>
      </c>
      <c r="H10" s="51">
        <v>289</v>
      </c>
      <c r="I10" s="55">
        <v>2742</v>
      </c>
    </row>
    <row r="11" spans="1:9" ht="19" x14ac:dyDescent="0.25">
      <c r="A11" s="49" t="s">
        <v>15</v>
      </c>
      <c r="B11" s="50" t="s">
        <v>16</v>
      </c>
      <c r="C11" s="50" t="s">
        <v>30</v>
      </c>
      <c r="D11" s="51">
        <v>293</v>
      </c>
      <c r="E11" s="52">
        <v>39143</v>
      </c>
      <c r="F11" s="53">
        <f>Table1[[#This Row],[Clicks]]/Table1[[#This Row],[Impressions]]</f>
        <v>8.7882890938354233E-3</v>
      </c>
      <c r="G11" s="56">
        <v>344</v>
      </c>
      <c r="H11" s="51">
        <v>274</v>
      </c>
      <c r="I11" s="55">
        <v>1010</v>
      </c>
    </row>
    <row r="12" spans="1:9" ht="19" x14ac:dyDescent="0.25">
      <c r="A12" s="49" t="s">
        <v>15</v>
      </c>
      <c r="B12" s="50" t="s">
        <v>27</v>
      </c>
      <c r="C12" s="50" t="s">
        <v>28</v>
      </c>
      <c r="D12" s="51">
        <v>293</v>
      </c>
      <c r="E12" s="52">
        <v>140500</v>
      </c>
      <c r="F12" s="53">
        <f>Table1[[#This Row],[Clicks]]/Table1[[#This Row],[Impressions]]</f>
        <v>2.3985765124555159E-3</v>
      </c>
      <c r="G12" s="56">
        <v>337</v>
      </c>
      <c r="H12" s="51">
        <v>281</v>
      </c>
      <c r="I12" s="55">
        <v>1997</v>
      </c>
    </row>
    <row r="13" spans="1:9" ht="19" x14ac:dyDescent="0.25">
      <c r="A13" s="49" t="s">
        <v>19</v>
      </c>
      <c r="B13" s="50" t="s">
        <v>25</v>
      </c>
      <c r="C13" s="50" t="s">
        <v>31</v>
      </c>
      <c r="D13" s="51">
        <v>234</v>
      </c>
      <c r="E13" s="52">
        <v>21200</v>
      </c>
      <c r="F13" s="53">
        <f>Table1[[#This Row],[Clicks]]/Table1[[#This Row],[Impressions]]</f>
        <v>1.4716981132075471E-2</v>
      </c>
      <c r="G13" s="56">
        <v>312</v>
      </c>
      <c r="H13" s="51">
        <v>212</v>
      </c>
      <c r="I13" s="55">
        <v>1285</v>
      </c>
    </row>
    <row r="14" spans="1:9" ht="19" x14ac:dyDescent="0.25">
      <c r="A14" s="49" t="s">
        <v>9</v>
      </c>
      <c r="B14" s="50" t="s">
        <v>14</v>
      </c>
      <c r="C14" s="50" t="s">
        <v>11</v>
      </c>
      <c r="D14" s="51">
        <v>291</v>
      </c>
      <c r="E14" s="52">
        <v>20571</v>
      </c>
      <c r="F14" s="53">
        <f>Table1[[#This Row],[Clicks]]/Table1[[#This Row],[Impressions]]</f>
        <v>1.4389188663652715E-2</v>
      </c>
      <c r="G14" s="56">
        <v>296</v>
      </c>
      <c r="H14" s="51">
        <v>288</v>
      </c>
      <c r="I14" s="55">
        <v>2841</v>
      </c>
    </row>
    <row r="15" spans="1:9" ht="19" x14ac:dyDescent="0.25">
      <c r="A15" s="49" t="s">
        <v>15</v>
      </c>
      <c r="B15" s="50" t="s">
        <v>27</v>
      </c>
      <c r="C15" s="50" t="s">
        <v>11</v>
      </c>
      <c r="D15" s="51">
        <v>300</v>
      </c>
      <c r="E15" s="52">
        <v>138000</v>
      </c>
      <c r="F15" s="53">
        <f>Table1[[#This Row],[Clicks]]/Table1[[#This Row],[Impressions]]</f>
        <v>2E-3</v>
      </c>
      <c r="G15" s="56">
        <v>276</v>
      </c>
      <c r="H15" s="51">
        <v>276</v>
      </c>
      <c r="I15" s="55">
        <v>2847</v>
      </c>
    </row>
    <row r="16" spans="1:9" ht="19" x14ac:dyDescent="0.25">
      <c r="A16" s="49" t="s">
        <v>19</v>
      </c>
      <c r="B16" s="50" t="s">
        <v>20</v>
      </c>
      <c r="C16" s="50" t="s">
        <v>31</v>
      </c>
      <c r="D16" s="51">
        <v>257</v>
      </c>
      <c r="E16" s="52">
        <v>25300</v>
      </c>
      <c r="F16" s="53">
        <f>Table1[[#This Row],[Clicks]]/Table1[[#This Row],[Impressions]]</f>
        <v>1.0711462450592886E-2</v>
      </c>
      <c r="G16" s="56">
        <v>271</v>
      </c>
      <c r="H16" s="51">
        <v>253</v>
      </c>
      <c r="I16" s="55">
        <v>2382</v>
      </c>
    </row>
    <row r="17" spans="1:9" ht="19" x14ac:dyDescent="0.25">
      <c r="A17" s="49" t="s">
        <v>15</v>
      </c>
      <c r="B17" s="50" t="s">
        <v>33</v>
      </c>
      <c r="C17" s="50" t="s">
        <v>12</v>
      </c>
      <c r="D17" s="51">
        <v>296</v>
      </c>
      <c r="E17" s="52">
        <v>144500</v>
      </c>
      <c r="F17" s="53">
        <f>Table1[[#This Row],[Clicks]]/Table1[[#This Row],[Impressions]]</f>
        <v>1.7993079584775087E-3</v>
      </c>
      <c r="G17" s="56">
        <v>260</v>
      </c>
      <c r="H17" s="51">
        <v>289</v>
      </c>
      <c r="I17" s="55">
        <v>506</v>
      </c>
    </row>
    <row r="18" spans="1:9" ht="19" x14ac:dyDescent="0.25">
      <c r="A18" s="49" t="s">
        <v>26</v>
      </c>
      <c r="B18" s="50" t="s">
        <v>27</v>
      </c>
      <c r="C18" s="50" t="s">
        <v>21</v>
      </c>
      <c r="D18" s="51">
        <v>235</v>
      </c>
      <c r="E18" s="52">
        <v>8630</v>
      </c>
      <c r="F18" s="53">
        <f>Table1[[#This Row],[Clicks]]/Table1[[#This Row],[Impressions]]</f>
        <v>2.977983777520278E-2</v>
      </c>
      <c r="G18" s="56">
        <v>257</v>
      </c>
      <c r="H18" s="51">
        <v>233</v>
      </c>
      <c r="I18" s="55">
        <v>2911</v>
      </c>
    </row>
    <row r="19" spans="1:9" ht="19" x14ac:dyDescent="0.25">
      <c r="A19" s="49" t="s">
        <v>19</v>
      </c>
      <c r="B19" s="50" t="s">
        <v>20</v>
      </c>
      <c r="C19" s="50" t="s">
        <v>28</v>
      </c>
      <c r="D19" s="51">
        <v>208</v>
      </c>
      <c r="E19" s="52">
        <v>19500</v>
      </c>
      <c r="F19" s="53">
        <f>Table1[[#This Row],[Clicks]]/Table1[[#This Row],[Impressions]]</f>
        <v>1.2923076923076923E-2</v>
      </c>
      <c r="G19" s="56">
        <v>252</v>
      </c>
      <c r="H19" s="51">
        <v>195</v>
      </c>
      <c r="I19" s="55">
        <v>2155</v>
      </c>
    </row>
    <row r="20" spans="1:9" ht="19" x14ac:dyDescent="0.25">
      <c r="A20" s="49" t="s">
        <v>19</v>
      </c>
      <c r="B20" s="50" t="s">
        <v>32</v>
      </c>
      <c r="C20" s="50" t="s">
        <v>31</v>
      </c>
      <c r="D20" s="51">
        <v>259</v>
      </c>
      <c r="E20" s="52">
        <v>18846</v>
      </c>
      <c r="F20" s="53">
        <f>Table1[[#This Row],[Clicks]]/Table1[[#This Row],[Impressions]]</f>
        <v>1.2204181258622519E-2</v>
      </c>
      <c r="G20" s="56">
        <v>230</v>
      </c>
      <c r="H20" s="51">
        <v>245</v>
      </c>
      <c r="I20" s="55">
        <v>331</v>
      </c>
    </row>
    <row r="21" spans="1:9" ht="19" x14ac:dyDescent="0.25">
      <c r="A21" s="49" t="s">
        <v>19</v>
      </c>
      <c r="B21" s="50" t="s">
        <v>23</v>
      </c>
      <c r="C21" s="50" t="s">
        <v>12</v>
      </c>
      <c r="D21" s="51">
        <v>291</v>
      </c>
      <c r="E21" s="52">
        <v>15833</v>
      </c>
      <c r="F21" s="53">
        <f>Table1[[#This Row],[Clicks]]/Table1[[#This Row],[Impressions]]</f>
        <v>1.3516074022611003E-2</v>
      </c>
      <c r="G21" s="56">
        <v>214</v>
      </c>
      <c r="H21" s="51">
        <v>285</v>
      </c>
      <c r="I21" s="55">
        <v>2755</v>
      </c>
    </row>
    <row r="22" spans="1:9" ht="19" x14ac:dyDescent="0.25">
      <c r="A22" s="49" t="s">
        <v>26</v>
      </c>
      <c r="B22" s="50" t="s">
        <v>29</v>
      </c>
      <c r="C22" s="50" t="s">
        <v>12</v>
      </c>
      <c r="D22" s="51">
        <v>196</v>
      </c>
      <c r="E22" s="52">
        <v>8727</v>
      </c>
      <c r="F22" s="53">
        <f>Table1[[#This Row],[Clicks]]/Table1[[#This Row],[Impressions]]</f>
        <v>2.4407012719147473E-2</v>
      </c>
      <c r="G22" s="56">
        <v>213</v>
      </c>
      <c r="H22" s="51">
        <v>192</v>
      </c>
      <c r="I22" s="55">
        <v>2906</v>
      </c>
    </row>
    <row r="23" spans="1:9" ht="19" x14ac:dyDescent="0.25">
      <c r="A23" s="49" t="s">
        <v>19</v>
      </c>
      <c r="B23" s="50" t="s">
        <v>23</v>
      </c>
      <c r="C23" s="50" t="s">
        <v>31</v>
      </c>
      <c r="D23" s="51">
        <v>254</v>
      </c>
      <c r="E23" s="52">
        <v>20083</v>
      </c>
      <c r="F23" s="53">
        <f>Table1[[#This Row],[Clicks]]/Table1[[#This Row],[Impressions]]</f>
        <v>1.0307225016182841E-2</v>
      </c>
      <c r="G23" s="56">
        <v>207</v>
      </c>
      <c r="H23" s="51">
        <v>241</v>
      </c>
      <c r="I23" s="55">
        <v>2753</v>
      </c>
    </row>
    <row r="24" spans="1:9" ht="19" x14ac:dyDescent="0.25">
      <c r="A24" s="49" t="s">
        <v>15</v>
      </c>
      <c r="B24" s="50" t="s">
        <v>27</v>
      </c>
      <c r="C24" s="50" t="s">
        <v>21</v>
      </c>
      <c r="D24" s="51">
        <v>293</v>
      </c>
      <c r="E24" s="52">
        <v>132500</v>
      </c>
      <c r="F24" s="53">
        <f>Table1[[#This Row],[Clicks]]/Table1[[#This Row],[Impressions]]</f>
        <v>1.5018867924528302E-3</v>
      </c>
      <c r="G24" s="56">
        <v>199</v>
      </c>
      <c r="H24" s="51">
        <v>265</v>
      </c>
      <c r="I24" s="55">
        <v>816</v>
      </c>
    </row>
    <row r="25" spans="1:9" ht="19" x14ac:dyDescent="0.25">
      <c r="A25" s="49" t="s">
        <v>9</v>
      </c>
      <c r="B25" s="50" t="s">
        <v>18</v>
      </c>
      <c r="C25" s="50" t="s">
        <v>21</v>
      </c>
      <c r="D25" s="51">
        <v>269</v>
      </c>
      <c r="E25" s="52">
        <v>20333</v>
      </c>
      <c r="F25" s="53">
        <f>Table1[[#This Row],[Clicks]]/Table1[[#This Row],[Impressions]]</f>
        <v>9.7870456892735942E-3</v>
      </c>
      <c r="G25" s="56">
        <v>199</v>
      </c>
      <c r="H25" s="51">
        <v>244</v>
      </c>
      <c r="I25" s="55">
        <v>2609</v>
      </c>
    </row>
    <row r="26" spans="1:9" ht="19" x14ac:dyDescent="0.25">
      <c r="A26" s="49" t="s">
        <v>9</v>
      </c>
      <c r="B26" s="50" t="s">
        <v>18</v>
      </c>
      <c r="C26" s="50" t="s">
        <v>12</v>
      </c>
      <c r="D26" s="51">
        <v>275</v>
      </c>
      <c r="E26" s="52">
        <v>13100</v>
      </c>
      <c r="F26" s="53">
        <f>Table1[[#This Row],[Clicks]]/Table1[[#This Row],[Impressions]]</f>
        <v>1.4732824427480916E-2</v>
      </c>
      <c r="G26" s="56">
        <v>193</v>
      </c>
      <c r="H26" s="51">
        <v>262</v>
      </c>
      <c r="I26" s="55">
        <v>1105</v>
      </c>
    </row>
    <row r="27" spans="1:9" ht="19" x14ac:dyDescent="0.25">
      <c r="A27" s="49" t="s">
        <v>15</v>
      </c>
      <c r="B27" s="50" t="s">
        <v>16</v>
      </c>
      <c r="C27" s="50" t="s">
        <v>22</v>
      </c>
      <c r="D27" s="51">
        <v>295</v>
      </c>
      <c r="E27" s="52">
        <v>90000</v>
      </c>
      <c r="F27" s="53">
        <f>Table1[[#This Row],[Clicks]]/Table1[[#This Row],[Impressions]]</f>
        <v>2E-3</v>
      </c>
      <c r="G27" s="56">
        <v>180</v>
      </c>
      <c r="H27" s="51">
        <v>270</v>
      </c>
      <c r="I27" s="55">
        <v>2098</v>
      </c>
    </row>
    <row r="28" spans="1:9" ht="19" x14ac:dyDescent="0.25">
      <c r="A28" s="49" t="s">
        <v>26</v>
      </c>
      <c r="B28" s="50" t="s">
        <v>29</v>
      </c>
      <c r="C28" s="50" t="s">
        <v>28</v>
      </c>
      <c r="D28" s="51">
        <v>175</v>
      </c>
      <c r="E28" s="52">
        <v>7130</v>
      </c>
      <c r="F28" s="53">
        <f>Table1[[#This Row],[Clicks]]/Table1[[#This Row],[Impressions]]</f>
        <v>2.4684431977559606E-2</v>
      </c>
      <c r="G28" s="56">
        <v>176</v>
      </c>
      <c r="H28" s="51">
        <v>164</v>
      </c>
      <c r="I28" s="55">
        <v>1912</v>
      </c>
    </row>
    <row r="29" spans="1:9" ht="19" x14ac:dyDescent="0.25">
      <c r="A29" s="49" t="s">
        <v>26</v>
      </c>
      <c r="B29" s="50" t="s">
        <v>29</v>
      </c>
      <c r="C29" s="50" t="s">
        <v>11</v>
      </c>
      <c r="D29" s="51">
        <v>288</v>
      </c>
      <c r="E29" s="52">
        <v>5878</v>
      </c>
      <c r="F29" s="53">
        <f>Table1[[#This Row],[Clicks]]/Table1[[#This Row],[Impressions]]</f>
        <v>2.9431779516842463E-2</v>
      </c>
      <c r="G29" s="56">
        <v>173</v>
      </c>
      <c r="H29" s="51">
        <v>288</v>
      </c>
      <c r="I29" s="55">
        <v>789</v>
      </c>
    </row>
    <row r="30" spans="1:9" ht="19" x14ac:dyDescent="0.25">
      <c r="A30" s="49" t="s">
        <v>26</v>
      </c>
      <c r="B30" s="50" t="s">
        <v>27</v>
      </c>
      <c r="C30" s="50" t="s">
        <v>13</v>
      </c>
      <c r="D30" s="51">
        <v>262</v>
      </c>
      <c r="E30" s="52">
        <v>6730</v>
      </c>
      <c r="F30" s="53">
        <f>Table1[[#This Row],[Clicks]]/Table1[[#This Row],[Impressions]]</f>
        <v>2.5408618127786033E-2</v>
      </c>
      <c r="G30" s="56">
        <v>171</v>
      </c>
      <c r="H30" s="51">
        <v>249</v>
      </c>
      <c r="I30" s="55">
        <v>2893</v>
      </c>
    </row>
    <row r="31" spans="1:9" ht="19" x14ac:dyDescent="0.25">
      <c r="A31" s="49" t="s">
        <v>26</v>
      </c>
      <c r="B31" s="50" t="s">
        <v>27</v>
      </c>
      <c r="C31" s="50" t="s">
        <v>31</v>
      </c>
      <c r="D31" s="51">
        <v>179</v>
      </c>
      <c r="E31" s="52">
        <v>6500</v>
      </c>
      <c r="F31" s="53">
        <f>Table1[[#This Row],[Clicks]]/Table1[[#This Row],[Impressions]]</f>
        <v>2.5692307692307691E-2</v>
      </c>
      <c r="G31" s="56">
        <v>167</v>
      </c>
      <c r="H31" s="51">
        <v>169</v>
      </c>
      <c r="I31" s="55">
        <v>2121</v>
      </c>
    </row>
    <row r="32" spans="1:9" ht="19" x14ac:dyDescent="0.25">
      <c r="A32" s="49" t="s">
        <v>15</v>
      </c>
      <c r="B32" s="50" t="s">
        <v>27</v>
      </c>
      <c r="C32" s="50" t="s">
        <v>34</v>
      </c>
      <c r="D32" s="51">
        <v>292</v>
      </c>
      <c r="E32" s="52">
        <v>56800</v>
      </c>
      <c r="F32" s="53">
        <f>Table1[[#This Row],[Clicks]]/Table1[[#This Row],[Impressions]]</f>
        <v>2.9049295774647888E-3</v>
      </c>
      <c r="G32" s="56">
        <v>165</v>
      </c>
      <c r="H32" s="51">
        <v>284</v>
      </c>
      <c r="I32" s="55">
        <v>1374</v>
      </c>
    </row>
    <row r="33" spans="1:9" ht="19" x14ac:dyDescent="0.25">
      <c r="A33" s="49" t="s">
        <v>26</v>
      </c>
      <c r="B33" s="50" t="s">
        <v>27</v>
      </c>
      <c r="C33" s="50" t="s">
        <v>22</v>
      </c>
      <c r="D33" s="51">
        <v>164</v>
      </c>
      <c r="E33" s="52">
        <v>6000</v>
      </c>
      <c r="F33" s="53">
        <f>Table1[[#This Row],[Clicks]]/Table1[[#This Row],[Impressions]]</f>
        <v>2.7333333333333334E-2</v>
      </c>
      <c r="G33" s="56">
        <v>164</v>
      </c>
      <c r="H33" s="51">
        <v>150</v>
      </c>
      <c r="I33" s="55">
        <v>527</v>
      </c>
    </row>
    <row r="34" spans="1:9" ht="19" x14ac:dyDescent="0.25">
      <c r="A34" s="49" t="s">
        <v>26</v>
      </c>
      <c r="B34" s="50" t="s">
        <v>27</v>
      </c>
      <c r="C34" s="50" t="s">
        <v>17</v>
      </c>
      <c r="D34" s="51">
        <v>167</v>
      </c>
      <c r="E34" s="52">
        <v>7455</v>
      </c>
      <c r="F34" s="53">
        <f>Table1[[#This Row],[Clicks]]/Table1[[#This Row],[Impressions]]</f>
        <v>2.1730382293762576E-2</v>
      </c>
      <c r="G34" s="56">
        <v>162</v>
      </c>
      <c r="H34" s="51">
        <v>164</v>
      </c>
      <c r="I34" s="55">
        <v>1919</v>
      </c>
    </row>
    <row r="35" spans="1:9" ht="19" x14ac:dyDescent="0.25">
      <c r="A35" s="49" t="s">
        <v>19</v>
      </c>
      <c r="B35" s="50" t="s">
        <v>23</v>
      </c>
      <c r="C35" s="50" t="s">
        <v>30</v>
      </c>
      <c r="D35" s="51">
        <v>262</v>
      </c>
      <c r="E35" s="52">
        <v>16800</v>
      </c>
      <c r="F35" s="53">
        <f>Table1[[#This Row],[Clicks]]/Table1[[#This Row],[Impressions]]</f>
        <v>9.5833333333333326E-3</v>
      </c>
      <c r="G35" s="56">
        <v>161</v>
      </c>
      <c r="H35" s="51">
        <v>252</v>
      </c>
      <c r="I35" s="55">
        <v>798</v>
      </c>
    </row>
    <row r="36" spans="1:9" ht="19" x14ac:dyDescent="0.25">
      <c r="A36" s="49" t="s">
        <v>19</v>
      </c>
      <c r="B36" s="50" t="s">
        <v>32</v>
      </c>
      <c r="C36" s="50" t="s">
        <v>11</v>
      </c>
      <c r="D36" s="51">
        <v>169</v>
      </c>
      <c r="E36" s="52">
        <v>11929</v>
      </c>
      <c r="F36" s="53">
        <f>Table1[[#This Row],[Clicks]]/Table1[[#This Row],[Impressions]]</f>
        <v>1.3412691759577501E-2</v>
      </c>
      <c r="G36" s="56">
        <v>160</v>
      </c>
      <c r="H36" s="51">
        <v>167</v>
      </c>
      <c r="I36" s="55">
        <v>1235</v>
      </c>
    </row>
    <row r="37" spans="1:9" ht="19" x14ac:dyDescent="0.25">
      <c r="A37" s="49" t="s">
        <v>15</v>
      </c>
      <c r="B37" s="50" t="s">
        <v>33</v>
      </c>
      <c r="C37" s="50" t="s">
        <v>17</v>
      </c>
      <c r="D37" s="51">
        <v>295</v>
      </c>
      <c r="E37" s="52">
        <v>140000</v>
      </c>
      <c r="F37" s="53">
        <f>Table1[[#This Row],[Clicks]]/Table1[[#This Row],[Impressions]]</f>
        <v>1.1000000000000001E-3</v>
      </c>
      <c r="G37" s="56">
        <v>154</v>
      </c>
      <c r="H37" s="51">
        <v>280</v>
      </c>
      <c r="I37" s="55">
        <v>1037</v>
      </c>
    </row>
    <row r="38" spans="1:9" ht="19" x14ac:dyDescent="0.25">
      <c r="A38" s="49" t="s">
        <v>26</v>
      </c>
      <c r="B38" s="50" t="s">
        <v>27</v>
      </c>
      <c r="C38" s="50" t="s">
        <v>11</v>
      </c>
      <c r="D38" s="51">
        <v>228</v>
      </c>
      <c r="E38" s="52">
        <v>5136</v>
      </c>
      <c r="F38" s="53">
        <f>Table1[[#This Row],[Clicks]]/Table1[[#This Row],[Impressions]]</f>
        <v>2.9984423676012461E-2</v>
      </c>
      <c r="G38" s="56">
        <v>154</v>
      </c>
      <c r="H38" s="51">
        <v>226</v>
      </c>
      <c r="I38" s="55">
        <v>869</v>
      </c>
    </row>
    <row r="39" spans="1:9" ht="19" x14ac:dyDescent="0.25">
      <c r="A39" s="49" t="s">
        <v>9</v>
      </c>
      <c r="B39" s="50" t="s">
        <v>14</v>
      </c>
      <c r="C39" s="50" t="s">
        <v>31</v>
      </c>
      <c r="D39" s="51">
        <v>221</v>
      </c>
      <c r="E39" s="52">
        <v>13813</v>
      </c>
      <c r="F39" s="53">
        <f>Table1[[#This Row],[Clicks]]/Table1[[#This Row],[Impressions]]</f>
        <v>1.0786939839281836E-2</v>
      </c>
      <c r="G39" s="56">
        <v>149</v>
      </c>
      <c r="H39" s="51">
        <v>221</v>
      </c>
      <c r="I39" s="55">
        <v>2066</v>
      </c>
    </row>
    <row r="40" spans="1:9" ht="19" x14ac:dyDescent="0.25">
      <c r="A40" s="49" t="s">
        <v>9</v>
      </c>
      <c r="B40" s="50" t="s">
        <v>10</v>
      </c>
      <c r="C40" s="50" t="s">
        <v>22</v>
      </c>
      <c r="D40" s="51">
        <v>188</v>
      </c>
      <c r="E40" s="52">
        <v>13615</v>
      </c>
      <c r="F40" s="53">
        <f>Table1[[#This Row],[Clicks]]/Table1[[#This Row],[Impressions]]</f>
        <v>1.0209327947117151E-2</v>
      </c>
      <c r="G40" s="56">
        <v>139</v>
      </c>
      <c r="H40" s="51">
        <v>177</v>
      </c>
      <c r="I40" s="55">
        <v>744</v>
      </c>
    </row>
    <row r="41" spans="1:9" ht="19" x14ac:dyDescent="0.25">
      <c r="A41" s="49" t="s">
        <v>19</v>
      </c>
      <c r="B41" s="50" t="s">
        <v>23</v>
      </c>
      <c r="C41" s="50" t="s">
        <v>21</v>
      </c>
      <c r="D41" s="51">
        <v>199</v>
      </c>
      <c r="E41" s="52">
        <v>10611</v>
      </c>
      <c r="F41" s="53">
        <f>Table1[[#This Row],[Clicks]]/Table1[[#This Row],[Impressions]]</f>
        <v>1.3099613608519462E-2</v>
      </c>
      <c r="G41" s="56">
        <v>139</v>
      </c>
      <c r="H41" s="51">
        <v>191</v>
      </c>
      <c r="I41" s="55">
        <v>1581</v>
      </c>
    </row>
    <row r="42" spans="1:9" ht="19" x14ac:dyDescent="0.25">
      <c r="A42" s="49" t="s">
        <v>26</v>
      </c>
      <c r="B42" s="50" t="s">
        <v>27</v>
      </c>
      <c r="C42" s="50" t="s">
        <v>30</v>
      </c>
      <c r="D42" s="51">
        <v>279</v>
      </c>
      <c r="E42" s="52">
        <v>8387</v>
      </c>
      <c r="F42" s="53">
        <f>Table1[[#This Row],[Clicks]]/Table1[[#This Row],[Impressions]]</f>
        <v>1.6215571718135209E-2</v>
      </c>
      <c r="G42" s="56">
        <v>136</v>
      </c>
      <c r="H42" s="51">
        <v>260</v>
      </c>
      <c r="I42" s="55">
        <v>1998</v>
      </c>
    </row>
    <row r="43" spans="1:9" ht="19" x14ac:dyDescent="0.25">
      <c r="A43" s="49" t="s">
        <v>19</v>
      </c>
      <c r="B43" s="50" t="s">
        <v>25</v>
      </c>
      <c r="C43" s="50" t="s">
        <v>28</v>
      </c>
      <c r="D43" s="51">
        <v>283</v>
      </c>
      <c r="E43" s="52">
        <v>10481</v>
      </c>
      <c r="F43" s="53">
        <f>Table1[[#This Row],[Clicks]]/Table1[[#This Row],[Impressions]]</f>
        <v>1.2689628852208758E-2</v>
      </c>
      <c r="G43" s="56">
        <v>133</v>
      </c>
      <c r="H43" s="51">
        <v>283</v>
      </c>
      <c r="I43" s="55">
        <v>2287</v>
      </c>
    </row>
    <row r="44" spans="1:9" ht="19" x14ac:dyDescent="0.25">
      <c r="A44" s="49" t="s">
        <v>15</v>
      </c>
      <c r="B44" s="50" t="s">
        <v>27</v>
      </c>
      <c r="C44" s="50" t="s">
        <v>22</v>
      </c>
      <c r="D44" s="51">
        <v>293</v>
      </c>
      <c r="E44" s="52">
        <v>44667</v>
      </c>
      <c r="F44" s="53">
        <f>Table1[[#This Row],[Clicks]]/Table1[[#This Row],[Impressions]]</f>
        <v>2.9104260415967046E-3</v>
      </c>
      <c r="G44" s="56">
        <v>130</v>
      </c>
      <c r="H44" s="51">
        <v>268</v>
      </c>
      <c r="I44" s="55">
        <v>588</v>
      </c>
    </row>
    <row r="45" spans="1:9" ht="19" x14ac:dyDescent="0.25">
      <c r="A45" s="49" t="s">
        <v>15</v>
      </c>
      <c r="B45" s="50" t="s">
        <v>27</v>
      </c>
      <c r="C45" s="50" t="s">
        <v>30</v>
      </c>
      <c r="D45" s="51">
        <v>300</v>
      </c>
      <c r="E45" s="52">
        <v>49667</v>
      </c>
      <c r="F45" s="53">
        <f>Table1[[#This Row],[Clicks]]/Table1[[#This Row],[Impressions]]</f>
        <v>2.5972980047113776E-3</v>
      </c>
      <c r="G45" s="56">
        <v>129</v>
      </c>
      <c r="H45" s="51">
        <v>298</v>
      </c>
      <c r="I45" s="55">
        <v>2646</v>
      </c>
    </row>
    <row r="46" spans="1:9" ht="19" x14ac:dyDescent="0.25">
      <c r="A46" s="49" t="s">
        <v>19</v>
      </c>
      <c r="B46" s="50" t="s">
        <v>20</v>
      </c>
      <c r="C46" s="50" t="s">
        <v>11</v>
      </c>
      <c r="D46" s="51">
        <v>264</v>
      </c>
      <c r="E46" s="52">
        <v>8714</v>
      </c>
      <c r="F46" s="53">
        <f>Table1[[#This Row],[Clicks]]/Table1[[#This Row],[Impressions]]</f>
        <v>1.468900619692449E-2</v>
      </c>
      <c r="G46" s="56">
        <v>128</v>
      </c>
      <c r="H46" s="51">
        <v>244</v>
      </c>
      <c r="I46" s="55">
        <v>2739</v>
      </c>
    </row>
    <row r="47" spans="1:9" ht="19" x14ac:dyDescent="0.25">
      <c r="A47" s="49" t="s">
        <v>19</v>
      </c>
      <c r="B47" s="50" t="s">
        <v>32</v>
      </c>
      <c r="C47" s="50" t="s">
        <v>13</v>
      </c>
      <c r="D47" s="51">
        <v>121</v>
      </c>
      <c r="E47" s="52">
        <v>10091</v>
      </c>
      <c r="F47" s="53">
        <f>Table1[[#This Row],[Clicks]]/Table1[[#This Row],[Impressions]]</f>
        <v>1.2684570409275592E-2</v>
      </c>
      <c r="G47" s="56">
        <v>128</v>
      </c>
      <c r="H47" s="51">
        <v>111</v>
      </c>
      <c r="I47" s="55">
        <v>1135</v>
      </c>
    </row>
    <row r="48" spans="1:9" ht="19" x14ac:dyDescent="0.25">
      <c r="A48" s="49" t="s">
        <v>19</v>
      </c>
      <c r="B48" s="50" t="s">
        <v>32</v>
      </c>
      <c r="C48" s="50" t="s">
        <v>21</v>
      </c>
      <c r="D48" s="51">
        <v>158</v>
      </c>
      <c r="E48" s="52">
        <v>11846</v>
      </c>
      <c r="F48" s="53">
        <f>Table1[[#This Row],[Clicks]]/Table1[[#This Row],[Impressions]]</f>
        <v>1.0636501772750296E-2</v>
      </c>
      <c r="G48" s="56">
        <v>126</v>
      </c>
      <c r="H48" s="51">
        <v>154</v>
      </c>
      <c r="I48" s="55">
        <v>2029</v>
      </c>
    </row>
    <row r="49" spans="1:9" ht="19" x14ac:dyDescent="0.25">
      <c r="A49" s="49" t="s">
        <v>9</v>
      </c>
      <c r="B49" s="50" t="s">
        <v>14</v>
      </c>
      <c r="C49" s="50" t="s">
        <v>30</v>
      </c>
      <c r="D49" s="51">
        <v>156</v>
      </c>
      <c r="E49" s="52">
        <v>15600</v>
      </c>
      <c r="F49" s="53">
        <f>Table1[[#This Row],[Clicks]]/Table1[[#This Row],[Impressions]]</f>
        <v>8.076923076923077E-3</v>
      </c>
      <c r="G49" s="56">
        <v>126</v>
      </c>
      <c r="H49" s="51">
        <v>156</v>
      </c>
      <c r="I49" s="55">
        <v>986</v>
      </c>
    </row>
    <row r="50" spans="1:9" ht="19" x14ac:dyDescent="0.25">
      <c r="A50" s="49" t="s">
        <v>9</v>
      </c>
      <c r="B50" s="50" t="s">
        <v>10</v>
      </c>
      <c r="C50" s="50" t="s">
        <v>31</v>
      </c>
      <c r="D50" s="51">
        <v>186</v>
      </c>
      <c r="E50" s="52">
        <v>8895</v>
      </c>
      <c r="F50" s="53">
        <f>Table1[[#This Row],[Clicks]]/Table1[[#This Row],[Impressions]]</f>
        <v>1.3827993254637436E-2</v>
      </c>
      <c r="G50" s="56">
        <v>123</v>
      </c>
      <c r="H50" s="51">
        <v>169</v>
      </c>
      <c r="I50" s="55">
        <v>2210</v>
      </c>
    </row>
    <row r="51" spans="1:9" ht="19" x14ac:dyDescent="0.25">
      <c r="A51" s="49" t="s">
        <v>19</v>
      </c>
      <c r="B51" s="50" t="s">
        <v>25</v>
      </c>
      <c r="C51" s="50" t="s">
        <v>13</v>
      </c>
      <c r="D51" s="51">
        <v>286</v>
      </c>
      <c r="E51" s="52">
        <v>17500</v>
      </c>
      <c r="F51" s="53">
        <f>Table1[[#This Row],[Clicks]]/Table1[[#This Row],[Impressions]]</f>
        <v>6.914285714285714E-3</v>
      </c>
      <c r="G51" s="56">
        <v>121</v>
      </c>
      <c r="H51" s="51">
        <v>280</v>
      </c>
      <c r="I51" s="55">
        <v>2699</v>
      </c>
    </row>
    <row r="52" spans="1:9" ht="19" x14ac:dyDescent="0.25">
      <c r="A52" s="49" t="s">
        <v>15</v>
      </c>
      <c r="B52" s="50" t="s">
        <v>16</v>
      </c>
      <c r="C52" s="50" t="s">
        <v>34</v>
      </c>
      <c r="D52" s="51">
        <v>294</v>
      </c>
      <c r="E52" s="52">
        <v>57600</v>
      </c>
      <c r="F52" s="53">
        <f>Table1[[#This Row],[Clicks]]/Table1[[#This Row],[Impressions]]</f>
        <v>2.1006944444444445E-3</v>
      </c>
      <c r="G52" s="56">
        <v>121</v>
      </c>
      <c r="H52" s="51">
        <v>288</v>
      </c>
      <c r="I52" s="55">
        <v>2629</v>
      </c>
    </row>
    <row r="53" spans="1:9" ht="19" x14ac:dyDescent="0.25">
      <c r="A53" s="49" t="s">
        <v>9</v>
      </c>
      <c r="B53" s="50" t="s">
        <v>10</v>
      </c>
      <c r="C53" s="50" t="s">
        <v>30</v>
      </c>
      <c r="D53" s="51">
        <v>224</v>
      </c>
      <c r="E53" s="52">
        <v>8185</v>
      </c>
      <c r="F53" s="53">
        <f>Table1[[#This Row],[Clicks]]/Table1[[#This Row],[Impressions]]</f>
        <v>1.4660965180207697E-2</v>
      </c>
      <c r="G53" s="56">
        <v>120</v>
      </c>
      <c r="H53" s="51">
        <v>221</v>
      </c>
      <c r="I53" s="55">
        <v>689</v>
      </c>
    </row>
    <row r="54" spans="1:9" ht="19" x14ac:dyDescent="0.25">
      <c r="A54" s="49" t="s">
        <v>9</v>
      </c>
      <c r="B54" s="50" t="s">
        <v>14</v>
      </c>
      <c r="C54" s="50" t="s">
        <v>21</v>
      </c>
      <c r="D54" s="51">
        <v>240</v>
      </c>
      <c r="E54" s="52">
        <v>8357</v>
      </c>
      <c r="F54" s="53">
        <f>Table1[[#This Row],[Clicks]]/Table1[[#This Row],[Impressions]]</f>
        <v>1.4359219815723346E-2</v>
      </c>
      <c r="G54" s="56">
        <v>120</v>
      </c>
      <c r="H54" s="51">
        <v>234</v>
      </c>
      <c r="I54" s="55">
        <v>2121</v>
      </c>
    </row>
    <row r="55" spans="1:9" ht="19" x14ac:dyDescent="0.25">
      <c r="A55" s="49" t="s">
        <v>19</v>
      </c>
      <c r="B55" s="50" t="s">
        <v>25</v>
      </c>
      <c r="C55" s="50" t="s">
        <v>11</v>
      </c>
      <c r="D55" s="51">
        <v>217</v>
      </c>
      <c r="E55" s="52">
        <v>12353</v>
      </c>
      <c r="F55" s="53">
        <f>Table1[[#This Row],[Clicks]]/Table1[[#This Row],[Impressions]]</f>
        <v>9.6332874605359019E-3</v>
      </c>
      <c r="G55" s="56">
        <v>119</v>
      </c>
      <c r="H55" s="51">
        <v>210</v>
      </c>
      <c r="I55" s="55">
        <v>1333</v>
      </c>
    </row>
    <row r="56" spans="1:9" ht="19" x14ac:dyDescent="0.25">
      <c r="A56" s="49" t="s">
        <v>26</v>
      </c>
      <c r="B56" s="50" t="s">
        <v>27</v>
      </c>
      <c r="C56" s="50" t="s">
        <v>34</v>
      </c>
      <c r="D56" s="51">
        <v>180</v>
      </c>
      <c r="E56" s="52">
        <v>4050</v>
      </c>
      <c r="F56" s="53">
        <f>Table1[[#This Row],[Clicks]]/Table1[[#This Row],[Impressions]]</f>
        <v>2.9382716049382716E-2</v>
      </c>
      <c r="G56" s="56">
        <v>119</v>
      </c>
      <c r="H56" s="51">
        <v>162</v>
      </c>
      <c r="I56" s="55">
        <v>1940</v>
      </c>
    </row>
    <row r="57" spans="1:9" ht="19" x14ac:dyDescent="0.25">
      <c r="A57" s="49" t="s">
        <v>19</v>
      </c>
      <c r="B57" s="50" t="s">
        <v>32</v>
      </c>
      <c r="C57" s="50" t="s">
        <v>12</v>
      </c>
      <c r="D57" s="51">
        <v>183</v>
      </c>
      <c r="E57" s="52">
        <v>8095</v>
      </c>
      <c r="F57" s="53">
        <f>Table1[[#This Row],[Clicks]]/Table1[[#This Row],[Impressions]]</f>
        <v>1.432983323038913E-2</v>
      </c>
      <c r="G57" s="56">
        <v>116</v>
      </c>
      <c r="H57" s="51">
        <v>170</v>
      </c>
      <c r="I57" s="55">
        <v>2779</v>
      </c>
    </row>
    <row r="58" spans="1:9" ht="19" x14ac:dyDescent="0.25">
      <c r="A58" s="49" t="s">
        <v>9</v>
      </c>
      <c r="B58" s="50" t="s">
        <v>18</v>
      </c>
      <c r="C58" s="50" t="s">
        <v>28</v>
      </c>
      <c r="D58" s="51">
        <v>278</v>
      </c>
      <c r="E58" s="52">
        <v>7514</v>
      </c>
      <c r="F58" s="53">
        <f>Table1[[#This Row],[Clicks]]/Table1[[#This Row],[Impressions]]</f>
        <v>1.5038594623369711E-2</v>
      </c>
      <c r="G58" s="56">
        <v>113</v>
      </c>
      <c r="H58" s="51">
        <v>263</v>
      </c>
      <c r="I58" s="55">
        <v>2291</v>
      </c>
    </row>
    <row r="59" spans="1:9" ht="19" x14ac:dyDescent="0.25">
      <c r="A59" s="49" t="s">
        <v>19</v>
      </c>
      <c r="B59" s="50" t="s">
        <v>25</v>
      </c>
      <c r="C59" s="50" t="s">
        <v>21</v>
      </c>
      <c r="D59" s="51">
        <v>287</v>
      </c>
      <c r="E59" s="52">
        <v>9367</v>
      </c>
      <c r="F59" s="53">
        <f>Table1[[#This Row],[Clicks]]/Table1[[#This Row],[Impressions]]</f>
        <v>1.1850112095654959E-2</v>
      </c>
      <c r="G59" s="56">
        <v>111</v>
      </c>
      <c r="H59" s="51">
        <v>281</v>
      </c>
      <c r="I59" s="55">
        <v>2531</v>
      </c>
    </row>
    <row r="60" spans="1:9" ht="19" x14ac:dyDescent="0.25">
      <c r="A60" s="49" t="s">
        <v>9</v>
      </c>
      <c r="B60" s="50" t="s">
        <v>14</v>
      </c>
      <c r="C60" s="50" t="s">
        <v>22</v>
      </c>
      <c r="D60" s="51">
        <v>273</v>
      </c>
      <c r="E60" s="52">
        <v>8065</v>
      </c>
      <c r="F60" s="53">
        <f>Table1[[#This Row],[Clicks]]/Table1[[#This Row],[Impressions]]</f>
        <v>1.3391196528208308E-2</v>
      </c>
      <c r="G60" s="56">
        <v>108</v>
      </c>
      <c r="H60" s="51">
        <v>250</v>
      </c>
      <c r="I60" s="55">
        <v>463</v>
      </c>
    </row>
    <row r="61" spans="1:9" ht="19" x14ac:dyDescent="0.25">
      <c r="A61" s="49" t="s">
        <v>9</v>
      </c>
      <c r="B61" s="50" t="s">
        <v>14</v>
      </c>
      <c r="C61" s="50" t="s">
        <v>12</v>
      </c>
      <c r="D61" s="51">
        <v>197</v>
      </c>
      <c r="E61" s="52">
        <v>10647</v>
      </c>
      <c r="F61" s="53">
        <f>Table1[[#This Row],[Clicks]]/Table1[[#This Row],[Impressions]]</f>
        <v>9.9558561097022637E-3</v>
      </c>
      <c r="G61" s="56">
        <v>106</v>
      </c>
      <c r="H61" s="51">
        <v>181</v>
      </c>
      <c r="I61" s="55">
        <v>584</v>
      </c>
    </row>
    <row r="62" spans="1:9" ht="19" x14ac:dyDescent="0.25">
      <c r="A62" s="49" t="s">
        <v>19</v>
      </c>
      <c r="B62" s="50" t="s">
        <v>32</v>
      </c>
      <c r="C62" s="50" t="s">
        <v>30</v>
      </c>
      <c r="D62" s="51">
        <v>258</v>
      </c>
      <c r="E62" s="52">
        <v>11136</v>
      </c>
      <c r="F62" s="53">
        <f>Table1[[#This Row],[Clicks]]/Table1[[#This Row],[Impressions]]</f>
        <v>9.4288793103448273E-3</v>
      </c>
      <c r="G62" s="56">
        <v>105</v>
      </c>
      <c r="H62" s="51">
        <v>245</v>
      </c>
      <c r="I62" s="55">
        <v>1091</v>
      </c>
    </row>
    <row r="63" spans="1:9" ht="19" x14ac:dyDescent="0.25">
      <c r="A63" s="49" t="s">
        <v>15</v>
      </c>
      <c r="B63" s="50" t="s">
        <v>33</v>
      </c>
      <c r="C63" s="50" t="s">
        <v>31</v>
      </c>
      <c r="D63" s="51">
        <v>299</v>
      </c>
      <c r="E63" s="52">
        <v>47833</v>
      </c>
      <c r="F63" s="53">
        <f>Table1[[#This Row],[Clicks]]/Table1[[#This Row],[Impressions]]</f>
        <v>2.1951372483431939E-3</v>
      </c>
      <c r="G63" s="56">
        <v>105</v>
      </c>
      <c r="H63" s="51">
        <v>287</v>
      </c>
      <c r="I63" s="55">
        <v>2113</v>
      </c>
    </row>
    <row r="64" spans="1:9" ht="19" x14ac:dyDescent="0.25">
      <c r="A64" s="49" t="s">
        <v>15</v>
      </c>
      <c r="B64" s="50" t="s">
        <v>33</v>
      </c>
      <c r="C64" s="50" t="s">
        <v>21</v>
      </c>
      <c r="D64" s="51">
        <v>292</v>
      </c>
      <c r="E64" s="52">
        <v>44667</v>
      </c>
      <c r="F64" s="53">
        <f>Table1[[#This Row],[Clicks]]/Table1[[#This Row],[Impressions]]</f>
        <v>2.3059529406496966E-3</v>
      </c>
      <c r="G64" s="56">
        <v>103</v>
      </c>
      <c r="H64" s="51">
        <v>268</v>
      </c>
      <c r="I64" s="55">
        <v>1820</v>
      </c>
    </row>
    <row r="65" spans="1:9" ht="19" x14ac:dyDescent="0.25">
      <c r="A65" s="49" t="s">
        <v>9</v>
      </c>
      <c r="B65" s="50" t="s">
        <v>14</v>
      </c>
      <c r="C65" s="50" t="s">
        <v>28</v>
      </c>
      <c r="D65" s="51">
        <v>189</v>
      </c>
      <c r="E65" s="52">
        <v>9667</v>
      </c>
      <c r="F65" s="53">
        <f>Table1[[#This Row],[Clicks]]/Table1[[#This Row],[Impressions]]</f>
        <v>1.0654805006723906E-2</v>
      </c>
      <c r="G65" s="56">
        <v>103</v>
      </c>
      <c r="H65" s="51">
        <v>174</v>
      </c>
      <c r="I65" s="55">
        <v>1241</v>
      </c>
    </row>
    <row r="66" spans="1:9" ht="19" x14ac:dyDescent="0.25">
      <c r="A66" s="49" t="s">
        <v>15</v>
      </c>
      <c r="B66" s="50" t="s">
        <v>33</v>
      </c>
      <c r="C66" s="50" t="s">
        <v>22</v>
      </c>
      <c r="D66" s="51">
        <v>296</v>
      </c>
      <c r="E66" s="52">
        <v>72500</v>
      </c>
      <c r="F66" s="53">
        <f>Table1[[#This Row],[Clicks]]/Table1[[#This Row],[Impressions]]</f>
        <v>1.4068965517241379E-3</v>
      </c>
      <c r="G66" s="56">
        <v>102</v>
      </c>
      <c r="H66" s="51">
        <v>290</v>
      </c>
      <c r="I66" s="55">
        <v>2989</v>
      </c>
    </row>
    <row r="67" spans="1:9" ht="19" x14ac:dyDescent="0.25">
      <c r="A67" s="49" t="s">
        <v>15</v>
      </c>
      <c r="B67" s="50" t="s">
        <v>33</v>
      </c>
      <c r="C67" s="50" t="s">
        <v>30</v>
      </c>
      <c r="D67" s="51">
        <v>293</v>
      </c>
      <c r="E67" s="52">
        <v>34625</v>
      </c>
      <c r="F67" s="53">
        <f>Table1[[#This Row],[Clicks]]/Table1[[#This Row],[Impressions]]</f>
        <v>2.8880866425992778E-3</v>
      </c>
      <c r="G67" s="56">
        <v>100</v>
      </c>
      <c r="H67" s="51">
        <v>277</v>
      </c>
      <c r="I67" s="55">
        <v>437</v>
      </c>
    </row>
    <row r="68" spans="1:9" ht="19" x14ac:dyDescent="0.25">
      <c r="A68" s="49" t="s">
        <v>19</v>
      </c>
      <c r="B68" s="50" t="s">
        <v>32</v>
      </c>
      <c r="C68" s="50" t="s">
        <v>17</v>
      </c>
      <c r="D68" s="51">
        <v>163</v>
      </c>
      <c r="E68" s="52">
        <v>15700</v>
      </c>
      <c r="F68" s="53">
        <f>Table1[[#This Row],[Clicks]]/Table1[[#This Row],[Impressions]]</f>
        <v>6.1783439490445862E-3</v>
      </c>
      <c r="G68" s="56">
        <v>97</v>
      </c>
      <c r="H68" s="51">
        <v>157</v>
      </c>
      <c r="I68" s="55">
        <v>1780</v>
      </c>
    </row>
    <row r="69" spans="1:9" ht="19" x14ac:dyDescent="0.25">
      <c r="A69" s="49" t="s">
        <v>26</v>
      </c>
      <c r="B69" s="50" t="s">
        <v>29</v>
      </c>
      <c r="C69" s="50" t="s">
        <v>30</v>
      </c>
      <c r="D69" s="51">
        <v>202</v>
      </c>
      <c r="E69" s="52">
        <v>4477</v>
      </c>
      <c r="F69" s="53">
        <f>Table1[[#This Row],[Clicks]]/Table1[[#This Row],[Impressions]]</f>
        <v>2.1219566674112129E-2</v>
      </c>
      <c r="G69" s="56">
        <v>95</v>
      </c>
      <c r="H69" s="51">
        <v>197</v>
      </c>
      <c r="I69" s="55">
        <v>833</v>
      </c>
    </row>
    <row r="70" spans="1:9" ht="19" x14ac:dyDescent="0.25">
      <c r="A70" s="49" t="s">
        <v>26</v>
      </c>
      <c r="B70" s="50" t="s">
        <v>29</v>
      </c>
      <c r="C70" s="50" t="s">
        <v>13</v>
      </c>
      <c r="D70" s="51">
        <v>246</v>
      </c>
      <c r="E70" s="52">
        <v>4933</v>
      </c>
      <c r="F70" s="53">
        <f>Table1[[#This Row],[Clicks]]/Table1[[#This Row],[Impressions]]</f>
        <v>1.9258057976890331E-2</v>
      </c>
      <c r="G70" s="56">
        <v>95</v>
      </c>
      <c r="H70" s="51">
        <v>222</v>
      </c>
      <c r="I70" s="55">
        <v>708</v>
      </c>
    </row>
    <row r="71" spans="1:9" ht="19" x14ac:dyDescent="0.25">
      <c r="A71" s="49" t="s">
        <v>9</v>
      </c>
      <c r="B71" s="50" t="s">
        <v>10</v>
      </c>
      <c r="C71" s="50" t="s">
        <v>28</v>
      </c>
      <c r="D71" s="51">
        <v>187</v>
      </c>
      <c r="E71" s="52">
        <v>6500</v>
      </c>
      <c r="F71" s="53">
        <f>Table1[[#This Row],[Clicks]]/Table1[[#This Row],[Impressions]]</f>
        <v>1.4461538461538461E-2</v>
      </c>
      <c r="G71" s="56">
        <v>94</v>
      </c>
      <c r="H71" s="51">
        <v>182</v>
      </c>
      <c r="I71" s="55">
        <v>1577</v>
      </c>
    </row>
    <row r="72" spans="1:9" ht="19" x14ac:dyDescent="0.25">
      <c r="A72" s="49" t="s">
        <v>26</v>
      </c>
      <c r="B72" s="50" t="s">
        <v>29</v>
      </c>
      <c r="C72" s="50" t="s">
        <v>31</v>
      </c>
      <c r="D72" s="51">
        <v>178</v>
      </c>
      <c r="E72" s="52">
        <v>4140</v>
      </c>
      <c r="F72" s="53">
        <f>Table1[[#This Row],[Clicks]]/Table1[[#This Row],[Impressions]]</f>
        <v>2.2463768115942029E-2</v>
      </c>
      <c r="G72" s="56">
        <v>93</v>
      </c>
      <c r="H72" s="51">
        <v>178</v>
      </c>
      <c r="I72" s="55">
        <v>2818</v>
      </c>
    </row>
    <row r="73" spans="1:9" ht="19" x14ac:dyDescent="0.25">
      <c r="A73" s="49" t="s">
        <v>26</v>
      </c>
      <c r="B73" s="50" t="s">
        <v>27</v>
      </c>
      <c r="C73" s="50" t="s">
        <v>12</v>
      </c>
      <c r="D73" s="51">
        <v>217</v>
      </c>
      <c r="E73" s="52">
        <v>5205</v>
      </c>
      <c r="F73" s="53">
        <f>Table1[[#This Row],[Clicks]]/Table1[[#This Row],[Impressions]]</f>
        <v>1.7483189241114312E-2</v>
      </c>
      <c r="G73" s="56">
        <v>91</v>
      </c>
      <c r="H73" s="51">
        <v>203</v>
      </c>
      <c r="I73" s="55">
        <v>576</v>
      </c>
    </row>
    <row r="74" spans="1:9" ht="19" x14ac:dyDescent="0.25">
      <c r="A74" s="49" t="s">
        <v>19</v>
      </c>
      <c r="B74" s="50" t="s">
        <v>32</v>
      </c>
      <c r="C74" s="50" t="s">
        <v>28</v>
      </c>
      <c r="D74" s="51">
        <v>265</v>
      </c>
      <c r="E74" s="52">
        <v>11409</v>
      </c>
      <c r="F74" s="53">
        <f>Table1[[#This Row],[Clicks]]/Table1[[#This Row],[Impressions]]</f>
        <v>7.9761591725830486E-3</v>
      </c>
      <c r="G74" s="56">
        <v>91</v>
      </c>
      <c r="H74" s="51">
        <v>251</v>
      </c>
      <c r="I74" s="55">
        <v>2503</v>
      </c>
    </row>
    <row r="75" spans="1:9" ht="19" x14ac:dyDescent="0.25">
      <c r="A75" s="49" t="s">
        <v>15</v>
      </c>
      <c r="B75" s="50" t="s">
        <v>27</v>
      </c>
      <c r="C75" s="50" t="s">
        <v>13</v>
      </c>
      <c r="D75" s="51">
        <v>300</v>
      </c>
      <c r="E75" s="52">
        <v>32889</v>
      </c>
      <c r="F75" s="53">
        <f>Table1[[#This Row],[Clicks]]/Table1[[#This Row],[Impressions]]</f>
        <v>2.7060719389461522E-3</v>
      </c>
      <c r="G75" s="56">
        <v>89</v>
      </c>
      <c r="H75" s="51">
        <v>296</v>
      </c>
      <c r="I75" s="55">
        <v>2224</v>
      </c>
    </row>
    <row r="76" spans="1:9" ht="19" x14ac:dyDescent="0.25">
      <c r="A76" s="49" t="s">
        <v>9</v>
      </c>
      <c r="B76" s="50" t="s">
        <v>10</v>
      </c>
      <c r="C76" s="50" t="s">
        <v>24</v>
      </c>
      <c r="D76" s="51">
        <v>248</v>
      </c>
      <c r="E76" s="52">
        <v>6639</v>
      </c>
      <c r="F76" s="53">
        <f>Table1[[#This Row],[Clicks]]/Table1[[#This Row],[Impressions]]</f>
        <v>1.3255008284380178E-2</v>
      </c>
      <c r="G76" s="56">
        <v>88</v>
      </c>
      <c r="H76" s="51">
        <v>239</v>
      </c>
      <c r="I76" s="55">
        <v>793</v>
      </c>
    </row>
    <row r="77" spans="1:9" ht="19" x14ac:dyDescent="0.25">
      <c r="A77" s="49" t="s">
        <v>19</v>
      </c>
      <c r="B77" s="50" t="s">
        <v>23</v>
      </c>
      <c r="C77" s="50" t="s">
        <v>28</v>
      </c>
      <c r="D77" s="51">
        <v>181</v>
      </c>
      <c r="E77" s="52">
        <v>9765</v>
      </c>
      <c r="F77" s="53">
        <f>Table1[[#This Row],[Clicks]]/Table1[[#This Row],[Impressions]]</f>
        <v>8.7045570916538667E-3</v>
      </c>
      <c r="G77" s="56">
        <v>85</v>
      </c>
      <c r="H77" s="51">
        <v>166</v>
      </c>
      <c r="I77" s="55">
        <v>593</v>
      </c>
    </row>
    <row r="78" spans="1:9" ht="19" x14ac:dyDescent="0.25">
      <c r="A78" s="49" t="s">
        <v>9</v>
      </c>
      <c r="B78" s="50" t="s">
        <v>18</v>
      </c>
      <c r="C78" s="50" t="s">
        <v>13</v>
      </c>
      <c r="D78" s="51">
        <v>235</v>
      </c>
      <c r="E78" s="52">
        <v>7483</v>
      </c>
      <c r="F78" s="53">
        <f>Table1[[#This Row],[Clicks]]/Table1[[#This Row],[Impressions]]</f>
        <v>1.1225444340505144E-2</v>
      </c>
      <c r="G78" s="56">
        <v>84</v>
      </c>
      <c r="H78" s="51">
        <v>217</v>
      </c>
      <c r="I78" s="55">
        <v>2940</v>
      </c>
    </row>
    <row r="79" spans="1:9" ht="19" x14ac:dyDescent="0.25">
      <c r="A79" s="49" t="s">
        <v>15</v>
      </c>
      <c r="B79" s="50" t="s">
        <v>33</v>
      </c>
      <c r="C79" s="50" t="s">
        <v>24</v>
      </c>
      <c r="D79" s="51">
        <v>290</v>
      </c>
      <c r="E79" s="52">
        <v>57800</v>
      </c>
      <c r="F79" s="53">
        <f>Table1[[#This Row],[Clicks]]/Table1[[#This Row],[Impressions]]</f>
        <v>1.4013840830449827E-3</v>
      </c>
      <c r="G79" s="56">
        <v>81</v>
      </c>
      <c r="H79" s="51">
        <v>289</v>
      </c>
      <c r="I79" s="55">
        <v>822</v>
      </c>
    </row>
    <row r="80" spans="1:9" ht="19" x14ac:dyDescent="0.25">
      <c r="A80" s="49" t="s">
        <v>19</v>
      </c>
      <c r="B80" s="50" t="s">
        <v>32</v>
      </c>
      <c r="C80" s="50" t="s">
        <v>22</v>
      </c>
      <c r="D80" s="51">
        <v>191</v>
      </c>
      <c r="E80" s="52">
        <v>6500</v>
      </c>
      <c r="F80" s="53">
        <f>Table1[[#This Row],[Clicks]]/Table1[[#This Row],[Impressions]]</f>
        <v>1.2461538461538461E-2</v>
      </c>
      <c r="G80" s="56">
        <v>81</v>
      </c>
      <c r="H80" s="51">
        <v>182</v>
      </c>
      <c r="I80" s="55">
        <v>351</v>
      </c>
    </row>
    <row r="81" spans="1:9" ht="19" x14ac:dyDescent="0.25">
      <c r="A81" s="49" t="s">
        <v>19</v>
      </c>
      <c r="B81" s="50" t="s">
        <v>25</v>
      </c>
      <c r="C81" s="50" t="s">
        <v>22</v>
      </c>
      <c r="D81" s="51">
        <v>195</v>
      </c>
      <c r="E81" s="52">
        <v>13286</v>
      </c>
      <c r="F81" s="53">
        <f>Table1[[#This Row],[Clicks]]/Table1[[#This Row],[Impressions]]</f>
        <v>6.0213758843895831E-3</v>
      </c>
      <c r="G81" s="56">
        <v>80</v>
      </c>
      <c r="H81" s="51">
        <v>186</v>
      </c>
      <c r="I81" s="55">
        <v>2468</v>
      </c>
    </row>
    <row r="82" spans="1:9" ht="19" x14ac:dyDescent="0.25">
      <c r="A82" s="49" t="s">
        <v>19</v>
      </c>
      <c r="B82" s="50" t="s">
        <v>25</v>
      </c>
      <c r="C82" s="50" t="s">
        <v>24</v>
      </c>
      <c r="D82" s="51">
        <v>157</v>
      </c>
      <c r="E82" s="52">
        <v>7895</v>
      </c>
      <c r="F82" s="53">
        <f>Table1[[#This Row],[Clicks]]/Table1[[#This Row],[Impressions]]</f>
        <v>1.013299556681444E-2</v>
      </c>
      <c r="G82" s="56">
        <v>80</v>
      </c>
      <c r="H82" s="51">
        <v>150</v>
      </c>
      <c r="I82" s="55">
        <v>2590</v>
      </c>
    </row>
    <row r="83" spans="1:9" ht="19" x14ac:dyDescent="0.25">
      <c r="A83" s="49" t="s">
        <v>19</v>
      </c>
      <c r="B83" s="50" t="s">
        <v>25</v>
      </c>
      <c r="C83" s="50" t="s">
        <v>30</v>
      </c>
      <c r="D83" s="51">
        <v>132</v>
      </c>
      <c r="E83" s="52">
        <v>8643</v>
      </c>
      <c r="F83" s="53">
        <f>Table1[[#This Row],[Clicks]]/Table1[[#This Row],[Impressions]]</f>
        <v>9.256045354622237E-3</v>
      </c>
      <c r="G83" s="56">
        <v>80</v>
      </c>
      <c r="H83" s="51">
        <v>121</v>
      </c>
      <c r="I83" s="55">
        <v>1260</v>
      </c>
    </row>
    <row r="84" spans="1:9" ht="19" x14ac:dyDescent="0.25">
      <c r="A84" s="49" t="s">
        <v>9</v>
      </c>
      <c r="B84" s="50" t="s">
        <v>18</v>
      </c>
      <c r="C84" s="50" t="s">
        <v>24</v>
      </c>
      <c r="D84" s="51">
        <v>232</v>
      </c>
      <c r="E84" s="52">
        <v>6333</v>
      </c>
      <c r="F84" s="53">
        <f>Table1[[#This Row],[Clicks]]/Table1[[#This Row],[Impressions]]</f>
        <v>1.2632243802305385E-2</v>
      </c>
      <c r="G84" s="56">
        <v>80</v>
      </c>
      <c r="H84" s="51">
        <v>228</v>
      </c>
      <c r="I84" s="55">
        <v>526</v>
      </c>
    </row>
    <row r="85" spans="1:9" ht="19" x14ac:dyDescent="0.25">
      <c r="A85" s="49" t="s">
        <v>9</v>
      </c>
      <c r="B85" s="50" t="s">
        <v>18</v>
      </c>
      <c r="C85" s="50" t="s">
        <v>31</v>
      </c>
      <c r="D85" s="51">
        <v>216</v>
      </c>
      <c r="E85" s="52">
        <v>5765</v>
      </c>
      <c r="F85" s="53">
        <f>Table1[[#This Row],[Clicks]]/Table1[[#This Row],[Impressions]]</f>
        <v>1.3529921942758023E-2</v>
      </c>
      <c r="G85" s="56">
        <v>78</v>
      </c>
      <c r="H85" s="51">
        <v>196</v>
      </c>
      <c r="I85" s="55">
        <v>1921</v>
      </c>
    </row>
    <row r="86" spans="1:9" ht="19" x14ac:dyDescent="0.25">
      <c r="A86" s="49" t="s">
        <v>26</v>
      </c>
      <c r="B86" s="50" t="s">
        <v>29</v>
      </c>
      <c r="C86" s="50" t="s">
        <v>24</v>
      </c>
      <c r="D86" s="51">
        <v>145</v>
      </c>
      <c r="E86" s="52">
        <v>3222</v>
      </c>
      <c r="F86" s="53">
        <f>Table1[[#This Row],[Clicks]]/Table1[[#This Row],[Impressions]]</f>
        <v>2.4208566108007448E-2</v>
      </c>
      <c r="G86" s="56">
        <v>78</v>
      </c>
      <c r="H86" s="51">
        <v>145</v>
      </c>
      <c r="I86" s="55">
        <v>1785</v>
      </c>
    </row>
    <row r="87" spans="1:9" ht="19" x14ac:dyDescent="0.25">
      <c r="A87" s="49" t="s">
        <v>15</v>
      </c>
      <c r="B87" s="50" t="s">
        <v>33</v>
      </c>
      <c r="C87" s="50" t="s">
        <v>28</v>
      </c>
      <c r="D87" s="51">
        <v>297</v>
      </c>
      <c r="E87" s="52">
        <v>69500</v>
      </c>
      <c r="F87" s="53">
        <f>Table1[[#This Row],[Clicks]]/Table1[[#This Row],[Impressions]]</f>
        <v>1.0935251798561152E-3</v>
      </c>
      <c r="G87" s="56">
        <v>76</v>
      </c>
      <c r="H87" s="51">
        <v>278</v>
      </c>
      <c r="I87" s="55">
        <v>1917</v>
      </c>
    </row>
    <row r="88" spans="1:9" ht="19" x14ac:dyDescent="0.25">
      <c r="A88" s="49" t="s">
        <v>19</v>
      </c>
      <c r="B88" s="50" t="s">
        <v>32</v>
      </c>
      <c r="C88" s="50" t="s">
        <v>24</v>
      </c>
      <c r="D88" s="51">
        <v>157</v>
      </c>
      <c r="E88" s="52">
        <v>6250</v>
      </c>
      <c r="F88" s="53">
        <f>Table1[[#This Row],[Clicks]]/Table1[[#This Row],[Impressions]]</f>
        <v>1.184E-2</v>
      </c>
      <c r="G88" s="56">
        <v>74</v>
      </c>
      <c r="H88" s="51">
        <v>150</v>
      </c>
      <c r="I88" s="55">
        <v>553</v>
      </c>
    </row>
    <row r="89" spans="1:9" ht="19" x14ac:dyDescent="0.25">
      <c r="A89" s="49" t="s">
        <v>19</v>
      </c>
      <c r="B89" s="50" t="s">
        <v>23</v>
      </c>
      <c r="C89" s="50" t="s">
        <v>13</v>
      </c>
      <c r="D89" s="51">
        <v>153</v>
      </c>
      <c r="E89" s="52">
        <v>5615</v>
      </c>
      <c r="F89" s="53">
        <f>Table1[[#This Row],[Clicks]]/Table1[[#This Row],[Impressions]]</f>
        <v>1.2822796081923419E-2</v>
      </c>
      <c r="G89" s="56">
        <v>72</v>
      </c>
      <c r="H89" s="51">
        <v>146</v>
      </c>
      <c r="I89" s="55">
        <v>2112</v>
      </c>
    </row>
    <row r="90" spans="1:9" ht="19" x14ac:dyDescent="0.25">
      <c r="A90" s="49" t="s">
        <v>9</v>
      </c>
      <c r="B90" s="50" t="s">
        <v>18</v>
      </c>
      <c r="C90" s="50" t="s">
        <v>22</v>
      </c>
      <c r="D90" s="51">
        <v>243</v>
      </c>
      <c r="E90" s="52">
        <v>5897</v>
      </c>
      <c r="F90" s="53">
        <f>Table1[[#This Row],[Clicks]]/Table1[[#This Row],[Impressions]]</f>
        <v>1.2040020349330167E-2</v>
      </c>
      <c r="G90" s="56">
        <v>71</v>
      </c>
      <c r="H90" s="51">
        <v>230</v>
      </c>
      <c r="I90" s="55">
        <v>531</v>
      </c>
    </row>
    <row r="91" spans="1:9" ht="19" x14ac:dyDescent="0.25">
      <c r="A91" s="49" t="s">
        <v>19</v>
      </c>
      <c r="B91" s="50" t="s">
        <v>20</v>
      </c>
      <c r="C91" s="50" t="s">
        <v>17</v>
      </c>
      <c r="D91" s="51">
        <v>163</v>
      </c>
      <c r="E91" s="52">
        <v>5310</v>
      </c>
      <c r="F91" s="53">
        <f>Table1[[#This Row],[Clicks]]/Table1[[#This Row],[Impressions]]</f>
        <v>1.3370998116760829E-2</v>
      </c>
      <c r="G91" s="56">
        <v>71</v>
      </c>
      <c r="H91" s="51">
        <v>154</v>
      </c>
      <c r="I91" s="55">
        <v>1584</v>
      </c>
    </row>
    <row r="92" spans="1:9" ht="19" x14ac:dyDescent="0.25">
      <c r="A92" s="49" t="s">
        <v>19</v>
      </c>
      <c r="B92" s="50" t="s">
        <v>20</v>
      </c>
      <c r="C92" s="50" t="s">
        <v>30</v>
      </c>
      <c r="D92" s="51">
        <v>215</v>
      </c>
      <c r="E92" s="52">
        <v>6862</v>
      </c>
      <c r="F92" s="53">
        <f>Table1[[#This Row],[Clicks]]/Table1[[#This Row],[Impressions]]</f>
        <v>1.0201107548819586E-2</v>
      </c>
      <c r="G92" s="56">
        <v>70</v>
      </c>
      <c r="H92" s="51">
        <v>199</v>
      </c>
      <c r="I92" s="55">
        <v>2074</v>
      </c>
    </row>
    <row r="93" spans="1:9" ht="19" x14ac:dyDescent="0.25">
      <c r="A93" s="49" t="s">
        <v>15</v>
      </c>
      <c r="B93" s="50" t="s">
        <v>27</v>
      </c>
      <c r="C93" s="50" t="s">
        <v>12</v>
      </c>
      <c r="D93" s="51">
        <v>299</v>
      </c>
      <c r="E93" s="52">
        <v>34000</v>
      </c>
      <c r="F93" s="53">
        <f>Table1[[#This Row],[Clicks]]/Table1[[#This Row],[Impressions]]</f>
        <v>2E-3</v>
      </c>
      <c r="G93" s="56">
        <v>68</v>
      </c>
      <c r="H93" s="51">
        <v>272</v>
      </c>
      <c r="I93" s="55">
        <v>2668</v>
      </c>
    </row>
    <row r="94" spans="1:9" ht="19" x14ac:dyDescent="0.25">
      <c r="A94" s="49" t="s">
        <v>19</v>
      </c>
      <c r="B94" s="50" t="s">
        <v>20</v>
      </c>
      <c r="C94" s="50" t="s">
        <v>24</v>
      </c>
      <c r="D94" s="51">
        <v>167</v>
      </c>
      <c r="E94" s="52">
        <v>6560</v>
      </c>
      <c r="F94" s="53">
        <f>Table1[[#This Row],[Clicks]]/Table1[[#This Row],[Impressions]]</f>
        <v>1.0365853658536586E-2</v>
      </c>
      <c r="G94" s="56">
        <v>68</v>
      </c>
      <c r="H94" s="51">
        <v>164</v>
      </c>
      <c r="I94" s="55">
        <v>486</v>
      </c>
    </row>
    <row r="95" spans="1:9" ht="19" x14ac:dyDescent="0.25">
      <c r="A95" s="49" t="s">
        <v>9</v>
      </c>
      <c r="B95" s="50" t="s">
        <v>18</v>
      </c>
      <c r="C95" s="50" t="s">
        <v>17</v>
      </c>
      <c r="D95" s="51">
        <v>158</v>
      </c>
      <c r="E95" s="52">
        <v>10200</v>
      </c>
      <c r="F95" s="53">
        <f>Table1[[#This Row],[Clicks]]/Table1[[#This Row],[Impressions]]</f>
        <v>6.5686274509803924E-3</v>
      </c>
      <c r="G95" s="56">
        <v>67</v>
      </c>
      <c r="H95" s="51">
        <v>153</v>
      </c>
      <c r="I95" s="55">
        <v>1551</v>
      </c>
    </row>
    <row r="96" spans="1:9" ht="19" x14ac:dyDescent="0.25">
      <c r="A96" s="49" t="s">
        <v>9</v>
      </c>
      <c r="B96" s="50" t="s">
        <v>10</v>
      </c>
      <c r="C96" s="50" t="s">
        <v>17</v>
      </c>
      <c r="D96" s="51">
        <v>291</v>
      </c>
      <c r="E96" s="52">
        <v>11038</v>
      </c>
      <c r="F96" s="53">
        <f>Table1[[#This Row],[Clicks]]/Table1[[#This Row],[Impressions]]</f>
        <v>5.9793440840732017E-3</v>
      </c>
      <c r="G96" s="56">
        <v>66</v>
      </c>
      <c r="H96" s="51">
        <v>287</v>
      </c>
      <c r="I96" s="55">
        <v>2651</v>
      </c>
    </row>
    <row r="97" spans="1:9" ht="19" x14ac:dyDescent="0.25">
      <c r="A97" s="49" t="s">
        <v>26</v>
      </c>
      <c r="B97" s="50" t="s">
        <v>29</v>
      </c>
      <c r="C97" s="50" t="s">
        <v>17</v>
      </c>
      <c r="D97" s="51">
        <v>104</v>
      </c>
      <c r="E97" s="52">
        <v>2861</v>
      </c>
      <c r="F97" s="53">
        <f>Table1[[#This Row],[Clicks]]/Table1[[#This Row],[Impressions]]</f>
        <v>2.2719328905976933E-2</v>
      </c>
      <c r="G97" s="56">
        <v>65</v>
      </c>
      <c r="H97" s="51">
        <v>103</v>
      </c>
      <c r="I97" s="55">
        <v>2751</v>
      </c>
    </row>
    <row r="98" spans="1:9" ht="19" x14ac:dyDescent="0.25">
      <c r="A98" s="49" t="s">
        <v>15</v>
      </c>
      <c r="B98" s="50" t="s">
        <v>16</v>
      </c>
      <c r="C98" s="50" t="s">
        <v>31</v>
      </c>
      <c r="D98" s="51">
        <v>293</v>
      </c>
      <c r="E98" s="52">
        <v>40286</v>
      </c>
      <c r="F98" s="53">
        <f>Table1[[#This Row],[Clicks]]/Table1[[#This Row],[Impressions]]</f>
        <v>1.5886412153105296E-3</v>
      </c>
      <c r="G98" s="56">
        <v>64</v>
      </c>
      <c r="H98" s="51">
        <v>282</v>
      </c>
      <c r="I98" s="55">
        <v>2345</v>
      </c>
    </row>
    <row r="99" spans="1:9" ht="19" x14ac:dyDescent="0.25">
      <c r="A99" s="49" t="s">
        <v>9</v>
      </c>
      <c r="B99" s="50" t="s">
        <v>18</v>
      </c>
      <c r="C99" s="50" t="s">
        <v>30</v>
      </c>
      <c r="D99" s="51">
        <v>291</v>
      </c>
      <c r="E99" s="52">
        <v>8742</v>
      </c>
      <c r="F99" s="53">
        <f>Table1[[#This Row],[Clicks]]/Table1[[#This Row],[Impressions]]</f>
        <v>7.206588881262869E-3</v>
      </c>
      <c r="G99" s="56">
        <v>63</v>
      </c>
      <c r="H99" s="51">
        <v>271</v>
      </c>
      <c r="I99" s="55">
        <v>1608</v>
      </c>
    </row>
    <row r="100" spans="1:9" ht="19" x14ac:dyDescent="0.25">
      <c r="A100" s="49" t="s">
        <v>26</v>
      </c>
      <c r="B100" s="50" t="s">
        <v>29</v>
      </c>
      <c r="C100" s="50" t="s">
        <v>21</v>
      </c>
      <c r="D100" s="51">
        <v>111</v>
      </c>
      <c r="E100" s="52">
        <v>2861</v>
      </c>
      <c r="F100" s="53">
        <f>Table1[[#This Row],[Clicks]]/Table1[[#This Row],[Impressions]]</f>
        <v>2.202027263194687E-2</v>
      </c>
      <c r="G100" s="56">
        <v>63</v>
      </c>
      <c r="H100" s="51">
        <v>103</v>
      </c>
      <c r="I100" s="55">
        <v>776</v>
      </c>
    </row>
    <row r="101" spans="1:9" ht="19" x14ac:dyDescent="0.25">
      <c r="A101" s="49" t="s">
        <v>9</v>
      </c>
      <c r="B101" s="50" t="s">
        <v>14</v>
      </c>
      <c r="C101" s="50" t="s">
        <v>24</v>
      </c>
      <c r="D101" s="51">
        <v>173</v>
      </c>
      <c r="E101" s="52">
        <v>5889</v>
      </c>
      <c r="F101" s="53">
        <f>Table1[[#This Row],[Clicks]]/Table1[[#This Row],[Impressions]]</f>
        <v>1.0528103243335031E-2</v>
      </c>
      <c r="G101" s="56">
        <v>62</v>
      </c>
      <c r="H101" s="51">
        <v>159</v>
      </c>
      <c r="I101" s="55">
        <v>707</v>
      </c>
    </row>
    <row r="102" spans="1:9" ht="19" x14ac:dyDescent="0.25">
      <c r="A102" s="49" t="s">
        <v>9</v>
      </c>
      <c r="B102" s="50" t="s">
        <v>10</v>
      </c>
      <c r="C102" s="50" t="s">
        <v>21</v>
      </c>
      <c r="D102" s="51">
        <v>202</v>
      </c>
      <c r="E102" s="52">
        <v>6750</v>
      </c>
      <c r="F102" s="53">
        <f>Table1[[#This Row],[Clicks]]/Table1[[#This Row],[Impressions]]</f>
        <v>8.7407407407407399E-3</v>
      </c>
      <c r="G102" s="56">
        <v>59</v>
      </c>
      <c r="H102" s="51">
        <v>189</v>
      </c>
      <c r="I102" s="55">
        <v>2869</v>
      </c>
    </row>
    <row r="103" spans="1:9" ht="19" x14ac:dyDescent="0.25">
      <c r="A103" s="49" t="s">
        <v>19</v>
      </c>
      <c r="B103" s="50" t="s">
        <v>25</v>
      </c>
      <c r="C103" s="50" t="s">
        <v>17</v>
      </c>
      <c r="D103" s="51">
        <v>181</v>
      </c>
      <c r="E103" s="52">
        <v>6308</v>
      </c>
      <c r="F103" s="53">
        <f>Table1[[#This Row],[Clicks]]/Table1[[#This Row],[Impressions]]</f>
        <v>9.0361445783132526E-3</v>
      </c>
      <c r="G103" s="56">
        <v>57</v>
      </c>
      <c r="H103" s="51">
        <v>164</v>
      </c>
      <c r="I103" s="55">
        <v>2301</v>
      </c>
    </row>
    <row r="104" spans="1:9" ht="19" x14ac:dyDescent="0.25">
      <c r="A104" s="49" t="s">
        <v>26</v>
      </c>
      <c r="B104" s="50" t="s">
        <v>29</v>
      </c>
      <c r="C104" s="50" t="s">
        <v>22</v>
      </c>
      <c r="D104" s="51">
        <v>111</v>
      </c>
      <c r="E104" s="52">
        <v>3281</v>
      </c>
      <c r="F104" s="53">
        <f>Table1[[#This Row],[Clicks]]/Table1[[#This Row],[Impressions]]</f>
        <v>1.7067967083206341E-2</v>
      </c>
      <c r="G104" s="56">
        <v>56</v>
      </c>
      <c r="H104" s="51">
        <v>105</v>
      </c>
      <c r="I104" s="55">
        <v>529</v>
      </c>
    </row>
    <row r="105" spans="1:9" ht="19" x14ac:dyDescent="0.25">
      <c r="A105" s="49" t="s">
        <v>19</v>
      </c>
      <c r="B105" s="50" t="s">
        <v>20</v>
      </c>
      <c r="C105" s="50" t="s">
        <v>13</v>
      </c>
      <c r="D105" s="51">
        <v>148</v>
      </c>
      <c r="E105" s="52">
        <v>5917</v>
      </c>
      <c r="F105" s="53">
        <f>Table1[[#This Row],[Clicks]]/Table1[[#This Row],[Impressions]]</f>
        <v>8.9572418455298296E-3</v>
      </c>
      <c r="G105" s="56">
        <v>53</v>
      </c>
      <c r="H105" s="51">
        <v>142</v>
      </c>
      <c r="I105" s="55">
        <v>2019</v>
      </c>
    </row>
    <row r="106" spans="1:9" ht="19" x14ac:dyDescent="0.25">
      <c r="A106" s="49" t="s">
        <v>26</v>
      </c>
      <c r="B106" s="50" t="s">
        <v>27</v>
      </c>
      <c r="C106" s="50" t="s">
        <v>28</v>
      </c>
      <c r="D106" s="51">
        <v>123</v>
      </c>
      <c r="E106" s="52">
        <v>3294</v>
      </c>
      <c r="F106" s="53">
        <f>Table1[[#This Row],[Clicks]]/Table1[[#This Row],[Impressions]]</f>
        <v>1.6089860352155434E-2</v>
      </c>
      <c r="G106" s="56">
        <v>53</v>
      </c>
      <c r="H106" s="51">
        <v>112</v>
      </c>
      <c r="I106" s="55">
        <v>841</v>
      </c>
    </row>
    <row r="107" spans="1:9" ht="19" x14ac:dyDescent="0.25">
      <c r="A107" s="49" t="s">
        <v>19</v>
      </c>
      <c r="B107" s="50" t="s">
        <v>23</v>
      </c>
      <c r="C107" s="50" t="s">
        <v>11</v>
      </c>
      <c r="D107" s="51">
        <v>102</v>
      </c>
      <c r="E107" s="52">
        <v>6667</v>
      </c>
      <c r="F107" s="53">
        <f>Table1[[#This Row],[Clicks]]/Table1[[#This Row],[Impressions]]</f>
        <v>7.9496025198740067E-3</v>
      </c>
      <c r="G107" s="56">
        <v>53</v>
      </c>
      <c r="H107" s="51">
        <v>100</v>
      </c>
      <c r="I107" s="55">
        <v>1124</v>
      </c>
    </row>
    <row r="108" spans="1:9" ht="19" x14ac:dyDescent="0.25">
      <c r="A108" s="49" t="s">
        <v>19</v>
      </c>
      <c r="B108" s="50" t="s">
        <v>20</v>
      </c>
      <c r="C108" s="50" t="s">
        <v>12</v>
      </c>
      <c r="D108" s="51">
        <v>112</v>
      </c>
      <c r="E108" s="52">
        <v>6933</v>
      </c>
      <c r="F108" s="53">
        <f>Table1[[#This Row],[Clicks]]/Table1[[#This Row],[Impressions]]</f>
        <v>7.6445982979950963E-3</v>
      </c>
      <c r="G108" s="56">
        <v>53</v>
      </c>
      <c r="H108" s="51">
        <v>104</v>
      </c>
      <c r="I108" s="55">
        <v>874</v>
      </c>
    </row>
    <row r="109" spans="1:9" ht="19" x14ac:dyDescent="0.25">
      <c r="A109" s="49" t="s">
        <v>19</v>
      </c>
      <c r="B109" s="50" t="s">
        <v>23</v>
      </c>
      <c r="C109" s="50" t="s">
        <v>17</v>
      </c>
      <c r="D109" s="51">
        <v>221</v>
      </c>
      <c r="E109" s="52">
        <v>7741</v>
      </c>
      <c r="F109" s="53">
        <f>Table1[[#This Row],[Clicks]]/Table1[[#This Row],[Impressions]]</f>
        <v>6.4591138095853248E-3</v>
      </c>
      <c r="G109" s="56">
        <v>50</v>
      </c>
      <c r="H109" s="51">
        <v>209</v>
      </c>
      <c r="I109" s="55">
        <v>2745</v>
      </c>
    </row>
    <row r="110" spans="1:9" ht="19" x14ac:dyDescent="0.25">
      <c r="A110" s="49" t="s">
        <v>19</v>
      </c>
      <c r="B110" s="50" t="s">
        <v>23</v>
      </c>
      <c r="C110" s="50" t="s">
        <v>22</v>
      </c>
      <c r="D110" s="51">
        <v>103</v>
      </c>
      <c r="E110" s="52">
        <v>5588</v>
      </c>
      <c r="F110" s="53">
        <f>Table1[[#This Row],[Clicks]]/Table1[[#This Row],[Impressions]]</f>
        <v>8.2319255547602006E-3</v>
      </c>
      <c r="G110" s="56">
        <v>46</v>
      </c>
      <c r="H110" s="51">
        <v>95</v>
      </c>
      <c r="I110" s="55">
        <v>874</v>
      </c>
    </row>
    <row r="111" spans="1:9" ht="19" x14ac:dyDescent="0.25">
      <c r="A111" s="49" t="s">
        <v>19</v>
      </c>
      <c r="B111" s="50" t="s">
        <v>20</v>
      </c>
      <c r="C111" s="50" t="s">
        <v>22</v>
      </c>
      <c r="D111" s="51">
        <v>123</v>
      </c>
      <c r="E111" s="52">
        <v>5217</v>
      </c>
      <c r="F111" s="53">
        <f>Table1[[#This Row],[Clicks]]/Table1[[#This Row],[Impressions]]</f>
        <v>8.2422848380295181E-3</v>
      </c>
      <c r="G111" s="56">
        <v>43</v>
      </c>
      <c r="H111" s="51">
        <v>120</v>
      </c>
      <c r="I111" s="55">
        <v>2976</v>
      </c>
    </row>
    <row r="112" spans="1:9" ht="19" x14ac:dyDescent="0.25">
      <c r="A112" s="49" t="s">
        <v>19</v>
      </c>
      <c r="B112" s="50" t="s">
        <v>23</v>
      </c>
      <c r="C112" s="50" t="s">
        <v>24</v>
      </c>
      <c r="D112" s="51">
        <v>118</v>
      </c>
      <c r="E112" s="52">
        <v>6158</v>
      </c>
      <c r="F112" s="53">
        <f>Table1[[#This Row],[Clicks]]/Table1[[#This Row],[Impressions]]</f>
        <v>6.9827866190321532E-3</v>
      </c>
      <c r="G112" s="56">
        <v>43</v>
      </c>
      <c r="H112" s="51">
        <v>117</v>
      </c>
      <c r="I112" s="55">
        <v>1533</v>
      </c>
    </row>
    <row r="113" spans="1:9" ht="19" x14ac:dyDescent="0.25">
      <c r="A113" s="49" t="s">
        <v>19</v>
      </c>
      <c r="B113" s="50" t="s">
        <v>25</v>
      </c>
      <c r="C113" s="50" t="s">
        <v>12</v>
      </c>
      <c r="D113" s="51">
        <v>110</v>
      </c>
      <c r="E113" s="52">
        <v>5941</v>
      </c>
      <c r="F113" s="53">
        <f>Table1[[#This Row],[Clicks]]/Table1[[#This Row],[Impressions]]</f>
        <v>7.2378387476855748E-3</v>
      </c>
      <c r="G113" s="56">
        <v>43</v>
      </c>
      <c r="H113" s="51">
        <v>101</v>
      </c>
      <c r="I113" s="55">
        <v>1873</v>
      </c>
    </row>
    <row r="114" spans="1:9" ht="19" x14ac:dyDescent="0.25">
      <c r="A114" s="49" t="s">
        <v>9</v>
      </c>
      <c r="B114" s="50" t="s">
        <v>18</v>
      </c>
      <c r="C114" s="50" t="s">
        <v>11</v>
      </c>
      <c r="D114" s="51">
        <v>153</v>
      </c>
      <c r="E114" s="52">
        <v>4710</v>
      </c>
      <c r="F114" s="53">
        <f>Table1[[#This Row],[Clicks]]/Table1[[#This Row],[Impressions]]</f>
        <v>8.7048832271762206E-3</v>
      </c>
      <c r="G114" s="56">
        <v>41</v>
      </c>
      <c r="H114" s="51">
        <v>146</v>
      </c>
      <c r="I114" s="55">
        <v>2798</v>
      </c>
    </row>
    <row r="115" spans="1:9" ht="19" x14ac:dyDescent="0.25">
      <c r="A115" s="49" t="s">
        <v>19</v>
      </c>
      <c r="B115" s="50" t="s">
        <v>20</v>
      </c>
      <c r="C115" s="50" t="s">
        <v>21</v>
      </c>
      <c r="D115" s="51">
        <v>140</v>
      </c>
      <c r="E115" s="52">
        <v>5120</v>
      </c>
      <c r="F115" s="53">
        <f>Table1[[#This Row],[Clicks]]/Table1[[#This Row],[Impressions]]</f>
        <v>8.0078124999999993E-3</v>
      </c>
      <c r="G115" s="56">
        <v>41</v>
      </c>
      <c r="H115" s="51">
        <v>128</v>
      </c>
      <c r="I115" s="55">
        <v>1142</v>
      </c>
    </row>
    <row r="116" spans="1:9" ht="19" x14ac:dyDescent="0.25">
      <c r="A116" s="49" t="s">
        <v>15</v>
      </c>
      <c r="B116" s="50" t="s">
        <v>16</v>
      </c>
      <c r="C116" s="50" t="s">
        <v>17</v>
      </c>
      <c r="D116" s="51">
        <v>295</v>
      </c>
      <c r="E116" s="52">
        <v>35750</v>
      </c>
      <c r="F116" s="53">
        <f>Table1[[#This Row],[Clicks]]/Table1[[#This Row],[Impressions]]</f>
        <v>1.090909090909091E-3</v>
      </c>
      <c r="G116" s="56">
        <v>39</v>
      </c>
      <c r="H116" s="51">
        <v>286</v>
      </c>
      <c r="I116" s="55">
        <v>782</v>
      </c>
    </row>
    <row r="117" spans="1:9" ht="19" x14ac:dyDescent="0.25">
      <c r="A117" s="49" t="s">
        <v>9</v>
      </c>
      <c r="B117" s="50" t="s">
        <v>14</v>
      </c>
      <c r="C117" s="50" t="s">
        <v>17</v>
      </c>
      <c r="D117" s="51">
        <v>112</v>
      </c>
      <c r="E117" s="52">
        <v>3152</v>
      </c>
      <c r="F117" s="53">
        <f>Table1[[#This Row],[Clicks]]/Table1[[#This Row],[Impressions]]</f>
        <v>1.2373096446700508E-2</v>
      </c>
      <c r="G117" s="56">
        <v>39</v>
      </c>
      <c r="H117" s="51">
        <v>104</v>
      </c>
      <c r="I117" s="55">
        <v>2569</v>
      </c>
    </row>
    <row r="118" spans="1:9" ht="19" x14ac:dyDescent="0.25">
      <c r="A118" s="49" t="s">
        <v>9</v>
      </c>
      <c r="B118" s="50" t="s">
        <v>14</v>
      </c>
      <c r="C118" s="50" t="s">
        <v>13</v>
      </c>
      <c r="D118" s="51">
        <v>151</v>
      </c>
      <c r="E118" s="52">
        <v>5560</v>
      </c>
      <c r="F118" s="53">
        <f>Table1[[#This Row],[Clicks]]/Table1[[#This Row],[Impressions]]</f>
        <v>6.6546762589928055E-3</v>
      </c>
      <c r="G118" s="56">
        <v>37</v>
      </c>
      <c r="H118" s="51">
        <v>139</v>
      </c>
      <c r="I118" s="55">
        <v>460</v>
      </c>
    </row>
    <row r="119" spans="1:9" ht="19" x14ac:dyDescent="0.25">
      <c r="A119" s="49" t="s">
        <v>9</v>
      </c>
      <c r="B119" s="50" t="s">
        <v>10</v>
      </c>
      <c r="C119" s="50" t="s">
        <v>13</v>
      </c>
      <c r="D119" s="51">
        <v>126</v>
      </c>
      <c r="E119" s="52">
        <v>3486</v>
      </c>
      <c r="F119" s="53">
        <f>Table1[[#This Row],[Clicks]]/Table1[[#This Row],[Impressions]]</f>
        <v>9.1795754446356848E-3</v>
      </c>
      <c r="G119" s="56">
        <v>32</v>
      </c>
      <c r="H119" s="51">
        <v>122</v>
      </c>
      <c r="I119" s="55">
        <v>1646</v>
      </c>
    </row>
    <row r="120" spans="1:9" ht="19" x14ac:dyDescent="0.25">
      <c r="A120" s="49" t="s">
        <v>9</v>
      </c>
      <c r="B120" s="50" t="s">
        <v>10</v>
      </c>
      <c r="C120" s="50" t="s">
        <v>12</v>
      </c>
      <c r="D120" s="51">
        <v>108</v>
      </c>
      <c r="E120" s="52">
        <v>2513</v>
      </c>
      <c r="F120" s="53">
        <f>Table1[[#This Row],[Clicks]]/Table1[[#This Row],[Impressions]]</f>
        <v>1.1142061281337047E-2</v>
      </c>
      <c r="G120" s="56">
        <v>28</v>
      </c>
      <c r="H120" s="51">
        <v>98</v>
      </c>
      <c r="I120" s="55">
        <v>1489</v>
      </c>
    </row>
    <row r="121" spans="1:9" ht="19" x14ac:dyDescent="0.25">
      <c r="A121" s="57" t="s">
        <v>9</v>
      </c>
      <c r="B121" s="58" t="s">
        <v>10</v>
      </c>
      <c r="C121" s="58" t="s">
        <v>11</v>
      </c>
      <c r="D121" s="59">
        <v>112</v>
      </c>
      <c r="E121" s="60">
        <v>2811</v>
      </c>
      <c r="F121" s="61">
        <f>Table1[[#This Row],[Clicks]]/Table1[[#This Row],[Impressions]]</f>
        <v>8.5378868729989333E-3</v>
      </c>
      <c r="G121" s="62">
        <v>24</v>
      </c>
      <c r="H121" s="59">
        <v>104</v>
      </c>
      <c r="I121" s="63">
        <v>2657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A016-5371-7045-B7C3-F2E2FFD250E0}">
  <dimension ref="A3:E15"/>
  <sheetViews>
    <sheetView showGridLines="0" zoomScale="167" zoomScaleNormal="182" workbookViewId="0">
      <selection activeCell="H19" sqref="H19"/>
    </sheetView>
  </sheetViews>
  <sheetFormatPr baseColWidth="10" defaultRowHeight="16" x14ac:dyDescent="0.2"/>
  <cols>
    <col min="1" max="1" width="14.6640625" bestFit="1" customWidth="1"/>
    <col min="2" max="2" width="12.5" bestFit="1" customWidth="1"/>
    <col min="3" max="4" width="17.6640625" bestFit="1" customWidth="1"/>
    <col min="5" max="5" width="17.6640625" customWidth="1"/>
  </cols>
  <sheetData>
    <row r="3" spans="1:5" x14ac:dyDescent="0.2">
      <c r="A3" s="30" t="s">
        <v>35</v>
      </c>
      <c r="B3" s="31" t="s">
        <v>37</v>
      </c>
    </row>
    <row r="4" spans="1:5" x14ac:dyDescent="0.2">
      <c r="A4" s="28" t="s">
        <v>12</v>
      </c>
      <c r="B4" s="29">
        <v>2864</v>
      </c>
      <c r="E4" s="4"/>
    </row>
    <row r="5" spans="1:5" x14ac:dyDescent="0.2">
      <c r="A5" s="6" t="s">
        <v>11</v>
      </c>
      <c r="B5" s="7">
        <v>2732</v>
      </c>
    </row>
    <row r="6" spans="1:5" x14ac:dyDescent="0.2">
      <c r="A6" s="6" t="s">
        <v>31</v>
      </c>
      <c r="B6" s="7">
        <v>2329</v>
      </c>
    </row>
    <row r="7" spans="1:5" x14ac:dyDescent="0.2">
      <c r="A7" s="6" t="s">
        <v>13</v>
      </c>
      <c r="B7" s="7">
        <v>2258</v>
      </c>
    </row>
    <row r="8" spans="1:5" x14ac:dyDescent="0.2">
      <c r="A8" s="6" t="s">
        <v>21</v>
      </c>
      <c r="B8" s="7">
        <v>2142</v>
      </c>
    </row>
    <row r="9" spans="1:5" x14ac:dyDescent="0.2">
      <c r="A9" s="6" t="s">
        <v>28</v>
      </c>
      <c r="B9" s="7">
        <v>1971</v>
      </c>
    </row>
    <row r="10" spans="1:5" x14ac:dyDescent="0.2">
      <c r="A10" s="6" t="s">
        <v>17</v>
      </c>
      <c r="B10" s="7">
        <v>1667</v>
      </c>
    </row>
    <row r="11" spans="1:5" x14ac:dyDescent="0.2">
      <c r="A11" s="6" t="s">
        <v>30</v>
      </c>
      <c r="B11" s="7">
        <v>1529</v>
      </c>
    </row>
    <row r="12" spans="1:5" x14ac:dyDescent="0.2">
      <c r="A12" s="6" t="s">
        <v>22</v>
      </c>
      <c r="B12" s="7">
        <v>1200</v>
      </c>
    </row>
    <row r="13" spans="1:5" x14ac:dyDescent="0.2">
      <c r="A13" s="6" t="s">
        <v>24</v>
      </c>
      <c r="B13" s="7">
        <v>654</v>
      </c>
    </row>
    <row r="14" spans="1:5" x14ac:dyDescent="0.2">
      <c r="A14" s="6" t="s">
        <v>34</v>
      </c>
      <c r="B14" s="7">
        <v>405</v>
      </c>
    </row>
    <row r="15" spans="1:5" x14ac:dyDescent="0.2">
      <c r="A15" s="8" t="s">
        <v>36</v>
      </c>
      <c r="B15" s="9">
        <v>19751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8AF6-C2A4-8640-B88D-CB600D469B16}">
  <dimension ref="A3:B15"/>
  <sheetViews>
    <sheetView showGridLines="0" zoomScale="180" zoomScaleNormal="198" workbookViewId="0">
      <selection activeCell="I7" sqref="I7"/>
    </sheetView>
  </sheetViews>
  <sheetFormatPr baseColWidth="10" defaultRowHeight="16" x14ac:dyDescent="0.2"/>
  <cols>
    <col min="1" max="1" width="14.6640625" bestFit="1" customWidth="1"/>
    <col min="2" max="2" width="17.6640625" bestFit="1" customWidth="1"/>
  </cols>
  <sheetData>
    <row r="3" spans="1:2" x14ac:dyDescent="0.2">
      <c r="A3" s="30" t="s">
        <v>35</v>
      </c>
      <c r="B3" s="31" t="s">
        <v>38</v>
      </c>
    </row>
    <row r="4" spans="1:2" x14ac:dyDescent="0.2">
      <c r="A4" s="32" t="s">
        <v>13</v>
      </c>
      <c r="B4" s="33">
        <v>667204</v>
      </c>
    </row>
    <row r="5" spans="1:2" x14ac:dyDescent="0.2">
      <c r="A5" s="10" t="s">
        <v>11</v>
      </c>
      <c r="B5" s="11">
        <v>565019</v>
      </c>
    </row>
    <row r="6" spans="1:2" x14ac:dyDescent="0.2">
      <c r="A6" s="10" t="s">
        <v>12</v>
      </c>
      <c r="B6" s="11">
        <v>534494</v>
      </c>
    </row>
    <row r="7" spans="1:2" x14ac:dyDescent="0.2">
      <c r="A7" s="10" t="s">
        <v>17</v>
      </c>
      <c r="B7" s="11">
        <v>521515</v>
      </c>
    </row>
    <row r="8" spans="1:2" x14ac:dyDescent="0.2">
      <c r="A8" s="10" t="s">
        <v>31</v>
      </c>
      <c r="B8" s="11">
        <v>491661</v>
      </c>
    </row>
    <row r="9" spans="1:2" x14ac:dyDescent="0.2">
      <c r="A9" s="10" t="s">
        <v>28</v>
      </c>
      <c r="B9" s="11">
        <v>386927</v>
      </c>
    </row>
    <row r="10" spans="1:2" x14ac:dyDescent="0.2">
      <c r="A10" s="10" t="s">
        <v>21</v>
      </c>
      <c r="B10" s="11">
        <v>351709</v>
      </c>
    </row>
    <row r="11" spans="1:2" x14ac:dyDescent="0.2">
      <c r="A11" s="10" t="s">
        <v>22</v>
      </c>
      <c r="B11" s="11">
        <v>274616</v>
      </c>
    </row>
    <row r="12" spans="1:2" x14ac:dyDescent="0.2">
      <c r="A12" s="10" t="s">
        <v>30</v>
      </c>
      <c r="B12" s="11">
        <v>212267</v>
      </c>
    </row>
    <row r="13" spans="1:2" x14ac:dyDescent="0.2">
      <c r="A13" s="10" t="s">
        <v>34</v>
      </c>
      <c r="B13" s="11">
        <v>118450</v>
      </c>
    </row>
    <row r="14" spans="1:2" x14ac:dyDescent="0.2">
      <c r="A14" s="10" t="s">
        <v>24</v>
      </c>
      <c r="B14" s="11">
        <v>106746</v>
      </c>
    </row>
    <row r="15" spans="1:2" x14ac:dyDescent="0.2">
      <c r="A15" s="12" t="s">
        <v>36</v>
      </c>
      <c r="B15" s="13">
        <v>4230608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8024-E933-B849-A278-20FDDBF27E94}">
  <dimension ref="A3:B8"/>
  <sheetViews>
    <sheetView showGridLines="0" zoomScale="179" zoomScaleNormal="179" workbookViewId="0">
      <selection activeCell="I15" sqref="I15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7.6640625" bestFit="1" customWidth="1"/>
  </cols>
  <sheetData>
    <row r="3" spans="1:2" x14ac:dyDescent="0.2">
      <c r="A3" s="30" t="s">
        <v>35</v>
      </c>
      <c r="B3" s="31" t="s">
        <v>43</v>
      </c>
    </row>
    <row r="4" spans="1:2" x14ac:dyDescent="0.2">
      <c r="A4" s="28" t="s">
        <v>26</v>
      </c>
      <c r="B4" s="34">
        <v>2.350000000000001E-2</v>
      </c>
    </row>
    <row r="5" spans="1:2" x14ac:dyDescent="0.2">
      <c r="A5" s="6" t="s">
        <v>9</v>
      </c>
      <c r="B5" s="15">
        <v>1.0333333333333338E-2</v>
      </c>
    </row>
    <row r="6" spans="1:2" x14ac:dyDescent="0.2">
      <c r="A6" s="6" t="s">
        <v>19</v>
      </c>
      <c r="B6" s="15">
        <v>1.0000000000000005E-2</v>
      </c>
    </row>
    <row r="7" spans="1:2" x14ac:dyDescent="0.2">
      <c r="A7" s="6" t="s">
        <v>15</v>
      </c>
      <c r="B7" s="15">
        <v>1.6666666666666668E-3</v>
      </c>
    </row>
    <row r="8" spans="1:2" x14ac:dyDescent="0.2">
      <c r="A8" s="8" t="s">
        <v>36</v>
      </c>
      <c r="B8" s="16">
        <v>1.0250000000000007E-2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AA0A-049E-2445-96F2-E98E5BD1CB55}">
  <dimension ref="A3:C15"/>
  <sheetViews>
    <sheetView showGridLines="0" zoomScale="156" zoomScaleNormal="156" workbookViewId="0">
      <selection activeCell="C28" sqref="C28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20.6640625" bestFit="1" customWidth="1"/>
  </cols>
  <sheetData>
    <row r="3" spans="1:3" x14ac:dyDescent="0.2">
      <c r="A3" s="30" t="s">
        <v>35</v>
      </c>
      <c r="B3" s="31" t="s">
        <v>39</v>
      </c>
      <c r="C3" s="31" t="s">
        <v>40</v>
      </c>
    </row>
    <row r="4" spans="1:3" x14ac:dyDescent="0.2">
      <c r="A4" s="28" t="s">
        <v>12</v>
      </c>
      <c r="B4" s="35">
        <v>238.66666666666666</v>
      </c>
      <c r="C4" s="29">
        <v>44541.166666666664</v>
      </c>
    </row>
    <row r="5" spans="1:3" x14ac:dyDescent="0.2">
      <c r="A5" s="6" t="s">
        <v>11</v>
      </c>
      <c r="B5" s="14">
        <v>227.66666666666666</v>
      </c>
      <c r="C5" s="7">
        <v>47084.916666666664</v>
      </c>
    </row>
    <row r="6" spans="1:3" x14ac:dyDescent="0.2">
      <c r="A6" s="6" t="s">
        <v>31</v>
      </c>
      <c r="B6" s="14">
        <v>194.08333333333334</v>
      </c>
      <c r="C6" s="7">
        <v>40971.75</v>
      </c>
    </row>
    <row r="7" spans="1:3" x14ac:dyDescent="0.2">
      <c r="A7" s="6" t="s">
        <v>13</v>
      </c>
      <c r="B7" s="14">
        <v>188.16666666666666</v>
      </c>
      <c r="C7" s="7">
        <v>55600.333333333336</v>
      </c>
    </row>
    <row r="8" spans="1:3" x14ac:dyDescent="0.2">
      <c r="A8" s="6" t="s">
        <v>21</v>
      </c>
      <c r="B8" s="14">
        <v>178.5</v>
      </c>
      <c r="C8" s="7">
        <v>29309.083333333332</v>
      </c>
    </row>
    <row r="9" spans="1:3" x14ac:dyDescent="0.2">
      <c r="A9" s="6" t="s">
        <v>28</v>
      </c>
      <c r="B9" s="14">
        <v>164.25</v>
      </c>
      <c r="C9" s="7">
        <v>32243.916666666668</v>
      </c>
    </row>
    <row r="10" spans="1:3" x14ac:dyDescent="0.2">
      <c r="A10" s="6" t="s">
        <v>17</v>
      </c>
      <c r="B10" s="14">
        <v>138.91666666666666</v>
      </c>
      <c r="C10" s="7">
        <v>43459.583333333336</v>
      </c>
    </row>
    <row r="11" spans="1:3" x14ac:dyDescent="0.2">
      <c r="A11" s="6" t="s">
        <v>34</v>
      </c>
      <c r="B11" s="14">
        <v>135</v>
      </c>
      <c r="C11" s="7">
        <v>39483.333333333336</v>
      </c>
    </row>
    <row r="12" spans="1:3" x14ac:dyDescent="0.2">
      <c r="A12" s="6" t="s">
        <v>30</v>
      </c>
      <c r="B12" s="14">
        <v>127.41666666666667</v>
      </c>
      <c r="C12" s="7">
        <v>17688.916666666668</v>
      </c>
    </row>
    <row r="13" spans="1:3" x14ac:dyDescent="0.2">
      <c r="A13" s="6" t="s">
        <v>22</v>
      </c>
      <c r="B13" s="14">
        <v>100</v>
      </c>
      <c r="C13" s="7">
        <v>22884.666666666668</v>
      </c>
    </row>
    <row r="14" spans="1:3" x14ac:dyDescent="0.2">
      <c r="A14" s="6" t="s">
        <v>24</v>
      </c>
      <c r="B14" s="14">
        <v>72.666666666666671</v>
      </c>
      <c r="C14" s="7">
        <v>11860.666666666666</v>
      </c>
    </row>
    <row r="15" spans="1:3" x14ac:dyDescent="0.2">
      <c r="A15" s="8" t="s">
        <v>36</v>
      </c>
      <c r="B15" s="17">
        <v>164.59166666666667</v>
      </c>
      <c r="C15" s="9">
        <v>35255.066666666666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616E-C966-EB45-8A75-52DB6AC73B5A}">
  <dimension ref="A3:C8"/>
  <sheetViews>
    <sheetView showGridLines="0" zoomScale="159" workbookViewId="0">
      <selection activeCell="J11" sqref="J11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20.6640625" bestFit="1" customWidth="1"/>
  </cols>
  <sheetData>
    <row r="3" spans="1:3" x14ac:dyDescent="0.2">
      <c r="A3" s="30" t="s">
        <v>35</v>
      </c>
      <c r="B3" s="31" t="s">
        <v>39</v>
      </c>
      <c r="C3" s="31" t="s">
        <v>40</v>
      </c>
    </row>
    <row r="4" spans="1:3" x14ac:dyDescent="0.2">
      <c r="A4" s="28" t="s">
        <v>9</v>
      </c>
      <c r="B4" s="36">
        <v>96.933333333333337</v>
      </c>
      <c r="C4" s="37">
        <v>8727.6666666666661</v>
      </c>
    </row>
    <row r="5" spans="1:3" x14ac:dyDescent="0.2">
      <c r="A5" s="6" t="s">
        <v>15</v>
      </c>
      <c r="B5" s="18">
        <v>326.60000000000002</v>
      </c>
      <c r="C5" s="19">
        <v>114493.7</v>
      </c>
    </row>
    <row r="6" spans="1:3" x14ac:dyDescent="0.2">
      <c r="A6" s="6" t="s">
        <v>26</v>
      </c>
      <c r="B6" s="18">
        <v>129.05000000000001</v>
      </c>
      <c r="C6" s="19">
        <v>5444.85</v>
      </c>
    </row>
    <row r="7" spans="1:3" x14ac:dyDescent="0.2">
      <c r="A7" s="6" t="s">
        <v>19</v>
      </c>
      <c r="B7" s="18">
        <v>111.6</v>
      </c>
      <c r="C7" s="19">
        <v>10626.75</v>
      </c>
    </row>
    <row r="8" spans="1:3" x14ac:dyDescent="0.2">
      <c r="A8" s="8" t="s">
        <v>36</v>
      </c>
      <c r="B8" s="20">
        <v>164.59166666666667</v>
      </c>
      <c r="C8" s="21">
        <v>35255.066666666666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AFDB-63C1-6F43-841A-5006A851097D}">
  <dimension ref="A3:C15"/>
  <sheetViews>
    <sheetView showGridLines="0" zoomScale="182" zoomScaleNormal="182" workbookViewId="0">
      <selection activeCell="B23" sqref="B23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12.5" bestFit="1" customWidth="1"/>
  </cols>
  <sheetData>
    <row r="3" spans="1:3" x14ac:dyDescent="0.2">
      <c r="A3" s="30" t="s">
        <v>35</v>
      </c>
      <c r="B3" s="31" t="s">
        <v>38</v>
      </c>
      <c r="C3" s="31" t="s">
        <v>37</v>
      </c>
    </row>
    <row r="4" spans="1:3" x14ac:dyDescent="0.2">
      <c r="A4" s="28" t="s">
        <v>10</v>
      </c>
      <c r="B4" s="35">
        <v>70432</v>
      </c>
      <c r="C4" s="29">
        <v>773</v>
      </c>
    </row>
    <row r="5" spans="1:3" x14ac:dyDescent="0.2">
      <c r="A5" s="6" t="s">
        <v>18</v>
      </c>
      <c r="B5" s="14">
        <v>90077</v>
      </c>
      <c r="C5" s="7">
        <v>989</v>
      </c>
    </row>
    <row r="6" spans="1:3" x14ac:dyDescent="0.2">
      <c r="A6" s="6" t="s">
        <v>20</v>
      </c>
      <c r="B6" s="14">
        <v>95433</v>
      </c>
      <c r="C6" s="7">
        <v>1050</v>
      </c>
    </row>
    <row r="7" spans="1:3" x14ac:dyDescent="0.2">
      <c r="A7" s="6" t="s">
        <v>23</v>
      </c>
      <c r="B7" s="14">
        <v>104861</v>
      </c>
      <c r="C7" s="7">
        <v>1070</v>
      </c>
    </row>
    <row r="8" spans="1:3" x14ac:dyDescent="0.2">
      <c r="A8" s="6" t="s">
        <v>29</v>
      </c>
      <c r="B8" s="14">
        <v>47510</v>
      </c>
      <c r="C8" s="7">
        <v>1107</v>
      </c>
    </row>
    <row r="9" spans="1:3" x14ac:dyDescent="0.2">
      <c r="A9" s="6" t="s">
        <v>25</v>
      </c>
      <c r="B9" s="14">
        <v>112974</v>
      </c>
      <c r="C9" s="7">
        <v>1136</v>
      </c>
    </row>
    <row r="10" spans="1:3" x14ac:dyDescent="0.2">
      <c r="A10" s="6" t="s">
        <v>14</v>
      </c>
      <c r="B10" s="14">
        <v>101321</v>
      </c>
      <c r="C10" s="7">
        <v>1146</v>
      </c>
    </row>
    <row r="11" spans="1:3" x14ac:dyDescent="0.2">
      <c r="A11" s="6" t="s">
        <v>32</v>
      </c>
      <c r="B11" s="14">
        <v>111802</v>
      </c>
      <c r="C11" s="7">
        <v>1208</v>
      </c>
    </row>
    <row r="12" spans="1:3" x14ac:dyDescent="0.2">
      <c r="A12" s="6" t="s">
        <v>33</v>
      </c>
      <c r="B12" s="14">
        <v>1177425</v>
      </c>
      <c r="C12" s="7">
        <v>2159</v>
      </c>
    </row>
    <row r="13" spans="1:3" x14ac:dyDescent="0.2">
      <c r="A13" s="6" t="s">
        <v>27</v>
      </c>
      <c r="B13" s="14">
        <v>1245410</v>
      </c>
      <c r="C13" s="7">
        <v>4197</v>
      </c>
    </row>
    <row r="14" spans="1:3" x14ac:dyDescent="0.2">
      <c r="A14" s="6" t="s">
        <v>16</v>
      </c>
      <c r="B14" s="14">
        <v>1073363</v>
      </c>
      <c r="C14" s="7">
        <v>4916</v>
      </c>
    </row>
    <row r="15" spans="1:3" x14ac:dyDescent="0.2">
      <c r="A15" s="8" t="s">
        <v>36</v>
      </c>
      <c r="B15" s="17">
        <v>4230608</v>
      </c>
      <c r="C15" s="9">
        <v>19751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44B5-D68E-7444-80F4-13951B048969}">
  <dimension ref="A3:C8"/>
  <sheetViews>
    <sheetView showGridLines="0" zoomScale="206" workbookViewId="0">
      <selection activeCell="B14" sqref="B14"/>
    </sheetView>
  </sheetViews>
  <sheetFormatPr baseColWidth="10" defaultRowHeight="16" x14ac:dyDescent="0.2"/>
  <cols>
    <col min="1" max="1" width="13" bestFit="1" customWidth="1"/>
    <col min="2" max="2" width="18.33203125" bestFit="1" customWidth="1"/>
    <col min="3" max="3" width="11.83203125" bestFit="1" customWidth="1"/>
  </cols>
  <sheetData>
    <row r="3" spans="1:3" x14ac:dyDescent="0.2">
      <c r="A3" s="30" t="s">
        <v>35</v>
      </c>
      <c r="B3" s="31" t="s">
        <v>41</v>
      </c>
      <c r="C3" s="31" t="s">
        <v>42</v>
      </c>
    </row>
    <row r="4" spans="1:3" x14ac:dyDescent="0.2">
      <c r="A4" s="28" t="s">
        <v>9</v>
      </c>
      <c r="B4" s="38">
        <v>6225</v>
      </c>
      <c r="C4" s="39">
        <v>5904</v>
      </c>
    </row>
    <row r="5" spans="1:3" x14ac:dyDescent="0.2">
      <c r="A5" s="6" t="s">
        <v>15</v>
      </c>
      <c r="B5" s="22">
        <v>8852</v>
      </c>
      <c r="C5" s="25">
        <v>8408</v>
      </c>
    </row>
    <row r="6" spans="1:3" x14ac:dyDescent="0.2">
      <c r="A6" s="6" t="s">
        <v>26</v>
      </c>
      <c r="B6" s="22">
        <v>3790</v>
      </c>
      <c r="C6" s="25">
        <v>3625</v>
      </c>
    </row>
    <row r="7" spans="1:3" x14ac:dyDescent="0.2">
      <c r="A7" s="6" t="s">
        <v>19</v>
      </c>
      <c r="B7" s="22">
        <v>7687</v>
      </c>
      <c r="C7" s="25">
        <v>7325</v>
      </c>
    </row>
    <row r="8" spans="1:3" x14ac:dyDescent="0.2">
      <c r="A8" s="8" t="s">
        <v>36</v>
      </c>
      <c r="B8" s="26">
        <v>26554</v>
      </c>
      <c r="C8" s="27">
        <v>25262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</vt:lpstr>
      <vt:lpstr>Clean </vt:lpstr>
      <vt:lpstr>Sum of Clicks</vt:lpstr>
      <vt:lpstr>Sum of Impressions</vt:lpstr>
      <vt:lpstr>Avg CTR</vt:lpstr>
      <vt:lpstr>Avg by Campaign</vt:lpstr>
      <vt:lpstr>Avg by Campaign Type</vt:lpstr>
      <vt:lpstr>Avg by Source</vt:lpstr>
      <vt:lpstr>Cost Per Campaign</vt:lpstr>
      <vt:lpstr>Budget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Munoz</dc:creator>
  <cp:lastModifiedBy>Carlos Munoz</cp:lastModifiedBy>
  <dcterms:created xsi:type="dcterms:W3CDTF">2024-11-13T01:52:03Z</dcterms:created>
  <dcterms:modified xsi:type="dcterms:W3CDTF">2025-03-26T23:01:39Z</dcterms:modified>
</cp:coreProperties>
</file>