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1"/>
  <workbookPr/>
  <mc:AlternateContent xmlns:mc="http://schemas.openxmlformats.org/markup-compatibility/2006">
    <mc:Choice Requires="x15">
      <x15ac:absPath xmlns:x15ac="http://schemas.microsoft.com/office/spreadsheetml/2010/11/ac" url="/Users/goofy24/Desktop/CSUEastBay/Digital Media Analytics/"/>
    </mc:Choice>
  </mc:AlternateContent>
  <xr:revisionPtr revIDLastSave="0" documentId="13_ncr:1_{5D27A731-A5B5-114C-BBB3-2D4D56095BB6}" xr6:coauthVersionLast="47" xr6:coauthVersionMax="47" xr10:uidLastSave="{00000000-0000-0000-0000-000000000000}"/>
  <bookViews>
    <workbookView xWindow="0" yWindow="760" windowWidth="36400" windowHeight="11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  <c r="F3" i="1"/>
  <c r="F2" i="1"/>
  <c r="G3" i="1"/>
  <c r="G2" i="1"/>
  <c r="J3" i="1"/>
  <c r="J2" i="1"/>
  <c r="I2" i="1"/>
  <c r="I3" i="1"/>
  <c r="H4" i="1"/>
  <c r="I4" i="1" s="1"/>
  <c r="E4" i="1"/>
  <c r="F4" i="1" s="1"/>
  <c r="C4" i="1"/>
  <c r="G4" i="1" s="1"/>
  <c r="B4" i="1"/>
  <c r="J4" i="1" l="1"/>
</calcChain>
</file>

<file path=xl/sharedStrings.xml><?xml version="1.0" encoding="utf-8"?>
<sst xmlns="http://schemas.openxmlformats.org/spreadsheetml/2006/main" count="13" uniqueCount="13">
  <si>
    <t>LinkedIn Ads</t>
  </si>
  <si>
    <t>LinkedIn Messages</t>
  </si>
  <si>
    <t>Impressions</t>
  </si>
  <si>
    <t>Total</t>
  </si>
  <si>
    <t>Cost, $</t>
  </si>
  <si>
    <t>Clicks</t>
  </si>
  <si>
    <t>CTR</t>
  </si>
  <si>
    <t>CPM, $</t>
  </si>
  <si>
    <t>Leads</t>
  </si>
  <si>
    <t>CR %</t>
  </si>
  <si>
    <t>CPA, $</t>
  </si>
  <si>
    <t>CPC</t>
  </si>
  <si>
    <t>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</si>
</sst>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.0_);_(&quot;$&quot;* \(#,##0.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3" borderId="0" applyNumberFormat="0" applyBorder="0" applyAlignment="0" applyProtection="0"/>
  </cellStyleXfs>
  <cellXfs count="13">
    <xf numFmtId="0" fontId="0" fillId="0" borderId="0" xfId="0"/>
    <xf numFmtId="0" fontId="5" fillId="0" borderId="0" xfId="0" applyFont="1"/>
    <xf numFmtId="0" fontId="0" fillId="0" borderId="2" xfId="0" applyBorder="1"/>
    <xf numFmtId="164" fontId="0" fillId="0" borderId="2" xfId="1" applyNumberFormat="1" applyFont="1" applyBorder="1"/>
    <xf numFmtId="165" fontId="0" fillId="0" borderId="2" xfId="2" applyNumberFormat="1" applyFont="1" applyBorder="1"/>
    <xf numFmtId="10" fontId="0" fillId="0" borderId="2" xfId="3" applyNumberFormat="1" applyFont="1" applyBorder="1"/>
    <xf numFmtId="165" fontId="0" fillId="0" borderId="2" xfId="0" applyNumberFormat="1" applyBorder="1"/>
    <xf numFmtId="9" fontId="2" fillId="2" borderId="1" xfId="4" applyNumberFormat="1"/>
    <xf numFmtId="165" fontId="2" fillId="2" borderId="1" xfId="4" applyNumberFormat="1"/>
    <xf numFmtId="0" fontId="3" fillId="3" borderId="2" xfId="5" applyFont="1" applyBorder="1" applyAlignment="1">
      <alignment horizontal="center"/>
    </xf>
    <xf numFmtId="44" fontId="0" fillId="0" borderId="2" xfId="2" applyFont="1" applyBorder="1"/>
    <xf numFmtId="44" fontId="2" fillId="2" borderId="1" xfId="4" applyNumberFormat="1"/>
    <xf numFmtId="43" fontId="2" fillId="2" borderId="1" xfId="4" applyNumberFormat="1"/>
  </cellXfs>
  <cellStyles count="6">
    <cellStyle name="60% - Accent5" xfId="5" builtinId="48"/>
    <cellStyle name="Comma" xfId="1" builtinId="3"/>
    <cellStyle name="Currency" xfId="2" builtinId="4"/>
    <cellStyle name="Input" xfId="4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showGridLines="0" tabSelected="1" zoomScale="200" zoomScaleNormal="200" workbookViewId="0">
      <selection activeCell="H9" sqref="H9"/>
    </sheetView>
  </sheetViews>
  <sheetFormatPr baseColWidth="10" defaultColWidth="8.83203125" defaultRowHeight="15" x14ac:dyDescent="0.2"/>
  <cols>
    <col min="1" max="1" width="16.5" customWidth="1"/>
    <col min="2" max="2" width="11.6640625" bestFit="1" customWidth="1"/>
    <col min="3" max="3" width="10.6640625" bestFit="1" customWidth="1"/>
    <col min="4" max="4" width="7.6640625" bestFit="1" customWidth="1"/>
    <col min="5" max="5" width="6" bestFit="1" customWidth="1"/>
    <col min="6" max="6" width="6.1640625" bestFit="1" customWidth="1"/>
    <col min="7" max="7" width="7" bestFit="1" customWidth="1"/>
    <col min="8" max="8" width="6" bestFit="1" customWidth="1"/>
    <col min="9" max="9" width="6.1640625" bestFit="1" customWidth="1"/>
    <col min="10" max="10" width="8" bestFit="1" customWidth="1"/>
  </cols>
  <sheetData>
    <row r="1" spans="1:10" x14ac:dyDescent="0.2">
      <c r="A1" s="9" t="s">
        <v>12</v>
      </c>
      <c r="B1" s="9" t="s">
        <v>2</v>
      </c>
      <c r="C1" s="9" t="s">
        <v>4</v>
      </c>
      <c r="D1" s="9" t="s">
        <v>7</v>
      </c>
      <c r="E1" s="9" t="s">
        <v>5</v>
      </c>
      <c r="F1" s="9" t="s">
        <v>6</v>
      </c>
      <c r="G1" s="9" t="s">
        <v>11</v>
      </c>
      <c r="H1" s="9" t="s">
        <v>8</v>
      </c>
      <c r="I1" s="9" t="s">
        <v>9</v>
      </c>
      <c r="J1" s="9" t="s">
        <v>10</v>
      </c>
    </row>
    <row r="2" spans="1:10" x14ac:dyDescent="0.2">
      <c r="A2" s="2" t="s">
        <v>0</v>
      </c>
      <c r="B2" s="3">
        <v>230242</v>
      </c>
      <c r="C2" s="4">
        <v>15281.57</v>
      </c>
      <c r="D2" s="8">
        <f>B2/1000</f>
        <v>230.24199999999999</v>
      </c>
      <c r="E2" s="2">
        <v>1763</v>
      </c>
      <c r="F2" s="12">
        <f>E2/B2*100</f>
        <v>0.76571607265399022</v>
      </c>
      <c r="G2" s="11">
        <f>C2/E2</f>
        <v>8.66793533749291</v>
      </c>
      <c r="H2" s="2">
        <v>52</v>
      </c>
      <c r="I2" s="7">
        <f>H2/C2*100</f>
        <v>0.34027917288603204</v>
      </c>
      <c r="J2" s="8">
        <f>C2/H2</f>
        <v>293.87634615384616</v>
      </c>
    </row>
    <row r="3" spans="1:10" x14ac:dyDescent="0.2">
      <c r="A3" s="2" t="s">
        <v>1</v>
      </c>
      <c r="B3" s="3">
        <v>6986</v>
      </c>
      <c r="C3" s="4">
        <v>4500</v>
      </c>
      <c r="D3" s="8">
        <f>B3/1000</f>
        <v>6.9859999999999998</v>
      </c>
      <c r="E3" s="2">
        <v>2578</v>
      </c>
      <c r="F3" s="12">
        <f>E3/B3*100</f>
        <v>36.902376180933295</v>
      </c>
      <c r="G3" s="11">
        <f>C3/E3</f>
        <v>1.7455391776570985</v>
      </c>
      <c r="H3" s="2">
        <v>7</v>
      </c>
      <c r="I3" s="7">
        <f>H3/C3*100</f>
        <v>0.15555555555555556</v>
      </c>
      <c r="J3" s="8">
        <f>C3/H3</f>
        <v>642.85714285714289</v>
      </c>
    </row>
    <row r="4" spans="1:10" x14ac:dyDescent="0.2">
      <c r="A4" s="2" t="s">
        <v>3</v>
      </c>
      <c r="B4" s="3">
        <f>B2+B3</f>
        <v>237228</v>
      </c>
      <c r="C4" s="4">
        <f>C2+C3</f>
        <v>19781.57</v>
      </c>
      <c r="D4" s="4">
        <f>C4/(B4/1000)</f>
        <v>83.386320333181573</v>
      </c>
      <c r="E4" s="2">
        <f>E2+E3</f>
        <v>4341</v>
      </c>
      <c r="F4" s="5">
        <f>E4/B4</f>
        <v>1.8298851737568921E-2</v>
      </c>
      <c r="G4" s="10">
        <f>C4/E4</f>
        <v>4.5569154572679107</v>
      </c>
      <c r="H4" s="2">
        <f>H2+H3</f>
        <v>59</v>
      </c>
      <c r="I4" s="5">
        <f>H4/E4</f>
        <v>1.3591338401290025E-2</v>
      </c>
      <c r="J4" s="6">
        <f>C4/H4</f>
        <v>335.28084745762709</v>
      </c>
    </row>
    <row r="6" spans="1:10" x14ac:dyDescent="0.2">
      <c r="D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CSU East 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Fedorenko</dc:creator>
  <cp:lastModifiedBy>Carlos Munoz</cp:lastModifiedBy>
  <dcterms:created xsi:type="dcterms:W3CDTF">2022-08-22T19:30:30Z</dcterms:created>
  <dcterms:modified xsi:type="dcterms:W3CDTF">2025-05-23T03:58:42Z</dcterms:modified>
</cp:coreProperties>
</file>