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eynep\Desktop\"/>
    </mc:Choice>
  </mc:AlternateContent>
  <xr:revisionPtr revIDLastSave="0" documentId="8_{33CB41CF-C901-4239-8460-A0A90605741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empl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9" i="2" l="1"/>
  <c r="H119" i="2" s="1"/>
  <c r="N120" i="2"/>
  <c r="N118" i="2"/>
  <c r="N117" i="2"/>
  <c r="N116" i="2"/>
  <c r="H115" i="2"/>
  <c r="N115" i="2"/>
  <c r="N113" i="2"/>
  <c r="H113" i="2"/>
  <c r="I114" i="2" s="1"/>
  <c r="N114" i="2"/>
  <c r="N111" i="2"/>
  <c r="H111" i="2"/>
  <c r="N112" i="2"/>
  <c r="N110" i="2"/>
  <c r="N109" i="2"/>
  <c r="N108" i="2"/>
  <c r="H107" i="2"/>
  <c r="N107" i="2"/>
  <c r="N105" i="2"/>
  <c r="H105" i="2"/>
  <c r="I106" i="2" s="1"/>
  <c r="N106" i="2"/>
  <c r="N103" i="2"/>
  <c r="H103" i="2"/>
  <c r="N104" i="2"/>
  <c r="N102" i="2"/>
  <c r="N101" i="2"/>
  <c r="N100" i="2"/>
  <c r="H99" i="2"/>
  <c r="N99" i="2"/>
  <c r="N97" i="2"/>
  <c r="H97" i="2"/>
  <c r="I98" i="2" s="1"/>
  <c r="N98" i="2"/>
  <c r="N95" i="2"/>
  <c r="H95" i="2"/>
  <c r="N96" i="2"/>
  <c r="N94" i="2"/>
  <c r="N93" i="2"/>
  <c r="N92" i="2"/>
  <c r="H91" i="2"/>
  <c r="N91" i="2"/>
  <c r="N89" i="2"/>
  <c r="H89" i="2"/>
  <c r="I90" i="2" s="1"/>
  <c r="N90" i="2"/>
  <c r="N87" i="2"/>
  <c r="N88" i="2"/>
  <c r="H87" i="2"/>
  <c r="N86" i="2"/>
  <c r="N85" i="2"/>
  <c r="H85" i="2"/>
  <c r="I86" i="2" s="1"/>
  <c r="N84" i="2"/>
  <c r="N83" i="2"/>
  <c r="H83" i="2"/>
  <c r="N81" i="2"/>
  <c r="N82" i="2"/>
  <c r="H81" i="2"/>
  <c r="I82" i="2" s="1"/>
  <c r="N79" i="2"/>
  <c r="N80" i="2"/>
  <c r="H79" i="2"/>
  <c r="N78" i="2"/>
  <c r="N77" i="2"/>
  <c r="H77" i="2"/>
  <c r="I78" i="2" s="1"/>
  <c r="N76" i="2"/>
  <c r="N75" i="2"/>
  <c r="H75" i="2"/>
  <c r="N73" i="2"/>
  <c r="N74" i="2"/>
  <c r="H73" i="2"/>
  <c r="I74" i="2" s="1"/>
  <c r="N71" i="2"/>
  <c r="N72" i="2"/>
  <c r="H71" i="2"/>
  <c r="N70" i="2"/>
  <c r="N69" i="2"/>
  <c r="H69" i="2"/>
  <c r="I70" i="2" s="1"/>
  <c r="N68" i="2"/>
  <c r="N67" i="2"/>
  <c r="H67" i="2"/>
  <c r="N65" i="2"/>
  <c r="N66" i="2"/>
  <c r="H65" i="2"/>
  <c r="I66" i="2" s="1"/>
  <c r="N63" i="2"/>
  <c r="N64" i="2"/>
  <c r="H63" i="2"/>
  <c r="N62" i="2"/>
  <c r="N61" i="2"/>
  <c r="H61" i="2"/>
  <c r="I62" i="2" s="1"/>
  <c r="N60" i="2"/>
  <c r="N59" i="2"/>
  <c r="H59" i="2"/>
  <c r="N57" i="2"/>
  <c r="N58" i="2"/>
  <c r="H57" i="2"/>
  <c r="I58" i="2" s="1"/>
  <c r="N55" i="2"/>
  <c r="N56" i="2"/>
  <c r="H55" i="2"/>
  <c r="N54" i="2"/>
  <c r="N53" i="2"/>
  <c r="H53" i="2"/>
  <c r="I54" i="2" s="1"/>
  <c r="N52" i="2"/>
  <c r="N51" i="2"/>
  <c r="H51" i="2"/>
  <c r="N49" i="2"/>
  <c r="N50" i="2"/>
  <c r="H49" i="2"/>
  <c r="I50" i="2" s="1"/>
  <c r="N47" i="2"/>
  <c r="N48" i="2"/>
  <c r="H47" i="2"/>
  <c r="N46" i="2"/>
  <c r="N45" i="2"/>
  <c r="H45" i="2"/>
  <c r="I46" i="2" s="1"/>
  <c r="N44" i="2"/>
  <c r="N43" i="2"/>
  <c r="H43" i="2"/>
  <c r="N41" i="2"/>
  <c r="N42" i="2"/>
  <c r="H41" i="2"/>
  <c r="I42" i="2" s="1"/>
  <c r="N39" i="2"/>
  <c r="N40" i="2"/>
  <c r="H39" i="2"/>
  <c r="H37" i="2"/>
  <c r="I38" i="2" s="1"/>
  <c r="H35" i="2"/>
  <c r="H33" i="2"/>
  <c r="I34" i="2" s="1"/>
  <c r="H27" i="2"/>
  <c r="N25" i="2"/>
  <c r="H25" i="2"/>
  <c r="I26" i="2" s="1"/>
  <c r="H31" i="2"/>
  <c r="H29" i="2"/>
  <c r="I30" i="2" s="1"/>
  <c r="R28" i="2" l="1"/>
  <c r="S28" i="2" s="1"/>
  <c r="H93" i="2"/>
  <c r="I94" i="2" s="1"/>
  <c r="H109" i="2"/>
  <c r="I110" i="2" s="1"/>
  <c r="H101" i="2"/>
  <c r="I102" i="2" s="1"/>
  <c r="H117" i="2"/>
  <c r="I118" i="2" s="1"/>
  <c r="Q28" i="2" l="1"/>
  <c r="R26" i="2"/>
  <c r="S26" i="2" s="1"/>
  <c r="Q27" i="2"/>
  <c r="Q25" i="2"/>
  <c r="R25" i="2"/>
  <c r="S25" i="2" s="1"/>
  <c r="R27" i="2"/>
  <c r="S27" i="2" s="1"/>
  <c r="Q26" i="2"/>
</calcChain>
</file>

<file path=xl/sharedStrings.xml><?xml version="1.0" encoding="utf-8"?>
<sst xmlns="http://schemas.openxmlformats.org/spreadsheetml/2006/main" count="435" uniqueCount="145">
  <si>
    <t>Experiment description :</t>
  </si>
  <si>
    <t>CS :</t>
  </si>
  <si>
    <t>Odour</t>
  </si>
  <si>
    <t>US :</t>
  </si>
  <si>
    <t>Saturated sucrose</t>
  </si>
  <si>
    <t>Starvation :</t>
  </si>
  <si>
    <t>Age :</t>
  </si>
  <si>
    <t>Odour Volume : in 8 mL of mineral oil</t>
  </si>
  <si>
    <t>Start</t>
  </si>
  <si>
    <t>Date of crossing</t>
  </si>
  <si>
    <t>OCT</t>
  </si>
  <si>
    <t xml:space="preserve">Duration </t>
  </si>
  <si>
    <t>Approximate age</t>
  </si>
  <si>
    <t>MCH</t>
  </si>
  <si>
    <r>
      <t>Block stage (if</t>
    </r>
    <r>
      <rPr>
        <b/>
        <i/>
        <sz val="10"/>
        <rFont val="Verdana"/>
      </rPr>
      <t xml:space="preserve"> shibire</t>
    </r>
    <r>
      <rPr>
        <b/>
        <sz val="10"/>
        <rFont val="Verdana"/>
      </rPr>
      <t>): temp in °C and approx % humidity</t>
    </r>
  </si>
  <si>
    <t>Acquisition</t>
  </si>
  <si>
    <t>Storage</t>
  </si>
  <si>
    <t>Recall</t>
  </si>
  <si>
    <t>Training :</t>
  </si>
  <si>
    <t>Testing :</t>
  </si>
  <si>
    <t>Date</t>
  </si>
  <si>
    <t>Stop</t>
  </si>
  <si>
    <t>Notes:</t>
  </si>
  <si>
    <t>N</t>
  </si>
  <si>
    <t>Genotype</t>
  </si>
  <si>
    <t>T-Maze</t>
  </si>
  <si>
    <t>Cond. Odor</t>
  </si>
  <si>
    <t>Vial #</t>
  </si>
  <si>
    <t>Odor</t>
  </si>
  <si>
    <t>Count</t>
  </si>
  <si>
    <t>1a</t>
  </si>
  <si>
    <t>1b</t>
  </si>
  <si>
    <t>2a</t>
  </si>
  <si>
    <t>2b</t>
  </si>
  <si>
    <t xml:space="preserve">Left </t>
  </si>
  <si>
    <t>3a</t>
  </si>
  <si>
    <t>3b</t>
  </si>
  <si>
    <t xml:space="preserve">Right 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</si>
  <si>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</si>
  <si>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</si>
  <si>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</si>
  <si>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</si>
  <si>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</si>
  <si>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</si>
  <si>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</si>
  <si>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</si>
  <si>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</si>
  <si>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</si>
  <si>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</si>
  <si>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</si>
  <si>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</si>
  <si>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</si>
  <si>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</si>
  <si>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</si>
  <si>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</si>
  <si>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</si>
  <si>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</si>
  <si>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</si>
  <si>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</si>
  <si>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</si>
  <si>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</si>
  <si>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</si>
  <si>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</si>
  <si>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</si>
  <si>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</si>
  <si>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</si>
  <si>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</si>
  <si>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</si>
  <si>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</si>
  <si>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</si>
  <si>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</si>
  <si>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</si>
  <si>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</si>
  <si>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</si>
  <si>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</si>
  <si>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</si>
  <si>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</si>
  <si>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</si>
  <si>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</si>
  <si>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</si>
  <si>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</si>
  <si>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</si>
  <si>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</si>
  <si>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</si>
  <si>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>27a</t>
  </si>
  <si>
    <t>27b</t>
  </si>
  <si>
    <t>28a</t>
  </si>
  <si>
    <t>28b</t>
  </si>
  <si>
    <t>29a</t>
  </si>
  <si>
    <t>29b</t>
  </si>
  <si>
    <t>30a</t>
  </si>
  <si>
    <t>30b</t>
  </si>
  <si>
    <t>31a</t>
  </si>
  <si>
    <t>31b</t>
  </si>
  <si>
    <t>32a</t>
  </si>
  <si>
    <t>32b</t>
  </si>
  <si>
    <t>33a</t>
  </si>
  <si>
    <t>33b</t>
  </si>
  <si>
    <t>34a</t>
  </si>
  <si>
    <t>34b</t>
  </si>
  <si>
    <t>35a</t>
  </si>
  <si>
    <t>35b</t>
  </si>
  <si>
    <t>36a</t>
  </si>
  <si>
    <t>36b</t>
  </si>
  <si>
    <t>37a</t>
  </si>
  <si>
    <t>37b</t>
  </si>
  <si>
    <t>Right</t>
  </si>
  <si>
    <t>38a</t>
  </si>
  <si>
    <t>38b</t>
  </si>
  <si>
    <t>39a</t>
  </si>
  <si>
    <t>39b</t>
  </si>
  <si>
    <t>40a</t>
  </si>
  <si>
    <t>40b</t>
  </si>
  <si>
    <t>41a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</si>
  <si>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</si>
  <si>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</si>
  <si>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</si>
  <si>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</si>
  <si>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</si>
  <si>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</si>
  <si>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</si>
  <si>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</si>
  <si>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</si>
  <si>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</si>
  <si>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</si>
  <si>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</si>
  <si>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</si>
  <si>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</si>
  <si>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</si>
  <si>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Memory test :</t>
  </si>
  <si>
    <t>Immediate</t>
  </si>
  <si>
    <t>24 hours</t>
  </si>
  <si>
    <t>Half PI</t>
  </si>
  <si>
    <t>PI</t>
  </si>
  <si>
    <t xml:space="preserve">dead flies </t>
  </si>
  <si>
    <t>final count</t>
  </si>
  <si>
    <t>Mean</t>
  </si>
  <si>
    <t xml:space="preserve">SD </t>
  </si>
  <si>
    <t>SEM</t>
  </si>
  <si>
    <t>Left</t>
  </si>
  <si>
    <t>genotype</t>
  </si>
  <si>
    <r>
      <t xml:space="preserve">            </t>
    </r>
    <r>
      <rPr>
        <sz val="10"/>
        <rFont val="Symbol"/>
      </rPr>
      <t>m</t>
    </r>
    <r>
      <rPr>
        <sz val="12"/>
        <color theme="1"/>
        <rFont val="Calibri"/>
        <family val="2"/>
        <scheme val="minor"/>
      </rPr>
      <t>l</t>
    </r>
  </si>
  <si>
    <t>4 hours</t>
  </si>
  <si>
    <r>
      <t xml:space="preserve">           </t>
    </r>
    <r>
      <rPr>
        <sz val="10"/>
        <rFont val="Symbol"/>
      </rPr>
      <t xml:space="preserve"> m</t>
    </r>
    <r>
      <rPr>
        <sz val="12"/>
        <color theme="1"/>
        <rFont val="Calibri"/>
        <family val="2"/>
        <scheme val="minor"/>
      </rPr>
      <t>l</t>
    </r>
  </si>
  <si>
    <t>Appetitive/Aversive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</si>
</sst>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name val="Verdana"/>
    </font>
    <font>
      <sz val="10"/>
      <name val="Arial"/>
    </font>
    <font>
      <b/>
      <sz val="10"/>
      <name val="Arial"/>
      <family val="2"/>
    </font>
    <font>
      <b/>
      <sz val="10"/>
      <name val="Verdana"/>
    </font>
    <font>
      <sz val="10"/>
      <name val="Symbol"/>
    </font>
    <font>
      <b/>
      <i/>
      <sz val="10"/>
      <name val="Verdana"/>
    </font>
    <font>
      <b/>
      <u/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Verdan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</cellStyleXfs>
  <cellXfs count="81">
    <xf numFmtId="0" fontId="0" fillId="0" borderId="0" xfId="0"/>
    <xf numFmtId="0" fontId="2" fillId="0" borderId="0" xfId="1"/>
    <xf numFmtId="0" fontId="3" fillId="0" borderId="0" xfId="0" applyFont="1" applyAlignment="1">
      <alignment vertical="top"/>
    </xf>
    <xf numFmtId="0" fontId="4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2" fillId="0" borderId="0" xfId="0" applyFont="1"/>
    <xf numFmtId="0" fontId="4" fillId="0" borderId="9" xfId="0" applyFont="1" applyBorder="1"/>
    <xf numFmtId="0" fontId="0" fillId="0" borderId="10" xfId="0" applyBorder="1"/>
    <xf numFmtId="0" fontId="4" fillId="0" borderId="10" xfId="0" applyFont="1" applyBorder="1"/>
    <xf numFmtId="0" fontId="0" fillId="0" borderId="11" xfId="0" applyBorder="1"/>
    <xf numFmtId="0" fontId="4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16" xfId="0" applyBorder="1"/>
    <xf numFmtId="0" fontId="2" fillId="2" borderId="17" xfId="1" applyFill="1" applyBorder="1" applyAlignment="1">
      <alignment horizontal="center"/>
    </xf>
    <xf numFmtId="0" fontId="2" fillId="3" borderId="18" xfId="1" applyFill="1" applyBorder="1" applyAlignment="1">
      <alignment horizontal="center"/>
    </xf>
    <xf numFmtId="0" fontId="0" fillId="0" borderId="4" xfId="0" applyBorder="1"/>
    <xf numFmtId="0" fontId="0" fillId="0" borderId="19" xfId="0" applyBorder="1"/>
    <xf numFmtId="18" fontId="2" fillId="0" borderId="0" xfId="0" applyNumberFormat="1" applyFont="1"/>
    <xf numFmtId="0" fontId="7" fillId="0" borderId="5" xfId="0" applyFont="1" applyBorder="1"/>
    <xf numFmtId="0" fontId="4" fillId="0" borderId="6" xfId="0" applyFont="1" applyBorder="1"/>
    <xf numFmtId="0" fontId="3" fillId="0" borderId="20" xfId="1" applyFont="1" applyBorder="1" applyAlignment="1">
      <alignment horizontal="center"/>
    </xf>
    <xf numFmtId="0" fontId="3" fillId="0" borderId="20" xfId="1" applyFont="1" applyBorder="1" applyAlignment="1">
      <alignment horizontal="center" vertical="top"/>
    </xf>
    <xf numFmtId="0" fontId="2" fillId="0" borderId="17" xfId="1" applyBorder="1" applyAlignment="1">
      <alignment horizontal="center"/>
    </xf>
    <xf numFmtId="0" fontId="2" fillId="0" borderId="21" xfId="1" applyBorder="1"/>
    <xf numFmtId="0" fontId="2" fillId="0" borderId="18" xfId="1" applyBorder="1" applyAlignment="1">
      <alignment horizontal="center"/>
    </xf>
    <xf numFmtId="0" fontId="2" fillId="0" borderId="18" xfId="1" applyBorder="1"/>
    <xf numFmtId="0" fontId="2" fillId="2" borderId="18" xfId="1" applyFill="1" applyBorder="1" applyAlignment="1">
      <alignment horizontal="center"/>
    </xf>
    <xf numFmtId="0" fontId="2" fillId="0" borderId="23" xfId="1" applyBorder="1"/>
    <xf numFmtId="0" fontId="2" fillId="0" borderId="17" xfId="1" applyBorder="1"/>
    <xf numFmtId="0" fontId="2" fillId="4" borderId="18" xfId="1" applyFill="1" applyBorder="1" applyAlignment="1">
      <alignment horizontal="center"/>
    </xf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6" xfId="0" applyBorder="1"/>
    <xf numFmtId="0" fontId="2" fillId="0" borderId="4" xfId="1" applyBorder="1"/>
    <xf numFmtId="0" fontId="2" fillId="0" borderId="21" xfId="1" applyBorder="1" applyAlignment="1">
      <alignment horizontal="center"/>
    </xf>
    <xf numFmtId="0" fontId="2" fillId="0" borderId="23" xfId="1" applyBorder="1" applyAlignment="1">
      <alignment horizontal="center"/>
    </xf>
    <xf numFmtId="0" fontId="2" fillId="0" borderId="22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6" xfId="1" applyBorder="1"/>
    <xf numFmtId="0" fontId="2" fillId="0" borderId="0" xfId="1" applyAlignment="1">
      <alignment horizontal="center"/>
    </xf>
    <xf numFmtId="0" fontId="11" fillId="0" borderId="18" xfId="12" applyBorder="1" applyAlignment="1">
      <alignment horizontal="center"/>
    </xf>
    <xf numFmtId="0" fontId="11" fillId="0" borderId="31" xfId="12" applyBorder="1"/>
    <xf numFmtId="20" fontId="0" fillId="0" borderId="0" xfId="0" applyNumberFormat="1"/>
    <xf numFmtId="14" fontId="0" fillId="0" borderId="0" xfId="0" applyNumberFormat="1"/>
    <xf numFmtId="0" fontId="2" fillId="0" borderId="0" xfId="1" applyAlignment="1">
      <alignment horizontal="center"/>
    </xf>
    <xf numFmtId="0" fontId="2" fillId="0" borderId="0" xfId="1" applyAlignment="1">
      <alignment horizontal="center" vertical="top"/>
    </xf>
    <xf numFmtId="0" fontId="2" fillId="0" borderId="18" xfId="1" applyBorder="1" applyAlignment="1">
      <alignment horizontal="center"/>
    </xf>
    <xf numFmtId="0" fontId="2" fillId="0" borderId="22" xfId="1" applyBorder="1" applyAlignment="1">
      <alignment horizontal="center"/>
    </xf>
    <xf numFmtId="0" fontId="2" fillId="0" borderId="17" xfId="1" applyBorder="1" applyAlignment="1">
      <alignment horizontal="center"/>
    </xf>
    <xf numFmtId="0" fontId="2" fillId="0" borderId="23" xfId="1" applyBorder="1" applyAlignment="1">
      <alignment horizontal="center"/>
    </xf>
    <xf numFmtId="0" fontId="2" fillId="0" borderId="18" xfId="1" applyBorder="1" applyAlignment="1">
      <alignment horizontal="center" vertical="top"/>
    </xf>
    <xf numFmtId="0" fontId="2" fillId="0" borderId="22" xfId="1" applyBorder="1" applyAlignment="1">
      <alignment horizontal="center" vertical="top"/>
    </xf>
    <xf numFmtId="0" fontId="2" fillId="0" borderId="6" xfId="1" applyBorder="1" applyAlignment="1">
      <alignment horizontal="center"/>
    </xf>
    <xf numFmtId="0" fontId="2" fillId="0" borderId="6" xfId="1" applyBorder="1" applyAlignment="1">
      <alignment horizontal="center" vertical="top"/>
    </xf>
    <xf numFmtId="0" fontId="2" fillId="0" borderId="23" xfId="1" applyBorder="1" applyAlignment="1">
      <alignment horizontal="center" vertical="top"/>
    </xf>
    <xf numFmtId="0" fontId="2" fillId="0" borderId="21" xfId="1" applyBorder="1" applyAlignment="1">
      <alignment horizontal="center"/>
    </xf>
    <xf numFmtId="0" fontId="2" fillId="0" borderId="30" xfId="1" applyBorder="1" applyAlignment="1">
      <alignment horizontal="center"/>
    </xf>
    <xf numFmtId="0" fontId="2" fillId="0" borderId="21" xfId="1" applyBorder="1" applyAlignment="1">
      <alignment horizontal="center" vertical="top"/>
    </xf>
    <xf numFmtId="0" fontId="2" fillId="0" borderId="24" xfId="1" applyBorder="1" applyAlignment="1">
      <alignment horizontal="center"/>
    </xf>
    <xf numFmtId="0" fontId="11" fillId="0" borderId="22" xfId="12" applyBorder="1" applyAlignment="1">
      <alignment horizontal="center" vertical="center" wrapText="1"/>
    </xf>
    <xf numFmtId="0" fontId="11" fillId="0" borderId="17" xfId="12" applyBorder="1" applyAlignment="1">
      <alignment horizontal="center" vertical="center" wrapText="1"/>
    </xf>
    <xf numFmtId="0" fontId="2" fillId="4" borderId="18" xfId="1" applyFill="1" applyBorder="1" applyAlignment="1">
      <alignment horizontal="center" vertical="top"/>
    </xf>
    <xf numFmtId="0" fontId="2" fillId="4" borderId="23" xfId="1" applyFill="1" applyBorder="1" applyAlignment="1">
      <alignment horizontal="center" vertical="top"/>
    </xf>
    <xf numFmtId="0" fontId="2" fillId="4" borderId="21" xfId="1" applyFill="1" applyBorder="1" applyAlignment="1">
      <alignment horizontal="center" vertical="top"/>
    </xf>
    <xf numFmtId="0" fontId="2" fillId="0" borderId="4" xfId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" xr:uid="{00000000-0005-0000-0000-00000B000000}"/>
    <cellStyle name="Normal 2 2" xfId="12" xr:uid="{B62D3854-4A69-408E-89A1-AC50CB2BA01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21"/>
  <sheetViews>
    <sheetView tabSelected="1" showRuler="0" topLeftCell="A15" workbookViewId="0">
      <selection activeCell="J24" sqref="J24"/>
    </sheetView>
  </sheetViews>
  <sheetFormatPr defaultColWidth="8.796875" defaultRowHeight="13.2" x14ac:dyDescent="0.25"/>
  <cols>
    <col min="1" max="1" width="14" style="34" customWidth="1"/>
    <col min="2" max="2" width="35" style="34" customWidth="1"/>
    <col min="3" max="3" width="13.19921875" style="34" customWidth="1"/>
    <col min="4" max="4" width="15" style="34" customWidth="1"/>
    <col min="5" max="5" width="11.19921875" style="34" customWidth="1"/>
    <col min="6" max="7" width="12.5" style="34" customWidth="1"/>
    <col min="8" max="8" width="13" style="34" customWidth="1"/>
    <col min="9" max="9" width="10.69921875" style="34" customWidth="1"/>
    <col min="10" max="10" width="27.796875" style="1" customWidth="1"/>
    <col min="11" max="11" width="8.796875" style="1"/>
    <col min="12" max="12" width="11.296875" style="1" customWidth="1"/>
    <col min="13" max="13" width="14" style="1" customWidth="1"/>
    <col min="14" max="15" width="14.796875" style="1" customWidth="1"/>
    <col min="16" max="16" width="23.796875" style="1" customWidth="1"/>
    <col min="17" max="17" width="8.796875" style="1"/>
    <col min="18" max="18" width="10" style="1" customWidth="1"/>
    <col min="19" max="20" width="9.69921875" style="1" customWidth="1"/>
    <col min="21" max="16384" width="8.796875" style="1"/>
  </cols>
  <sheetData>
    <row r="1" spans="1:19" customFormat="1" ht="15.6" x14ac:dyDescent="0.3">
      <c r="A1" s="76" t="s">
        <v>144</v>
      </c>
      <c r="B1" s="77"/>
      <c r="C1" s="77"/>
      <c r="D1" s="77"/>
      <c r="E1" s="77"/>
      <c r="F1" s="77"/>
      <c r="G1" s="77"/>
      <c r="H1" s="77"/>
      <c r="I1" s="78"/>
      <c r="K1" s="1"/>
      <c r="L1" s="1"/>
      <c r="M1" s="1"/>
      <c r="N1" s="1"/>
      <c r="O1" s="1"/>
      <c r="P1" s="1"/>
      <c r="Q1" s="1"/>
      <c r="R1" s="1"/>
      <c r="S1" s="1"/>
    </row>
    <row r="2" spans="1:19" customFormat="1" ht="16.2" thickBot="1" x14ac:dyDescent="0.35">
      <c r="A2" s="79"/>
      <c r="B2" s="79"/>
      <c r="C2" s="79"/>
      <c r="D2" s="79"/>
      <c r="E2" s="79"/>
      <c r="F2" s="79"/>
      <c r="G2" s="79"/>
      <c r="H2" s="79"/>
      <c r="I2" s="80"/>
      <c r="K2" s="2"/>
      <c r="L2" s="2"/>
      <c r="M2" s="2"/>
      <c r="N2" s="2"/>
      <c r="O2" s="2"/>
      <c r="P2" s="2"/>
      <c r="Q2" s="2"/>
      <c r="R2" s="2"/>
      <c r="S2" s="2"/>
    </row>
    <row r="3" spans="1:19" customFormat="1" ht="15.6" x14ac:dyDescent="0.3">
      <c r="A3" s="3" t="s">
        <v>0</v>
      </c>
      <c r="G3" s="4" t="s">
        <v>1</v>
      </c>
      <c r="H3" s="5" t="s">
        <v>2</v>
      </c>
      <c r="I3" s="6"/>
      <c r="K3" s="2"/>
      <c r="L3" s="2"/>
      <c r="M3" s="2"/>
      <c r="N3" s="2"/>
      <c r="O3" s="2"/>
      <c r="P3" s="2"/>
      <c r="Q3" s="2"/>
      <c r="R3" s="2"/>
      <c r="S3" s="2"/>
    </row>
    <row r="4" spans="1:19" customFormat="1" ht="16.2" thickBot="1" x14ac:dyDescent="0.35">
      <c r="A4" s="7"/>
      <c r="B4" s="8"/>
      <c r="C4" s="8"/>
      <c r="D4" s="8"/>
      <c r="E4" s="8"/>
      <c r="F4" s="8"/>
      <c r="G4" s="7" t="s">
        <v>3</v>
      </c>
      <c r="H4" s="8" t="s">
        <v>4</v>
      </c>
      <c r="I4" s="9"/>
      <c r="K4" s="10"/>
      <c r="L4" s="10"/>
      <c r="M4" s="10"/>
      <c r="N4" s="10"/>
      <c r="O4" s="11"/>
      <c r="P4" s="11"/>
      <c r="Q4" s="11"/>
      <c r="R4" s="11"/>
      <c r="S4" s="11"/>
    </row>
    <row r="5" spans="1:19" customFormat="1" ht="16.2" thickBot="1" x14ac:dyDescent="0.35">
      <c r="A5" s="12"/>
      <c r="B5" s="13"/>
      <c r="C5" s="13"/>
      <c r="D5" s="14"/>
      <c r="E5" s="13"/>
      <c r="F5" s="13"/>
      <c r="G5" s="14"/>
      <c r="H5" s="13"/>
      <c r="I5" s="15"/>
      <c r="K5" s="11"/>
      <c r="L5" s="11"/>
      <c r="M5" s="11"/>
      <c r="N5" s="11"/>
      <c r="O5" s="11"/>
      <c r="P5" s="11"/>
      <c r="Q5" s="11"/>
      <c r="R5" s="11"/>
      <c r="S5" s="11"/>
    </row>
    <row r="6" spans="1:19" customFormat="1" ht="15.6" x14ac:dyDescent="0.3">
      <c r="A6" s="16" t="s">
        <v>5</v>
      </c>
      <c r="B6" s="17"/>
      <c r="C6" s="18"/>
      <c r="D6" s="16" t="s">
        <v>6</v>
      </c>
      <c r="E6" s="17"/>
      <c r="F6" s="18"/>
      <c r="G6" s="16" t="s">
        <v>7</v>
      </c>
      <c r="H6" s="17"/>
      <c r="I6" s="18"/>
      <c r="K6" s="11"/>
      <c r="L6" s="11"/>
      <c r="M6" s="11"/>
      <c r="N6" s="11"/>
      <c r="O6" s="11"/>
      <c r="P6" s="11"/>
      <c r="Q6" s="11"/>
      <c r="R6" s="11"/>
      <c r="S6" s="11"/>
    </row>
    <row r="7" spans="1:19" customFormat="1" ht="15.6" x14ac:dyDescent="0.3">
      <c r="A7" s="19" t="s">
        <v>8</v>
      </c>
      <c r="B7" s="53"/>
      <c r="C7" s="20"/>
      <c r="D7" s="21" t="s">
        <v>9</v>
      </c>
      <c r="F7" s="20"/>
      <c r="G7" s="22" t="s">
        <v>10</v>
      </c>
      <c r="H7" t="s">
        <v>141</v>
      </c>
      <c r="I7" s="20"/>
      <c r="K7" s="11"/>
      <c r="L7" s="11"/>
      <c r="M7" s="11"/>
      <c r="N7" s="11"/>
      <c r="O7" s="11"/>
      <c r="P7" s="11"/>
      <c r="Q7" s="11"/>
      <c r="R7" s="11"/>
      <c r="S7" s="11"/>
    </row>
    <row r="8" spans="1:19" customFormat="1" ht="16.2" thickBot="1" x14ac:dyDescent="0.35">
      <c r="A8" s="19" t="s">
        <v>11</v>
      </c>
      <c r="C8" s="9"/>
      <c r="D8" s="19" t="s">
        <v>12</v>
      </c>
      <c r="F8" s="20"/>
      <c r="G8" s="23" t="s">
        <v>13</v>
      </c>
      <c r="H8" t="s">
        <v>143</v>
      </c>
      <c r="I8" s="20"/>
      <c r="K8" s="10"/>
      <c r="L8" s="10"/>
      <c r="M8" s="10"/>
      <c r="N8" s="10"/>
      <c r="O8" s="11"/>
      <c r="P8" s="11"/>
      <c r="Q8" s="11"/>
      <c r="R8" s="11"/>
      <c r="S8" s="11"/>
    </row>
    <row r="9" spans="1:19" customFormat="1" ht="16.2" thickBot="1" x14ac:dyDescent="0.35">
      <c r="A9" s="12"/>
      <c r="B9" s="13"/>
      <c r="C9" s="13"/>
      <c r="D9" s="13"/>
      <c r="E9" s="14"/>
      <c r="F9" s="13"/>
      <c r="G9" s="13"/>
      <c r="H9" s="13"/>
      <c r="I9" s="15"/>
      <c r="K9" s="11"/>
      <c r="L9" s="11"/>
      <c r="M9" s="11"/>
      <c r="N9" s="11"/>
      <c r="O9" s="11"/>
      <c r="P9" s="11"/>
      <c r="Q9" s="11"/>
      <c r="R9" s="11"/>
      <c r="S9" s="11"/>
    </row>
    <row r="10" spans="1:19" customFormat="1" ht="15.6" x14ac:dyDescent="0.3">
      <c r="A10" s="16" t="s">
        <v>129</v>
      </c>
      <c r="B10" s="17"/>
      <c r="C10" s="17"/>
      <c r="D10" s="18"/>
      <c r="E10" s="16" t="s">
        <v>14</v>
      </c>
      <c r="F10" s="17"/>
      <c r="G10" s="17"/>
      <c r="H10" s="17"/>
      <c r="I10" s="18"/>
      <c r="K10" s="11"/>
      <c r="L10" s="11"/>
      <c r="M10" s="11"/>
      <c r="N10" s="11"/>
      <c r="O10" s="11"/>
      <c r="P10" s="11"/>
      <c r="Q10" s="11"/>
      <c r="R10" s="11"/>
      <c r="S10" s="11"/>
    </row>
    <row r="11" spans="1:19" customFormat="1" ht="15.6" x14ac:dyDescent="0.3">
      <c r="A11" s="40" t="s">
        <v>130</v>
      </c>
      <c r="B11" s="41"/>
      <c r="C11" s="41"/>
      <c r="D11" s="42"/>
      <c r="E11" s="21" t="s">
        <v>15</v>
      </c>
      <c r="I11" s="20"/>
      <c r="K11" s="11"/>
      <c r="L11" s="11"/>
      <c r="M11" s="11"/>
      <c r="N11" s="11"/>
      <c r="O11" s="11"/>
      <c r="P11" s="11"/>
      <c r="Q11" s="11"/>
      <c r="R11" s="11"/>
      <c r="S11" s="11"/>
    </row>
    <row r="12" spans="1:19" customFormat="1" ht="15.6" x14ac:dyDescent="0.3">
      <c r="A12" s="40" t="s">
        <v>142</v>
      </c>
      <c r="B12" s="43"/>
      <c r="C12" s="43"/>
      <c r="D12" s="39"/>
      <c r="E12" s="19" t="s">
        <v>16</v>
      </c>
      <c r="I12" s="20"/>
      <c r="K12" s="11"/>
      <c r="L12" s="11"/>
      <c r="M12" s="11"/>
      <c r="N12" s="11"/>
      <c r="O12" s="11"/>
      <c r="P12" s="11"/>
      <c r="Q12" s="11"/>
      <c r="R12" s="11"/>
      <c r="S12" s="11"/>
    </row>
    <row r="13" spans="1:19" customFormat="1" ht="16.2" thickBot="1" x14ac:dyDescent="0.35">
      <c r="A13" s="25" t="s">
        <v>131</v>
      </c>
      <c r="B13" s="8"/>
      <c r="C13" s="8"/>
      <c r="D13" s="9"/>
      <c r="E13" s="25" t="s">
        <v>17</v>
      </c>
      <c r="F13" s="8"/>
      <c r="G13" s="8"/>
      <c r="H13" s="8"/>
      <c r="I13" s="9"/>
      <c r="K13" s="11"/>
      <c r="L13" s="11"/>
      <c r="M13" s="11"/>
      <c r="N13" s="11"/>
      <c r="O13" s="11"/>
      <c r="P13" s="11"/>
      <c r="Q13" s="11"/>
      <c r="R13" s="11"/>
      <c r="S13" s="11"/>
    </row>
    <row r="14" spans="1:19" customFormat="1" ht="16.2" thickBot="1" x14ac:dyDescent="0.35">
      <c r="I14" s="20"/>
      <c r="K14" s="10"/>
      <c r="L14" s="10"/>
      <c r="M14" s="10"/>
      <c r="N14" s="10"/>
      <c r="O14" s="11"/>
      <c r="P14" s="11"/>
      <c r="Q14" s="11"/>
      <c r="R14" s="11"/>
      <c r="S14" s="11"/>
    </row>
    <row r="15" spans="1:19" customFormat="1" ht="15.6" x14ac:dyDescent="0.3">
      <c r="A15" s="16" t="s">
        <v>18</v>
      </c>
      <c r="B15" s="17"/>
      <c r="C15" s="17"/>
      <c r="D15" s="17"/>
      <c r="E15" s="16" t="s">
        <v>19</v>
      </c>
      <c r="F15" s="17"/>
      <c r="G15" s="17"/>
      <c r="H15" s="17"/>
      <c r="I15" s="18"/>
      <c r="K15" s="11"/>
      <c r="L15" s="26"/>
      <c r="M15" s="11"/>
      <c r="N15" s="11"/>
      <c r="O15" s="11"/>
      <c r="P15" s="11"/>
      <c r="Q15" s="11"/>
      <c r="R15" s="11"/>
      <c r="S15" s="11"/>
    </row>
    <row r="16" spans="1:19" customFormat="1" ht="15.6" x14ac:dyDescent="0.3">
      <c r="A16" s="21" t="s">
        <v>20</v>
      </c>
      <c r="B16" s="54"/>
      <c r="E16" s="21" t="s">
        <v>20</v>
      </c>
      <c r="I16" s="20"/>
      <c r="K16" s="11"/>
      <c r="L16" s="26"/>
      <c r="M16" s="11"/>
      <c r="N16" s="11"/>
      <c r="O16" s="11"/>
      <c r="P16" s="11"/>
      <c r="Q16" s="11"/>
      <c r="R16" s="11"/>
      <c r="S16" s="11"/>
    </row>
    <row r="17" spans="1:19" customFormat="1" ht="15.6" x14ac:dyDescent="0.3">
      <c r="A17" s="19" t="s">
        <v>8</v>
      </c>
      <c r="E17" s="19" t="s">
        <v>8</v>
      </c>
      <c r="I17" s="20"/>
      <c r="K17" s="11"/>
      <c r="L17" s="11"/>
      <c r="M17" s="11"/>
      <c r="N17" s="11"/>
      <c r="O17" s="11"/>
      <c r="P17" s="11"/>
      <c r="Q17" s="11"/>
      <c r="R17" s="11"/>
      <c r="S17" s="11"/>
    </row>
    <row r="18" spans="1:19" customFormat="1" ht="16.2" thickBot="1" x14ac:dyDescent="0.35">
      <c r="A18" s="25" t="s">
        <v>21</v>
      </c>
      <c r="B18" s="8"/>
      <c r="C18" s="8"/>
      <c r="D18" s="8"/>
      <c r="E18" s="25" t="s">
        <v>21</v>
      </c>
      <c r="F18" s="8"/>
      <c r="G18" s="8"/>
      <c r="H18" s="8"/>
      <c r="I18" s="9"/>
      <c r="K18" s="10"/>
      <c r="L18" s="10"/>
      <c r="M18" s="11"/>
      <c r="N18" s="11"/>
      <c r="O18" s="11"/>
      <c r="P18" s="11"/>
      <c r="Q18" s="11"/>
      <c r="R18" s="11"/>
      <c r="S18" s="11"/>
    </row>
    <row r="19" spans="1:19" customFormat="1" ht="16.2" thickBot="1" x14ac:dyDescent="0.35">
      <c r="A19" s="24"/>
      <c r="I19" s="20"/>
      <c r="K19" s="11"/>
      <c r="L19" s="11"/>
      <c r="M19" s="11"/>
      <c r="N19" s="11"/>
      <c r="O19" s="11"/>
      <c r="P19" s="11"/>
      <c r="Q19" s="11"/>
      <c r="R19" s="11"/>
      <c r="S19" s="11"/>
    </row>
    <row r="20" spans="1:19" customFormat="1" ht="15.6" x14ac:dyDescent="0.3">
      <c r="A20" s="27" t="s">
        <v>22</v>
      </c>
      <c r="B20" s="5"/>
      <c r="C20" s="5"/>
      <c r="D20" s="5"/>
      <c r="E20" s="28"/>
      <c r="F20" s="5"/>
      <c r="G20" s="5"/>
      <c r="H20" s="5"/>
      <c r="I20" s="6"/>
      <c r="K20" s="11"/>
      <c r="L20" s="11"/>
      <c r="M20" s="11"/>
      <c r="N20" s="11"/>
      <c r="O20" s="11"/>
      <c r="P20" s="11"/>
      <c r="Q20" s="11"/>
      <c r="R20" s="11"/>
      <c r="S20" s="11"/>
    </row>
    <row r="21" spans="1:19" customFormat="1" ht="15.6" x14ac:dyDescent="0.3">
      <c r="A21" s="24"/>
      <c r="I21" s="20"/>
      <c r="K21" s="1"/>
      <c r="L21" s="1"/>
      <c r="M21" s="1"/>
      <c r="N21" s="1"/>
      <c r="O21" s="1"/>
      <c r="P21" s="1"/>
      <c r="Q21" s="1"/>
      <c r="R21" s="1"/>
      <c r="S21" s="1"/>
    </row>
    <row r="22" spans="1:19" customFormat="1" ht="15.6" x14ac:dyDescent="0.3">
      <c r="A22" s="24"/>
      <c r="I22" s="20"/>
      <c r="K22" s="1"/>
      <c r="L22" s="1"/>
      <c r="M22" s="1"/>
      <c r="N22" s="1"/>
      <c r="O22" s="1"/>
      <c r="P22" s="1"/>
      <c r="Q22" s="1"/>
      <c r="R22" s="1"/>
      <c r="S22" s="1"/>
    </row>
    <row r="23" spans="1:19" customFormat="1" ht="16.2" thickBot="1" x14ac:dyDescent="0.35">
      <c r="A23" s="7"/>
      <c r="B23" s="8"/>
      <c r="C23" s="8"/>
      <c r="D23" s="8"/>
      <c r="E23" s="8"/>
      <c r="F23" s="8"/>
      <c r="G23" s="8"/>
      <c r="H23" s="8"/>
      <c r="I23" s="9"/>
      <c r="K23" s="1"/>
      <c r="L23" s="1"/>
      <c r="M23" s="1"/>
      <c r="N23" s="1"/>
      <c r="O23" s="1"/>
      <c r="P23" s="1"/>
      <c r="Q23" s="1"/>
      <c r="R23" s="1"/>
      <c r="S23" s="1"/>
    </row>
    <row r="24" spans="1:19" ht="13.8" thickBot="1" x14ac:dyDescent="0.3">
      <c r="A24" s="29" t="s">
        <v>23</v>
      </c>
      <c r="B24" s="29" t="s">
        <v>24</v>
      </c>
      <c r="C24" s="29" t="s">
        <v>25</v>
      </c>
      <c r="D24" s="30" t="s">
        <v>26</v>
      </c>
      <c r="E24" s="29" t="s">
        <v>27</v>
      </c>
      <c r="F24" s="29" t="s">
        <v>28</v>
      </c>
      <c r="G24" s="29" t="s">
        <v>29</v>
      </c>
      <c r="H24" s="29" t="s">
        <v>132</v>
      </c>
      <c r="I24" s="29" t="s">
        <v>133</v>
      </c>
      <c r="J24" s="44"/>
      <c r="K24" s="29" t="s">
        <v>27</v>
      </c>
      <c r="L24" s="1" t="s">
        <v>29</v>
      </c>
      <c r="M24" s="1" t="s">
        <v>134</v>
      </c>
      <c r="N24" s="1" t="s">
        <v>135</v>
      </c>
      <c r="P24" s="1" t="s">
        <v>140</v>
      </c>
      <c r="Q24" s="1" t="s">
        <v>136</v>
      </c>
      <c r="R24" s="1" t="s">
        <v>137</v>
      </c>
      <c r="S24" s="1" t="s">
        <v>138</v>
      </c>
    </row>
    <row r="25" spans="1:19" x14ac:dyDescent="0.25">
      <c r="A25" s="66">
        <v>1</v>
      </c>
      <c r="B25" s="70"/>
      <c r="C25" s="68" t="s">
        <v>139</v>
      </c>
      <c r="D25" s="22" t="s">
        <v>10</v>
      </c>
      <c r="E25" s="31" t="s">
        <v>30</v>
      </c>
      <c r="F25" s="22" t="s">
        <v>10</v>
      </c>
      <c r="G25" s="52"/>
      <c r="H25" s="32" t="e">
        <f>(G25-G26)/(G25+G26)</f>
        <v>#DIV/0!</v>
      </c>
      <c r="I25" s="32"/>
      <c r="J25" s="75"/>
      <c r="K25" s="45" t="s">
        <v>30</v>
      </c>
      <c r="N25" s="1">
        <f t="shared" ref="N25:N88" si="0">L25-M25</f>
        <v>0</v>
      </c>
      <c r="P25" s="11"/>
      <c r="Q25" s="1" t="e">
        <f>AVERAGE(I25,I51,I73,I99)</f>
        <v>#DIV/0!</v>
      </c>
      <c r="R25" s="1" t="e">
        <f>STDEV(I25,I51,I73,I99)</f>
        <v>#DIV/0!</v>
      </c>
      <c r="S25" s="1" t="e">
        <f>R25/SQRT(4)</f>
        <v>#DIV/0!</v>
      </c>
    </row>
    <row r="26" spans="1:19" x14ac:dyDescent="0.25">
      <c r="A26" s="57"/>
      <c r="B26" s="71"/>
      <c r="C26" s="61"/>
      <c r="D26" s="33"/>
      <c r="E26" s="33" t="s">
        <v>31</v>
      </c>
      <c r="F26" s="23" t="s">
        <v>13</v>
      </c>
      <c r="G26" s="52"/>
      <c r="I26" s="34" t="e">
        <f>AVERAGE(H25,H27)</f>
        <v>#DIV/0!</v>
      </c>
      <c r="J26" s="75"/>
      <c r="K26" s="33" t="s">
        <v>31</v>
      </c>
      <c r="P26" s="11"/>
      <c r="Q26" s="1" t="e">
        <f>AVERAGE(I27,I49,I75,I97)</f>
        <v>#DIV/0!</v>
      </c>
      <c r="R26" s="1" t="e">
        <f>STDEV(I27,I49,I75,I97)</f>
        <v>#DIV/0!</v>
      </c>
      <c r="S26" s="1" t="e">
        <f>R26/SQRT(6)</f>
        <v>#DIV/0!</v>
      </c>
    </row>
    <row r="27" spans="1:19" x14ac:dyDescent="0.25">
      <c r="A27" s="57">
        <v>2</v>
      </c>
      <c r="B27" s="70"/>
      <c r="C27" s="61" t="s">
        <v>106</v>
      </c>
      <c r="D27" s="23" t="s">
        <v>13</v>
      </c>
      <c r="E27" s="33" t="s">
        <v>32</v>
      </c>
      <c r="F27" s="35" t="s">
        <v>10</v>
      </c>
      <c r="G27" s="52"/>
      <c r="H27" s="34" t="e">
        <f>(G28-G27)/(G27+G28)</f>
        <v>#DIV/0!</v>
      </c>
      <c r="J27" s="44"/>
      <c r="K27" s="33" t="s">
        <v>32</v>
      </c>
      <c r="P27" s="11"/>
      <c r="Q27" s="1" t="e">
        <f>AVERAGE(I33,I59,I81,I107)</f>
        <v>#DIV/0!</v>
      </c>
      <c r="R27" s="1" t="e">
        <f>STDEV(I33,I59,I81,I107)</f>
        <v>#DIV/0!</v>
      </c>
      <c r="S27" s="1" t="e">
        <f>R27/SQRT(7)</f>
        <v>#DIV/0!</v>
      </c>
    </row>
    <row r="28" spans="1:19" ht="13.8" thickBot="1" x14ac:dyDescent="0.3">
      <c r="A28" s="60"/>
      <c r="B28" s="71"/>
      <c r="C28" s="65"/>
      <c r="D28" s="33"/>
      <c r="E28" s="33" t="s">
        <v>33</v>
      </c>
      <c r="F28" s="23" t="s">
        <v>13</v>
      </c>
      <c r="G28" s="52"/>
      <c r="H28" s="36"/>
      <c r="I28" s="36"/>
      <c r="J28" s="75"/>
      <c r="K28" s="46" t="s">
        <v>33</v>
      </c>
      <c r="P28" s="11"/>
      <c r="Q28" s="1" t="e">
        <f>AVERAGE(I35,I57,I83,I105)</f>
        <v>#DIV/0!</v>
      </c>
      <c r="R28" s="1" t="e">
        <f>STDEV(I35,I57,I83,I105)</f>
        <v>#DIV/0!</v>
      </c>
      <c r="S28" s="1" t="e">
        <f>R28/SQRT(7)</f>
        <v>#DIV/0!</v>
      </c>
    </row>
    <row r="29" spans="1:19" x14ac:dyDescent="0.25">
      <c r="A29" s="66">
        <v>3</v>
      </c>
      <c r="B29" s="70"/>
      <c r="C29" s="68" t="s">
        <v>34</v>
      </c>
      <c r="D29" s="23" t="s">
        <v>13</v>
      </c>
      <c r="E29" s="33" t="s">
        <v>35</v>
      </c>
      <c r="F29" s="35" t="s">
        <v>10</v>
      </c>
      <c r="G29" s="52"/>
      <c r="H29" s="32" t="e">
        <f>(G30-G29)/(G29+G30)</f>
        <v>#DIV/0!</v>
      </c>
      <c r="I29" s="32"/>
      <c r="J29" s="75"/>
      <c r="K29" s="45" t="s">
        <v>35</v>
      </c>
      <c r="P29" s="11"/>
    </row>
    <row r="30" spans="1:19" x14ac:dyDescent="0.25">
      <c r="A30" s="57"/>
      <c r="B30" s="71"/>
      <c r="C30" s="61"/>
      <c r="D30" s="33"/>
      <c r="E30" s="33" t="s">
        <v>36</v>
      </c>
      <c r="F30" s="23" t="s">
        <v>13</v>
      </c>
      <c r="G30" s="52"/>
      <c r="I30" s="34" t="e">
        <f>AVERAGE(H29,H31)</f>
        <v>#DIV/0!</v>
      </c>
      <c r="J30" s="44"/>
      <c r="K30" s="33" t="s">
        <v>36</v>
      </c>
      <c r="P30" s="11"/>
    </row>
    <row r="31" spans="1:19" x14ac:dyDescent="0.25">
      <c r="A31" s="57">
        <v>4</v>
      </c>
      <c r="B31" s="70"/>
      <c r="C31" s="61" t="s">
        <v>37</v>
      </c>
      <c r="D31" s="35" t="s">
        <v>10</v>
      </c>
      <c r="E31" s="33" t="s">
        <v>38</v>
      </c>
      <c r="F31" s="35" t="s">
        <v>10</v>
      </c>
      <c r="G31" s="52"/>
      <c r="H31" s="37" t="e">
        <f>(G31-G32)/(G31+G32)</f>
        <v>#DIV/0!</v>
      </c>
      <c r="J31" s="44"/>
      <c r="K31" s="33" t="s">
        <v>38</v>
      </c>
    </row>
    <row r="32" spans="1:19" ht="13.8" thickBot="1" x14ac:dyDescent="0.3">
      <c r="A32" s="60"/>
      <c r="B32" s="71"/>
      <c r="C32" s="65"/>
      <c r="D32" s="33"/>
      <c r="E32" s="33" t="s">
        <v>39</v>
      </c>
      <c r="F32" s="23" t="s">
        <v>13</v>
      </c>
      <c r="G32" s="52"/>
      <c r="H32" s="36"/>
      <c r="I32" s="36"/>
      <c r="J32" s="44"/>
      <c r="K32" s="46" t="s">
        <v>39</v>
      </c>
    </row>
    <row r="33" spans="1:14" x14ac:dyDescent="0.25">
      <c r="A33" s="66">
        <v>5</v>
      </c>
      <c r="B33" s="70"/>
      <c r="C33" s="68" t="s">
        <v>34</v>
      </c>
      <c r="D33" s="22" t="s">
        <v>10</v>
      </c>
      <c r="E33" s="33" t="s">
        <v>40</v>
      </c>
      <c r="F33" s="22" t="s">
        <v>10</v>
      </c>
      <c r="G33" s="52"/>
      <c r="H33" s="32" t="e">
        <f>(G33-G34)/(G33+G34)</f>
        <v>#DIV/0!</v>
      </c>
      <c r="I33" s="32"/>
      <c r="J33" s="44"/>
      <c r="K33" s="45" t="s">
        <v>40</v>
      </c>
    </row>
    <row r="34" spans="1:14" x14ac:dyDescent="0.25">
      <c r="A34" s="57"/>
      <c r="B34" s="71"/>
      <c r="C34" s="61"/>
      <c r="D34" s="33"/>
      <c r="E34" s="33" t="s">
        <v>41</v>
      </c>
      <c r="F34" s="23" t="s">
        <v>13</v>
      </c>
      <c r="G34" s="52"/>
      <c r="I34" s="34" t="e">
        <f>AVERAGE(H33,H35)</f>
        <v>#DIV/0!</v>
      </c>
      <c r="J34" s="44"/>
      <c r="K34" s="33" t="s">
        <v>41</v>
      </c>
    </row>
    <row r="35" spans="1:14" x14ac:dyDescent="0.25">
      <c r="A35" s="57">
        <v>6</v>
      </c>
      <c r="B35" s="70"/>
      <c r="C35" s="61" t="s">
        <v>37</v>
      </c>
      <c r="D35" s="23" t="s">
        <v>13</v>
      </c>
      <c r="E35" s="33" t="s">
        <v>42</v>
      </c>
      <c r="F35" s="35" t="s">
        <v>10</v>
      </c>
      <c r="G35" s="52"/>
      <c r="H35" s="34" t="e">
        <f>(G36-G35)/(G35+G36)</f>
        <v>#DIV/0!</v>
      </c>
      <c r="J35" s="44"/>
      <c r="K35" s="33" t="s">
        <v>42</v>
      </c>
    </row>
    <row r="36" spans="1:14" ht="13.8" thickBot="1" x14ac:dyDescent="0.3">
      <c r="A36" s="60"/>
      <c r="B36" s="71"/>
      <c r="C36" s="65"/>
      <c r="D36" s="33"/>
      <c r="E36" s="33" t="s">
        <v>43</v>
      </c>
      <c r="F36" s="23" t="s">
        <v>13</v>
      </c>
      <c r="G36" s="52"/>
      <c r="H36" s="36"/>
      <c r="I36" s="36"/>
      <c r="J36" s="44"/>
      <c r="K36" s="46" t="s">
        <v>43</v>
      </c>
    </row>
    <row r="37" spans="1:14" x14ac:dyDescent="0.25">
      <c r="A37" s="66">
        <v>7</v>
      </c>
      <c r="B37" s="70"/>
      <c r="C37" s="68" t="s">
        <v>34</v>
      </c>
      <c r="D37" s="23" t="s">
        <v>13</v>
      </c>
      <c r="E37" s="33" t="s">
        <v>44</v>
      </c>
      <c r="F37" s="35" t="s">
        <v>10</v>
      </c>
      <c r="G37" s="52"/>
      <c r="H37" s="32" t="e">
        <f>(G38-G37)/(G37+G38)</f>
        <v>#DIV/0!</v>
      </c>
      <c r="I37" s="32"/>
      <c r="J37" s="44"/>
      <c r="K37" s="45" t="s">
        <v>44</v>
      </c>
    </row>
    <row r="38" spans="1:14" x14ac:dyDescent="0.25">
      <c r="A38" s="57"/>
      <c r="B38" s="71"/>
      <c r="C38" s="61"/>
      <c r="D38" s="33"/>
      <c r="E38" s="33" t="s">
        <v>45</v>
      </c>
      <c r="F38" s="23" t="s">
        <v>13</v>
      </c>
      <c r="G38" s="52"/>
      <c r="I38" s="34" t="e">
        <f>AVERAGE(H37,H39)</f>
        <v>#DIV/0!</v>
      </c>
      <c r="J38" s="44"/>
      <c r="K38" s="33" t="s">
        <v>45</v>
      </c>
    </row>
    <row r="39" spans="1:14" x14ac:dyDescent="0.25">
      <c r="A39" s="57">
        <v>8</v>
      </c>
      <c r="B39" s="70"/>
      <c r="C39" s="61" t="s">
        <v>37</v>
      </c>
      <c r="D39" s="35" t="s">
        <v>10</v>
      </c>
      <c r="E39" s="33" t="s">
        <v>46</v>
      </c>
      <c r="F39" s="35" t="s">
        <v>10</v>
      </c>
      <c r="G39" s="52"/>
      <c r="H39" s="37" t="e">
        <f>(G39-G40)/(G39+G40)</f>
        <v>#DIV/0!</v>
      </c>
      <c r="J39" s="44"/>
      <c r="K39" s="33" t="s">
        <v>46</v>
      </c>
      <c r="N39" s="1">
        <f t="shared" si="0"/>
        <v>0</v>
      </c>
    </row>
    <row r="40" spans="1:14" ht="13.8" thickBot="1" x14ac:dyDescent="0.3">
      <c r="A40" s="60"/>
      <c r="B40" s="71"/>
      <c r="C40" s="65"/>
      <c r="D40" s="51"/>
      <c r="E40" s="33" t="s">
        <v>47</v>
      </c>
      <c r="F40" s="23" t="s">
        <v>13</v>
      </c>
      <c r="G40" s="52"/>
      <c r="H40" s="36"/>
      <c r="I40" s="36"/>
      <c r="J40" s="44"/>
      <c r="K40" s="46" t="s">
        <v>47</v>
      </c>
      <c r="N40" s="1">
        <f t="shared" si="0"/>
        <v>0</v>
      </c>
    </row>
    <row r="41" spans="1:14" x14ac:dyDescent="0.25">
      <c r="A41" s="66">
        <v>9</v>
      </c>
      <c r="B41" s="70"/>
      <c r="C41" s="68" t="s">
        <v>34</v>
      </c>
      <c r="D41" s="22" t="s">
        <v>10</v>
      </c>
      <c r="E41" s="33" t="s">
        <v>48</v>
      </c>
      <c r="F41" s="22" t="s">
        <v>10</v>
      </c>
      <c r="G41" s="52"/>
      <c r="H41" s="32" t="e">
        <f>(G41-G42)/(G41+G42)</f>
        <v>#DIV/0!</v>
      </c>
      <c r="I41" s="32"/>
      <c r="J41" s="44"/>
      <c r="K41" s="45" t="s">
        <v>48</v>
      </c>
      <c r="N41" s="1">
        <f t="shared" si="0"/>
        <v>0</v>
      </c>
    </row>
    <row r="42" spans="1:14" x14ac:dyDescent="0.25">
      <c r="A42" s="57"/>
      <c r="B42" s="71"/>
      <c r="C42" s="61"/>
      <c r="D42" s="33"/>
      <c r="E42" s="33" t="s">
        <v>49</v>
      </c>
      <c r="F42" s="23" t="s">
        <v>13</v>
      </c>
      <c r="G42" s="52"/>
      <c r="I42" s="34" t="e">
        <f>AVERAGE(H41,H43)</f>
        <v>#DIV/0!</v>
      </c>
      <c r="J42" s="44"/>
      <c r="K42" s="33" t="s">
        <v>49</v>
      </c>
      <c r="N42" s="1">
        <f t="shared" si="0"/>
        <v>0</v>
      </c>
    </row>
    <row r="43" spans="1:14" x14ac:dyDescent="0.25">
      <c r="A43" s="57">
        <v>10</v>
      </c>
      <c r="B43" s="70"/>
      <c r="C43" s="61" t="s">
        <v>37</v>
      </c>
      <c r="D43" s="23" t="s">
        <v>13</v>
      </c>
      <c r="E43" s="33" t="s">
        <v>50</v>
      </c>
      <c r="F43" s="35" t="s">
        <v>10</v>
      </c>
      <c r="G43" s="52"/>
      <c r="H43" s="34" t="e">
        <f>(G44-G43)/(G43+G44)</f>
        <v>#DIV/0!</v>
      </c>
      <c r="J43" s="44"/>
      <c r="K43" s="33" t="s">
        <v>50</v>
      </c>
      <c r="N43" s="1">
        <f t="shared" si="0"/>
        <v>0</v>
      </c>
    </row>
    <row r="44" spans="1:14" ht="13.8" thickBot="1" x14ac:dyDescent="0.3">
      <c r="A44" s="60"/>
      <c r="B44" s="71"/>
      <c r="C44" s="65"/>
      <c r="D44" s="33"/>
      <c r="E44" s="33" t="s">
        <v>51</v>
      </c>
      <c r="F44" s="23" t="s">
        <v>13</v>
      </c>
      <c r="G44" s="52"/>
      <c r="H44" s="36"/>
      <c r="I44" s="36"/>
      <c r="J44" s="44"/>
      <c r="K44" s="46" t="s">
        <v>51</v>
      </c>
      <c r="N44" s="1">
        <f t="shared" si="0"/>
        <v>0</v>
      </c>
    </row>
    <row r="45" spans="1:14" x14ac:dyDescent="0.25">
      <c r="A45" s="66">
        <v>11</v>
      </c>
      <c r="B45" s="70"/>
      <c r="C45" s="68" t="s">
        <v>34</v>
      </c>
      <c r="D45" s="23" t="s">
        <v>13</v>
      </c>
      <c r="E45" s="33" t="s">
        <v>52</v>
      </c>
      <c r="F45" s="35" t="s">
        <v>10</v>
      </c>
      <c r="G45" s="52"/>
      <c r="H45" s="32" t="e">
        <f>(G46-G45)/(G45+G46)</f>
        <v>#DIV/0!</v>
      </c>
      <c r="I45" s="32"/>
      <c r="J45" s="44"/>
      <c r="K45" s="45" t="s">
        <v>52</v>
      </c>
      <c r="N45" s="1">
        <f t="shared" si="0"/>
        <v>0</v>
      </c>
    </row>
    <row r="46" spans="1:14" x14ac:dyDescent="0.25">
      <c r="A46" s="57"/>
      <c r="B46" s="71"/>
      <c r="C46" s="61"/>
      <c r="D46" s="33"/>
      <c r="E46" s="33" t="s">
        <v>53</v>
      </c>
      <c r="F46" s="23" t="s">
        <v>13</v>
      </c>
      <c r="G46" s="52"/>
      <c r="I46" s="34" t="e">
        <f>AVERAGE(H45,H47)</f>
        <v>#DIV/0!</v>
      </c>
      <c r="J46" s="44"/>
      <c r="K46" s="33" t="s">
        <v>53</v>
      </c>
      <c r="N46" s="1">
        <f t="shared" si="0"/>
        <v>0</v>
      </c>
    </row>
    <row r="47" spans="1:14" x14ac:dyDescent="0.25">
      <c r="A47" s="57">
        <v>12</v>
      </c>
      <c r="B47" s="70"/>
      <c r="C47" s="61" t="s">
        <v>37</v>
      </c>
      <c r="D47" s="35" t="s">
        <v>10</v>
      </c>
      <c r="E47" s="33" t="s">
        <v>54</v>
      </c>
      <c r="F47" s="35" t="s">
        <v>10</v>
      </c>
      <c r="G47" s="52"/>
      <c r="H47" s="37" t="e">
        <f>(G47-G48)/(G47+G48)</f>
        <v>#DIV/0!</v>
      </c>
      <c r="J47" s="44"/>
      <c r="K47" s="33" t="s">
        <v>54</v>
      </c>
      <c r="N47" s="1">
        <f t="shared" si="0"/>
        <v>0</v>
      </c>
    </row>
    <row r="48" spans="1:14" ht="13.8" thickBot="1" x14ac:dyDescent="0.3">
      <c r="A48" s="60"/>
      <c r="B48" s="71"/>
      <c r="C48" s="65"/>
      <c r="D48" s="33"/>
      <c r="E48" s="33" t="s">
        <v>55</v>
      </c>
      <c r="F48" s="23" t="s">
        <v>13</v>
      </c>
      <c r="G48" s="52"/>
      <c r="H48" s="36"/>
      <c r="I48" s="36"/>
      <c r="J48" s="44"/>
      <c r="K48" s="46" t="s">
        <v>55</v>
      </c>
      <c r="N48" s="1">
        <f t="shared" si="0"/>
        <v>0</v>
      </c>
    </row>
    <row r="49" spans="1:14" x14ac:dyDescent="0.25">
      <c r="A49" s="66">
        <v>13</v>
      </c>
      <c r="B49" s="70"/>
      <c r="C49" s="68" t="s">
        <v>34</v>
      </c>
      <c r="D49" s="22" t="s">
        <v>10</v>
      </c>
      <c r="E49" s="33" t="s">
        <v>56</v>
      </c>
      <c r="F49" s="22" t="s">
        <v>10</v>
      </c>
      <c r="G49" s="52"/>
      <c r="H49" s="32" t="e">
        <f>(G49-G50)/(G49+G50)</f>
        <v>#DIV/0!</v>
      </c>
      <c r="I49" s="32"/>
      <c r="J49" s="44"/>
      <c r="K49" s="45" t="s">
        <v>56</v>
      </c>
      <c r="N49" s="1">
        <f t="shared" si="0"/>
        <v>0</v>
      </c>
    </row>
    <row r="50" spans="1:14" x14ac:dyDescent="0.25">
      <c r="A50" s="57"/>
      <c r="B50" s="71"/>
      <c r="C50" s="61"/>
      <c r="D50" s="33"/>
      <c r="E50" s="33" t="s">
        <v>57</v>
      </c>
      <c r="F50" s="23" t="s">
        <v>13</v>
      </c>
      <c r="G50" s="52"/>
      <c r="I50" s="34" t="e">
        <f>AVERAGE(H49,H51)</f>
        <v>#DIV/0!</v>
      </c>
      <c r="J50" s="44"/>
      <c r="K50" s="33" t="s">
        <v>57</v>
      </c>
      <c r="N50" s="1">
        <f t="shared" si="0"/>
        <v>0</v>
      </c>
    </row>
    <row r="51" spans="1:14" x14ac:dyDescent="0.25">
      <c r="A51" s="57">
        <v>14</v>
      </c>
      <c r="B51" s="70"/>
      <c r="C51" s="61" t="s">
        <v>37</v>
      </c>
      <c r="D51" s="23" t="s">
        <v>13</v>
      </c>
      <c r="E51" s="33" t="s">
        <v>58</v>
      </c>
      <c r="F51" s="35" t="s">
        <v>10</v>
      </c>
      <c r="G51" s="52"/>
      <c r="H51" s="34" t="e">
        <f>(G52-G51)/(G51+G52)</f>
        <v>#DIV/0!</v>
      </c>
      <c r="J51" s="44"/>
      <c r="K51" s="33" t="s">
        <v>58</v>
      </c>
      <c r="N51" s="1">
        <f t="shared" si="0"/>
        <v>0</v>
      </c>
    </row>
    <row r="52" spans="1:14" ht="13.8" thickBot="1" x14ac:dyDescent="0.3">
      <c r="A52" s="60"/>
      <c r="B52" s="71"/>
      <c r="C52" s="65"/>
      <c r="D52" s="33"/>
      <c r="E52" s="33" t="s">
        <v>59</v>
      </c>
      <c r="F52" s="23" t="s">
        <v>13</v>
      </c>
      <c r="G52" s="52"/>
      <c r="H52" s="36"/>
      <c r="I52" s="36"/>
      <c r="J52" s="44"/>
      <c r="K52" s="46" t="s">
        <v>59</v>
      </c>
      <c r="N52" s="1">
        <f t="shared" si="0"/>
        <v>0</v>
      </c>
    </row>
    <row r="53" spans="1:14" x14ac:dyDescent="0.25">
      <c r="A53" s="66">
        <v>15</v>
      </c>
      <c r="B53" s="70"/>
      <c r="C53" s="68" t="s">
        <v>34</v>
      </c>
      <c r="D53" s="23" t="s">
        <v>13</v>
      </c>
      <c r="E53" s="33" t="s">
        <v>60</v>
      </c>
      <c r="F53" s="35" t="s">
        <v>10</v>
      </c>
      <c r="G53" s="52"/>
      <c r="H53" s="32" t="e">
        <f>(G54-G53)/(G53+G54)</f>
        <v>#DIV/0!</v>
      </c>
      <c r="I53" s="32"/>
      <c r="J53" s="44"/>
      <c r="K53" s="45" t="s">
        <v>60</v>
      </c>
      <c r="N53" s="1">
        <f t="shared" si="0"/>
        <v>0</v>
      </c>
    </row>
    <row r="54" spans="1:14" x14ac:dyDescent="0.25">
      <c r="A54" s="57"/>
      <c r="B54" s="71"/>
      <c r="C54" s="61"/>
      <c r="D54" s="33"/>
      <c r="E54" s="33" t="s">
        <v>61</v>
      </c>
      <c r="F54" s="23" t="s">
        <v>13</v>
      </c>
      <c r="G54" s="52"/>
      <c r="I54" s="34" t="e">
        <f>AVERAGE(H53,H55)</f>
        <v>#DIV/0!</v>
      </c>
      <c r="J54" s="44"/>
      <c r="K54" s="33" t="s">
        <v>61</v>
      </c>
      <c r="N54" s="1">
        <f t="shared" si="0"/>
        <v>0</v>
      </c>
    </row>
    <row r="55" spans="1:14" x14ac:dyDescent="0.25">
      <c r="A55" s="57">
        <v>16</v>
      </c>
      <c r="B55" s="70"/>
      <c r="C55" s="61" t="s">
        <v>37</v>
      </c>
      <c r="D55" s="35" t="s">
        <v>10</v>
      </c>
      <c r="E55" s="33" t="s">
        <v>62</v>
      </c>
      <c r="F55" s="35" t="s">
        <v>10</v>
      </c>
      <c r="G55" s="52"/>
      <c r="H55" s="37" t="e">
        <f>(G55-G56)/(G55+G56)</f>
        <v>#DIV/0!</v>
      </c>
      <c r="J55" s="44"/>
      <c r="K55" s="33" t="s">
        <v>62</v>
      </c>
      <c r="N55" s="1">
        <f t="shared" si="0"/>
        <v>0</v>
      </c>
    </row>
    <row r="56" spans="1:14" ht="13.8" thickBot="1" x14ac:dyDescent="0.3">
      <c r="A56" s="60"/>
      <c r="B56" s="71"/>
      <c r="C56" s="65"/>
      <c r="D56" s="33"/>
      <c r="E56" s="33" t="s">
        <v>63</v>
      </c>
      <c r="F56" s="23" t="s">
        <v>13</v>
      </c>
      <c r="G56" s="52"/>
      <c r="H56" s="36"/>
      <c r="I56" s="36"/>
      <c r="J56" s="44"/>
      <c r="K56" s="46" t="s">
        <v>63</v>
      </c>
      <c r="N56" s="1">
        <f t="shared" si="0"/>
        <v>0</v>
      </c>
    </row>
    <row r="57" spans="1:14" x14ac:dyDescent="0.25">
      <c r="A57" s="66">
        <v>17</v>
      </c>
      <c r="B57" s="70"/>
      <c r="C57" s="68" t="s">
        <v>34</v>
      </c>
      <c r="D57" s="22" t="s">
        <v>10</v>
      </c>
      <c r="E57" s="33" t="s">
        <v>64</v>
      </c>
      <c r="F57" s="22" t="s">
        <v>10</v>
      </c>
      <c r="G57" s="52"/>
      <c r="H57" s="32" t="e">
        <f>(G57-G58)/(G57+G58)</f>
        <v>#DIV/0!</v>
      </c>
      <c r="I57" s="32"/>
      <c r="J57" s="44"/>
      <c r="K57" s="45" t="s">
        <v>64</v>
      </c>
      <c r="N57" s="1">
        <f t="shared" si="0"/>
        <v>0</v>
      </c>
    </row>
    <row r="58" spans="1:14" x14ac:dyDescent="0.25">
      <c r="A58" s="57"/>
      <c r="B58" s="71"/>
      <c r="C58" s="61"/>
      <c r="D58" s="33"/>
      <c r="E58" s="33" t="s">
        <v>65</v>
      </c>
      <c r="F58" s="23" t="s">
        <v>13</v>
      </c>
      <c r="G58" s="52"/>
      <c r="I58" s="34" t="e">
        <f>AVERAGE(H57,H59)</f>
        <v>#DIV/0!</v>
      </c>
      <c r="J58" s="44"/>
      <c r="K58" s="33" t="s">
        <v>65</v>
      </c>
      <c r="N58" s="1">
        <f t="shared" si="0"/>
        <v>0</v>
      </c>
    </row>
    <row r="59" spans="1:14" x14ac:dyDescent="0.25">
      <c r="A59" s="57">
        <v>18</v>
      </c>
      <c r="B59" s="70"/>
      <c r="C59" s="61" t="s">
        <v>37</v>
      </c>
      <c r="D59" s="23" t="s">
        <v>13</v>
      </c>
      <c r="E59" s="33" t="s">
        <v>66</v>
      </c>
      <c r="F59" s="35" t="s">
        <v>10</v>
      </c>
      <c r="G59" s="52"/>
      <c r="H59" s="34" t="e">
        <f>(G60-G59)/(G59+G60)</f>
        <v>#DIV/0!</v>
      </c>
      <c r="J59" s="44"/>
      <c r="K59" s="33" t="s">
        <v>66</v>
      </c>
      <c r="N59" s="1">
        <f t="shared" si="0"/>
        <v>0</v>
      </c>
    </row>
    <row r="60" spans="1:14" ht="13.8" thickBot="1" x14ac:dyDescent="0.3">
      <c r="A60" s="60"/>
      <c r="B60" s="71"/>
      <c r="C60" s="65"/>
      <c r="D60" s="33"/>
      <c r="E60" s="33" t="s">
        <v>67</v>
      </c>
      <c r="F60" s="23" t="s">
        <v>13</v>
      </c>
      <c r="G60" s="52"/>
      <c r="H60" s="36"/>
      <c r="I60" s="36"/>
      <c r="J60" s="44"/>
      <c r="K60" s="46" t="s">
        <v>67</v>
      </c>
      <c r="N60" s="1">
        <f t="shared" si="0"/>
        <v>0</v>
      </c>
    </row>
    <row r="61" spans="1:14" x14ac:dyDescent="0.25">
      <c r="A61" s="66">
        <v>19</v>
      </c>
      <c r="B61" s="70"/>
      <c r="C61" s="68" t="s">
        <v>34</v>
      </c>
      <c r="D61" s="23" t="s">
        <v>13</v>
      </c>
      <c r="E61" s="33" t="s">
        <v>68</v>
      </c>
      <c r="F61" s="35" t="s">
        <v>10</v>
      </c>
      <c r="G61" s="52"/>
      <c r="H61" s="32" t="e">
        <f>(G62-G61)/(G61+G62)</f>
        <v>#DIV/0!</v>
      </c>
      <c r="I61" s="32"/>
      <c r="J61" s="44"/>
      <c r="K61" s="45" t="s">
        <v>68</v>
      </c>
      <c r="N61" s="1">
        <f t="shared" si="0"/>
        <v>0</v>
      </c>
    </row>
    <row r="62" spans="1:14" x14ac:dyDescent="0.25">
      <c r="A62" s="57"/>
      <c r="B62" s="71"/>
      <c r="C62" s="61"/>
      <c r="D62" s="33"/>
      <c r="E62" s="33" t="s">
        <v>69</v>
      </c>
      <c r="F62" s="23" t="s">
        <v>13</v>
      </c>
      <c r="G62" s="52"/>
      <c r="I62" s="34" t="e">
        <f>AVERAGE(H61,H63)</f>
        <v>#DIV/0!</v>
      </c>
      <c r="J62" s="44"/>
      <c r="K62" s="33" t="s">
        <v>69</v>
      </c>
      <c r="N62" s="1">
        <f t="shared" si="0"/>
        <v>0</v>
      </c>
    </row>
    <row r="63" spans="1:14" x14ac:dyDescent="0.25">
      <c r="A63" s="57">
        <v>20</v>
      </c>
      <c r="B63" s="70"/>
      <c r="C63" s="61" t="s">
        <v>37</v>
      </c>
      <c r="D63" s="35" t="s">
        <v>10</v>
      </c>
      <c r="E63" s="33" t="s">
        <v>70</v>
      </c>
      <c r="F63" s="35" t="s">
        <v>10</v>
      </c>
      <c r="G63" s="52"/>
      <c r="H63" s="37" t="e">
        <f>(G63-G64)/(G63+G64)</f>
        <v>#DIV/0!</v>
      </c>
      <c r="J63" s="44"/>
      <c r="K63" s="33" t="s">
        <v>70</v>
      </c>
      <c r="N63" s="1">
        <f t="shared" si="0"/>
        <v>0</v>
      </c>
    </row>
    <row r="64" spans="1:14" ht="13.8" thickBot="1" x14ac:dyDescent="0.3">
      <c r="A64" s="60"/>
      <c r="B64" s="71"/>
      <c r="C64" s="65"/>
      <c r="D64" s="33"/>
      <c r="E64" s="33" t="s">
        <v>71</v>
      </c>
      <c r="F64" s="23" t="s">
        <v>13</v>
      </c>
      <c r="G64" s="52"/>
      <c r="H64" s="36"/>
      <c r="I64" s="36"/>
      <c r="J64" s="44"/>
      <c r="K64" s="46" t="s">
        <v>71</v>
      </c>
      <c r="N64" s="1">
        <f t="shared" si="0"/>
        <v>0</v>
      </c>
    </row>
    <row r="65" spans="1:14" x14ac:dyDescent="0.25">
      <c r="A65" s="66">
        <v>21</v>
      </c>
      <c r="B65" s="70"/>
      <c r="C65" s="68" t="s">
        <v>34</v>
      </c>
      <c r="D65" s="22" t="s">
        <v>10</v>
      </c>
      <c r="E65" s="33" t="s">
        <v>72</v>
      </c>
      <c r="F65" s="22" t="s">
        <v>10</v>
      </c>
      <c r="G65" s="52"/>
      <c r="H65" s="32" t="e">
        <f>(G65-G66)/(G65+G66)</f>
        <v>#DIV/0!</v>
      </c>
      <c r="I65" s="32"/>
      <c r="J65" s="44"/>
      <c r="K65" s="45" t="s">
        <v>72</v>
      </c>
      <c r="N65" s="1">
        <f t="shared" si="0"/>
        <v>0</v>
      </c>
    </row>
    <row r="66" spans="1:14" x14ac:dyDescent="0.25">
      <c r="A66" s="57"/>
      <c r="B66" s="71"/>
      <c r="C66" s="61"/>
      <c r="D66" s="33"/>
      <c r="E66" s="33" t="s">
        <v>73</v>
      </c>
      <c r="F66" s="23" t="s">
        <v>13</v>
      </c>
      <c r="G66" s="52"/>
      <c r="I66" s="34" t="e">
        <f>AVERAGE(H65,H67)</f>
        <v>#DIV/0!</v>
      </c>
      <c r="J66" s="44"/>
      <c r="K66" s="33" t="s">
        <v>73</v>
      </c>
      <c r="N66" s="1">
        <f t="shared" si="0"/>
        <v>0</v>
      </c>
    </row>
    <row r="67" spans="1:14" x14ac:dyDescent="0.25">
      <c r="A67" s="57">
        <v>22</v>
      </c>
      <c r="B67" s="70"/>
      <c r="C67" s="61" t="s">
        <v>37</v>
      </c>
      <c r="D67" s="23" t="s">
        <v>13</v>
      </c>
      <c r="E67" s="33" t="s">
        <v>74</v>
      </c>
      <c r="F67" s="35" t="s">
        <v>10</v>
      </c>
      <c r="G67" s="52"/>
      <c r="H67" s="34" t="e">
        <f>(G68-G67)/(G67+G68)</f>
        <v>#DIV/0!</v>
      </c>
      <c r="J67" s="44"/>
      <c r="K67" s="33" t="s">
        <v>74</v>
      </c>
      <c r="N67" s="1">
        <f t="shared" si="0"/>
        <v>0</v>
      </c>
    </row>
    <row r="68" spans="1:14" ht="13.8" thickBot="1" x14ac:dyDescent="0.3">
      <c r="A68" s="60"/>
      <c r="B68" s="71"/>
      <c r="C68" s="65"/>
      <c r="D68" s="33"/>
      <c r="E68" s="33" t="s">
        <v>75</v>
      </c>
      <c r="F68" s="23" t="s">
        <v>13</v>
      </c>
      <c r="G68" s="52"/>
      <c r="H68" s="36"/>
      <c r="I68" s="36"/>
      <c r="J68" s="44"/>
      <c r="K68" s="46" t="s">
        <v>75</v>
      </c>
      <c r="N68" s="1">
        <f t="shared" si="0"/>
        <v>0</v>
      </c>
    </row>
    <row r="69" spans="1:14" x14ac:dyDescent="0.25">
      <c r="A69" s="66">
        <v>23</v>
      </c>
      <c r="B69" s="70"/>
      <c r="C69" s="68" t="s">
        <v>34</v>
      </c>
      <c r="D69" s="23" t="s">
        <v>13</v>
      </c>
      <c r="E69" s="33" t="s">
        <v>76</v>
      </c>
      <c r="F69" s="35" t="s">
        <v>10</v>
      </c>
      <c r="G69" s="52"/>
      <c r="H69" s="32" t="e">
        <f>(G70-G69)/(G69+G70)</f>
        <v>#DIV/0!</v>
      </c>
      <c r="I69" s="32"/>
      <c r="J69" s="44"/>
      <c r="K69" s="45" t="s">
        <v>76</v>
      </c>
      <c r="N69" s="1">
        <f t="shared" si="0"/>
        <v>0</v>
      </c>
    </row>
    <row r="70" spans="1:14" x14ac:dyDescent="0.25">
      <c r="A70" s="57"/>
      <c r="B70" s="71"/>
      <c r="C70" s="61"/>
      <c r="D70" s="33"/>
      <c r="E70" s="33" t="s">
        <v>77</v>
      </c>
      <c r="F70" s="23" t="s">
        <v>13</v>
      </c>
      <c r="G70" s="52"/>
      <c r="I70" s="34" t="e">
        <f>AVERAGE(H69,H71)</f>
        <v>#DIV/0!</v>
      </c>
      <c r="J70" s="44"/>
      <c r="K70" s="33" t="s">
        <v>77</v>
      </c>
      <c r="N70" s="1">
        <f t="shared" si="0"/>
        <v>0</v>
      </c>
    </row>
    <row r="71" spans="1:14" x14ac:dyDescent="0.25">
      <c r="A71" s="57">
        <v>24</v>
      </c>
      <c r="B71" s="70"/>
      <c r="C71" s="61" t="s">
        <v>37</v>
      </c>
      <c r="D71" s="35" t="s">
        <v>10</v>
      </c>
      <c r="E71" s="33" t="s">
        <v>78</v>
      </c>
      <c r="F71" s="35" t="s">
        <v>10</v>
      </c>
      <c r="G71" s="52"/>
      <c r="H71" s="37" t="e">
        <f>(G71-G72)/(G71+G72)</f>
        <v>#DIV/0!</v>
      </c>
      <c r="J71" s="44"/>
      <c r="K71" s="33" t="s">
        <v>78</v>
      </c>
      <c r="N71" s="1">
        <f t="shared" si="0"/>
        <v>0</v>
      </c>
    </row>
    <row r="72" spans="1:14" ht="13.8" thickBot="1" x14ac:dyDescent="0.3">
      <c r="A72" s="60"/>
      <c r="B72" s="71"/>
      <c r="C72" s="65"/>
      <c r="D72" s="33"/>
      <c r="E72" s="33" t="s">
        <v>79</v>
      </c>
      <c r="F72" s="23" t="s">
        <v>13</v>
      </c>
      <c r="G72" s="52"/>
      <c r="H72" s="36"/>
      <c r="I72" s="36"/>
      <c r="J72" s="44"/>
      <c r="K72" s="46" t="s">
        <v>79</v>
      </c>
      <c r="N72" s="1">
        <f t="shared" si="0"/>
        <v>0</v>
      </c>
    </row>
    <row r="73" spans="1:14" x14ac:dyDescent="0.25">
      <c r="A73" s="66">
        <v>25</v>
      </c>
      <c r="B73" s="70"/>
      <c r="C73" s="68" t="s">
        <v>34</v>
      </c>
      <c r="D73" s="22" t="s">
        <v>10</v>
      </c>
      <c r="E73" s="33" t="s">
        <v>80</v>
      </c>
      <c r="F73" s="22" t="s">
        <v>10</v>
      </c>
      <c r="G73" s="52"/>
      <c r="H73" s="32" t="e">
        <f>(G73-G74)/(G73+G74)</f>
        <v>#DIV/0!</v>
      </c>
      <c r="I73" s="32"/>
      <c r="J73" s="44"/>
      <c r="K73" s="45" t="s">
        <v>80</v>
      </c>
      <c r="N73" s="1">
        <f t="shared" si="0"/>
        <v>0</v>
      </c>
    </row>
    <row r="74" spans="1:14" x14ac:dyDescent="0.25">
      <c r="A74" s="57"/>
      <c r="B74" s="71"/>
      <c r="C74" s="61"/>
      <c r="D74" s="33"/>
      <c r="E74" s="33" t="s">
        <v>81</v>
      </c>
      <c r="F74" s="23" t="s">
        <v>13</v>
      </c>
      <c r="G74" s="52"/>
      <c r="I74" s="34" t="e">
        <f>AVERAGE(H73,H75)</f>
        <v>#DIV/0!</v>
      </c>
      <c r="J74" s="44"/>
      <c r="K74" s="33" t="s">
        <v>81</v>
      </c>
      <c r="N74" s="1">
        <f t="shared" si="0"/>
        <v>0</v>
      </c>
    </row>
    <row r="75" spans="1:14" x14ac:dyDescent="0.25">
      <c r="A75" s="57">
        <v>26</v>
      </c>
      <c r="B75" s="70"/>
      <c r="C75" s="61" t="s">
        <v>37</v>
      </c>
      <c r="D75" s="23" t="s">
        <v>13</v>
      </c>
      <c r="E75" s="33" t="s">
        <v>82</v>
      </c>
      <c r="F75" s="35" t="s">
        <v>10</v>
      </c>
      <c r="G75" s="52"/>
      <c r="H75" s="34" t="e">
        <f>(G76-G75)/(G75+G76)</f>
        <v>#DIV/0!</v>
      </c>
      <c r="J75" s="44"/>
      <c r="K75" s="33" t="s">
        <v>82</v>
      </c>
      <c r="N75" s="1">
        <f t="shared" si="0"/>
        <v>0</v>
      </c>
    </row>
    <row r="76" spans="1:14" ht="16.05" customHeight="1" thickBot="1" x14ac:dyDescent="0.3">
      <c r="A76" s="60"/>
      <c r="B76" s="71"/>
      <c r="C76" s="65"/>
      <c r="D76" s="33"/>
      <c r="E76" s="33" t="s">
        <v>83</v>
      </c>
      <c r="F76" s="23" t="s">
        <v>13</v>
      </c>
      <c r="G76" s="52"/>
      <c r="H76" s="36"/>
      <c r="I76" s="36"/>
      <c r="J76" s="44"/>
      <c r="K76" s="46" t="s">
        <v>83</v>
      </c>
      <c r="N76" s="1">
        <f t="shared" si="0"/>
        <v>0</v>
      </c>
    </row>
    <row r="77" spans="1:14" x14ac:dyDescent="0.25">
      <c r="A77" s="66">
        <v>27</v>
      </c>
      <c r="B77" s="70"/>
      <c r="C77" s="68" t="s">
        <v>34</v>
      </c>
      <c r="D77" s="23" t="s">
        <v>13</v>
      </c>
      <c r="E77" s="33" t="s">
        <v>84</v>
      </c>
      <c r="F77" s="35" t="s">
        <v>10</v>
      </c>
      <c r="G77" s="52"/>
      <c r="H77" s="32" t="e">
        <f>(G78-G77)/(G77+G78)</f>
        <v>#DIV/0!</v>
      </c>
      <c r="I77" s="32"/>
      <c r="J77" s="44"/>
      <c r="K77" s="45" t="s">
        <v>84</v>
      </c>
      <c r="N77" s="1">
        <f t="shared" si="0"/>
        <v>0</v>
      </c>
    </row>
    <row r="78" spans="1:14" x14ac:dyDescent="0.25">
      <c r="A78" s="57"/>
      <c r="B78" s="71"/>
      <c r="C78" s="61"/>
      <c r="D78" s="33"/>
      <c r="E78" s="33" t="s">
        <v>85</v>
      </c>
      <c r="F78" s="23" t="s">
        <v>13</v>
      </c>
      <c r="G78" s="52"/>
      <c r="I78" s="34" t="e">
        <f>AVERAGE(H77,H79)</f>
        <v>#DIV/0!</v>
      </c>
      <c r="J78" s="44"/>
      <c r="K78" s="33" t="s">
        <v>85</v>
      </c>
      <c r="N78" s="1">
        <f t="shared" si="0"/>
        <v>0</v>
      </c>
    </row>
    <row r="79" spans="1:14" x14ac:dyDescent="0.25">
      <c r="A79" s="57">
        <v>28</v>
      </c>
      <c r="B79" s="70"/>
      <c r="C79" s="61" t="s">
        <v>37</v>
      </c>
      <c r="D79" s="35" t="s">
        <v>10</v>
      </c>
      <c r="E79" s="33" t="s">
        <v>86</v>
      </c>
      <c r="F79" s="35" t="s">
        <v>10</v>
      </c>
      <c r="G79" s="52"/>
      <c r="H79" s="37" t="e">
        <f>(G79-G80)/(G79+G80)</f>
        <v>#DIV/0!</v>
      </c>
      <c r="J79" s="44"/>
      <c r="K79" s="33" t="s">
        <v>86</v>
      </c>
      <c r="N79" s="1">
        <f t="shared" si="0"/>
        <v>0</v>
      </c>
    </row>
    <row r="80" spans="1:14" ht="13.8" thickBot="1" x14ac:dyDescent="0.3">
      <c r="A80" s="60"/>
      <c r="B80" s="71"/>
      <c r="C80" s="65"/>
      <c r="D80" s="33"/>
      <c r="E80" s="33" t="s">
        <v>87</v>
      </c>
      <c r="F80" s="23" t="s">
        <v>13</v>
      </c>
      <c r="G80" s="52"/>
      <c r="H80" s="36"/>
      <c r="I80" s="36"/>
      <c r="J80" s="44"/>
      <c r="K80" s="46" t="s">
        <v>87</v>
      </c>
      <c r="N80" s="1">
        <f t="shared" si="0"/>
        <v>0</v>
      </c>
    </row>
    <row r="81" spans="1:14" x14ac:dyDescent="0.25">
      <c r="A81" s="66">
        <v>29</v>
      </c>
      <c r="B81" s="70"/>
      <c r="C81" s="74" t="s">
        <v>34</v>
      </c>
      <c r="D81" s="22" t="s">
        <v>10</v>
      </c>
      <c r="E81" s="38" t="s">
        <v>88</v>
      </c>
      <c r="F81" s="22" t="s">
        <v>10</v>
      </c>
      <c r="G81" s="52"/>
      <c r="H81" s="32" t="e">
        <f>(G81-G82)/(G81+G82)</f>
        <v>#DIV/0!</v>
      </c>
      <c r="I81" s="32"/>
      <c r="J81" s="44"/>
      <c r="K81" s="45" t="s">
        <v>88</v>
      </c>
      <c r="N81" s="1">
        <f t="shared" si="0"/>
        <v>0</v>
      </c>
    </row>
    <row r="82" spans="1:14" x14ac:dyDescent="0.25">
      <c r="A82" s="57"/>
      <c r="B82" s="71"/>
      <c r="C82" s="72"/>
      <c r="D82" s="33"/>
      <c r="E82" s="38" t="s">
        <v>89</v>
      </c>
      <c r="F82" s="23" t="s">
        <v>13</v>
      </c>
      <c r="G82" s="52"/>
      <c r="I82" s="34" t="e">
        <f>AVERAGE(H81,H83)</f>
        <v>#DIV/0!</v>
      </c>
      <c r="J82" s="44"/>
      <c r="K82" s="33" t="s">
        <v>89</v>
      </c>
      <c r="N82" s="1">
        <f t="shared" si="0"/>
        <v>0</v>
      </c>
    </row>
    <row r="83" spans="1:14" x14ac:dyDescent="0.25">
      <c r="A83" s="57">
        <v>30</v>
      </c>
      <c r="B83" s="70"/>
      <c r="C83" s="72" t="s">
        <v>37</v>
      </c>
      <c r="D83" s="23" t="s">
        <v>13</v>
      </c>
      <c r="E83" s="38" t="s">
        <v>90</v>
      </c>
      <c r="F83" s="35" t="s">
        <v>10</v>
      </c>
      <c r="G83" s="52"/>
      <c r="H83" s="34" t="e">
        <f>(G84-G83)/(G83+G84)</f>
        <v>#DIV/0!</v>
      </c>
      <c r="J83" s="44"/>
      <c r="K83" s="33" t="s">
        <v>90</v>
      </c>
      <c r="N83" s="1">
        <f t="shared" si="0"/>
        <v>0</v>
      </c>
    </row>
    <row r="84" spans="1:14" ht="13.8" thickBot="1" x14ac:dyDescent="0.3">
      <c r="A84" s="60"/>
      <c r="B84" s="71"/>
      <c r="C84" s="73"/>
      <c r="D84" s="33"/>
      <c r="E84" s="38" t="s">
        <v>91</v>
      </c>
      <c r="F84" s="23" t="s">
        <v>13</v>
      </c>
      <c r="G84" s="52"/>
      <c r="H84" s="36"/>
      <c r="I84" s="36"/>
      <c r="J84" s="44"/>
      <c r="K84" s="46" t="s">
        <v>91</v>
      </c>
      <c r="N84" s="1">
        <f t="shared" si="0"/>
        <v>0</v>
      </c>
    </row>
    <row r="85" spans="1:14" x14ac:dyDescent="0.25">
      <c r="A85" s="66">
        <v>31</v>
      </c>
      <c r="B85" s="70"/>
      <c r="C85" s="68" t="s">
        <v>34</v>
      </c>
      <c r="D85" s="23" t="s">
        <v>13</v>
      </c>
      <c r="E85" s="33" t="s">
        <v>92</v>
      </c>
      <c r="F85" s="35" t="s">
        <v>10</v>
      </c>
      <c r="G85" s="52"/>
      <c r="H85" s="32" t="e">
        <f>(G86-G85)/(G85+G86)</f>
        <v>#DIV/0!</v>
      </c>
      <c r="I85" s="32"/>
      <c r="J85" s="44"/>
      <c r="K85" s="45" t="s">
        <v>92</v>
      </c>
      <c r="N85" s="1">
        <f t="shared" si="0"/>
        <v>0</v>
      </c>
    </row>
    <row r="86" spans="1:14" x14ac:dyDescent="0.25">
      <c r="A86" s="57"/>
      <c r="B86" s="71"/>
      <c r="C86" s="61"/>
      <c r="D86" s="33"/>
      <c r="E86" s="33" t="s">
        <v>93</v>
      </c>
      <c r="F86" s="23" t="s">
        <v>13</v>
      </c>
      <c r="G86" s="52"/>
      <c r="I86" s="34" t="e">
        <f>AVERAGE(H85,H87)</f>
        <v>#DIV/0!</v>
      </c>
      <c r="J86" s="44"/>
      <c r="K86" s="33" t="s">
        <v>93</v>
      </c>
      <c r="N86" s="1">
        <f t="shared" si="0"/>
        <v>0</v>
      </c>
    </row>
    <row r="87" spans="1:14" x14ac:dyDescent="0.25">
      <c r="A87" s="57">
        <v>32</v>
      </c>
      <c r="B87" s="70"/>
      <c r="C87" s="61" t="s">
        <v>37</v>
      </c>
      <c r="D87" s="35" t="s">
        <v>10</v>
      </c>
      <c r="E87" s="33" t="s">
        <v>94</v>
      </c>
      <c r="F87" s="35" t="s">
        <v>10</v>
      </c>
      <c r="G87" s="52"/>
      <c r="H87" s="37" t="e">
        <f>(G87-G88)/(G87+G88)</f>
        <v>#DIV/0!</v>
      </c>
      <c r="J87" s="44"/>
      <c r="K87" s="33" t="s">
        <v>94</v>
      </c>
      <c r="N87" s="1">
        <f t="shared" si="0"/>
        <v>0</v>
      </c>
    </row>
    <row r="88" spans="1:14" ht="13.8" thickBot="1" x14ac:dyDescent="0.3">
      <c r="A88" s="60"/>
      <c r="B88" s="71"/>
      <c r="C88" s="65"/>
      <c r="D88" s="33"/>
      <c r="E88" s="33" t="s">
        <v>95</v>
      </c>
      <c r="F88" s="23" t="s">
        <v>13</v>
      </c>
      <c r="G88" s="52"/>
      <c r="H88" s="36"/>
      <c r="I88" s="36"/>
      <c r="J88" s="44"/>
      <c r="K88" s="46" t="s">
        <v>95</v>
      </c>
      <c r="N88" s="1">
        <f t="shared" si="0"/>
        <v>0</v>
      </c>
    </row>
    <row r="89" spans="1:14" ht="13.8" thickBot="1" x14ac:dyDescent="0.3">
      <c r="A89" s="66">
        <v>33</v>
      </c>
      <c r="B89" s="67"/>
      <c r="C89" s="68" t="s">
        <v>34</v>
      </c>
      <c r="D89" s="22" t="s">
        <v>10</v>
      </c>
      <c r="E89" s="33" t="s">
        <v>96</v>
      </c>
      <c r="F89" s="22" t="s">
        <v>10</v>
      </c>
      <c r="G89" s="32"/>
      <c r="H89" s="32" t="e">
        <f>(G89-G90)/(G89+G90)</f>
        <v>#DIV/0!</v>
      </c>
      <c r="I89" s="32"/>
      <c r="J89" s="44"/>
      <c r="K89" s="45" t="s">
        <v>96</v>
      </c>
      <c r="N89" s="1">
        <f t="shared" ref="N89:N120" si="1">L89-M89</f>
        <v>0</v>
      </c>
    </row>
    <row r="90" spans="1:14" ht="13.8" thickBot="1" x14ac:dyDescent="0.3">
      <c r="A90" s="57"/>
      <c r="B90" s="59"/>
      <c r="C90" s="61"/>
      <c r="D90" s="33"/>
      <c r="E90" s="33" t="s">
        <v>97</v>
      </c>
      <c r="F90" s="23" t="s">
        <v>13</v>
      </c>
      <c r="G90" s="32"/>
      <c r="I90" s="34" t="e">
        <f>AVERAGE(H89,H91)</f>
        <v>#DIV/0!</v>
      </c>
      <c r="J90" s="44"/>
      <c r="K90" s="33" t="s">
        <v>97</v>
      </c>
      <c r="N90" s="1">
        <f t="shared" si="1"/>
        <v>0</v>
      </c>
    </row>
    <row r="91" spans="1:14" ht="13.8" thickBot="1" x14ac:dyDescent="0.3">
      <c r="A91" s="57">
        <v>34</v>
      </c>
      <c r="B91" s="59"/>
      <c r="C91" s="61" t="s">
        <v>37</v>
      </c>
      <c r="D91" s="23" t="s">
        <v>13</v>
      </c>
      <c r="E91" s="33" t="s">
        <v>98</v>
      </c>
      <c r="F91" s="35" t="s">
        <v>10</v>
      </c>
      <c r="G91" s="32"/>
      <c r="H91" s="34" t="e">
        <f>(G92-G91)/(G91+G92)</f>
        <v>#DIV/0!</v>
      </c>
      <c r="J91" s="44"/>
      <c r="K91" s="33" t="s">
        <v>98</v>
      </c>
      <c r="N91" s="1">
        <f t="shared" si="1"/>
        <v>0</v>
      </c>
    </row>
    <row r="92" spans="1:14" ht="13.8" thickBot="1" x14ac:dyDescent="0.3">
      <c r="A92" s="60"/>
      <c r="B92" s="60"/>
      <c r="C92" s="65"/>
      <c r="D92" s="33"/>
      <c r="E92" s="33" t="s">
        <v>99</v>
      </c>
      <c r="F92" s="23" t="s">
        <v>13</v>
      </c>
      <c r="G92" s="32"/>
      <c r="H92" s="36"/>
      <c r="I92" s="36"/>
      <c r="J92" s="44"/>
      <c r="K92" s="46" t="s">
        <v>99</v>
      </c>
      <c r="N92" s="1">
        <f t="shared" si="1"/>
        <v>0</v>
      </c>
    </row>
    <row r="93" spans="1:14" ht="13.8" thickBot="1" x14ac:dyDescent="0.3">
      <c r="A93" s="66">
        <v>35</v>
      </c>
      <c r="B93" s="67"/>
      <c r="C93" s="68" t="s">
        <v>34</v>
      </c>
      <c r="D93" s="23" t="s">
        <v>13</v>
      </c>
      <c r="E93" s="33" t="s">
        <v>100</v>
      </c>
      <c r="F93" s="35" t="s">
        <v>10</v>
      </c>
      <c r="G93" s="32"/>
      <c r="H93" s="32" t="e">
        <f>(G94-G93)/(G93+G94)</f>
        <v>#DIV/0!</v>
      </c>
      <c r="I93" s="32"/>
      <c r="J93" s="44"/>
      <c r="K93" s="45" t="s">
        <v>100</v>
      </c>
      <c r="N93" s="1">
        <f t="shared" si="1"/>
        <v>0</v>
      </c>
    </row>
    <row r="94" spans="1:14" ht="13.8" thickBot="1" x14ac:dyDescent="0.3">
      <c r="A94" s="57"/>
      <c r="B94" s="59"/>
      <c r="C94" s="61"/>
      <c r="D94" s="33"/>
      <c r="E94" s="33" t="s">
        <v>101</v>
      </c>
      <c r="F94" s="23" t="s">
        <v>13</v>
      </c>
      <c r="G94" s="32"/>
      <c r="I94" s="34" t="e">
        <f>AVERAGE(H93,H95)</f>
        <v>#DIV/0!</v>
      </c>
      <c r="J94" s="44"/>
      <c r="K94" s="33" t="s">
        <v>101</v>
      </c>
      <c r="N94" s="1">
        <f t="shared" si="1"/>
        <v>0</v>
      </c>
    </row>
    <row r="95" spans="1:14" ht="13.8" thickBot="1" x14ac:dyDescent="0.3">
      <c r="A95" s="57">
        <v>36</v>
      </c>
      <c r="B95" s="59"/>
      <c r="C95" s="61" t="s">
        <v>37</v>
      </c>
      <c r="D95" s="35" t="s">
        <v>10</v>
      </c>
      <c r="E95" s="33" t="s">
        <v>102</v>
      </c>
      <c r="F95" s="35" t="s">
        <v>10</v>
      </c>
      <c r="G95" s="32"/>
      <c r="H95" s="37" t="e">
        <f>(G95-G96)/(G95+G96)</f>
        <v>#DIV/0!</v>
      </c>
      <c r="J95" s="44"/>
      <c r="K95" s="33" t="s">
        <v>102</v>
      </c>
      <c r="N95" s="1">
        <f t="shared" si="1"/>
        <v>0</v>
      </c>
    </row>
    <row r="96" spans="1:14" ht="13.8" thickBot="1" x14ac:dyDescent="0.3">
      <c r="A96" s="60"/>
      <c r="B96" s="60"/>
      <c r="C96" s="65"/>
      <c r="D96" s="33"/>
      <c r="E96" s="33" t="s">
        <v>103</v>
      </c>
      <c r="F96" s="23" t="s">
        <v>13</v>
      </c>
      <c r="G96" s="32"/>
      <c r="H96" s="36"/>
      <c r="I96" s="36"/>
      <c r="J96" s="44"/>
      <c r="K96" s="46" t="s">
        <v>103</v>
      </c>
      <c r="N96" s="1">
        <f t="shared" si="1"/>
        <v>0</v>
      </c>
    </row>
    <row r="97" spans="1:14" ht="13.8" thickBot="1" x14ac:dyDescent="0.3">
      <c r="A97" s="66">
        <v>37</v>
      </c>
      <c r="B97" s="67"/>
      <c r="C97" s="68" t="s">
        <v>34</v>
      </c>
      <c r="D97" s="22" t="s">
        <v>10</v>
      </c>
      <c r="E97" s="33" t="s">
        <v>104</v>
      </c>
      <c r="F97" s="22" t="s">
        <v>10</v>
      </c>
      <c r="G97" s="32"/>
      <c r="H97" s="32" t="e">
        <f>(G97-G98)/(G97+G98)</f>
        <v>#DIV/0!</v>
      </c>
      <c r="I97" s="32"/>
      <c r="J97" s="44"/>
      <c r="K97" s="45" t="s">
        <v>104</v>
      </c>
      <c r="N97" s="1">
        <f t="shared" si="1"/>
        <v>0</v>
      </c>
    </row>
    <row r="98" spans="1:14" ht="13.8" thickBot="1" x14ac:dyDescent="0.3">
      <c r="A98" s="57"/>
      <c r="B98" s="59"/>
      <c r="C98" s="61"/>
      <c r="D98" s="33"/>
      <c r="E98" s="33" t="s">
        <v>105</v>
      </c>
      <c r="F98" s="23" t="s">
        <v>13</v>
      </c>
      <c r="G98" s="32"/>
      <c r="I98" s="34" t="e">
        <f>AVERAGE(H97,H99)</f>
        <v>#DIV/0!</v>
      </c>
      <c r="J98" s="44"/>
      <c r="K98" s="33" t="s">
        <v>105</v>
      </c>
      <c r="N98" s="1">
        <f t="shared" si="1"/>
        <v>0</v>
      </c>
    </row>
    <row r="99" spans="1:14" ht="13.8" thickBot="1" x14ac:dyDescent="0.3">
      <c r="A99" s="57">
        <v>38</v>
      </c>
      <c r="B99" s="59"/>
      <c r="C99" s="61" t="s">
        <v>106</v>
      </c>
      <c r="D99" s="23" t="s">
        <v>13</v>
      </c>
      <c r="E99" s="33" t="s">
        <v>107</v>
      </c>
      <c r="F99" s="35" t="s">
        <v>10</v>
      </c>
      <c r="G99" s="32"/>
      <c r="H99" s="34" t="e">
        <f>(G100-G99)/(G99+G100)</f>
        <v>#DIV/0!</v>
      </c>
      <c r="J99" s="44"/>
      <c r="K99" s="33" t="s">
        <v>107</v>
      </c>
      <c r="N99" s="1">
        <f t="shared" si="1"/>
        <v>0</v>
      </c>
    </row>
    <row r="100" spans="1:14" ht="13.8" thickBot="1" x14ac:dyDescent="0.3">
      <c r="A100" s="60"/>
      <c r="B100" s="60"/>
      <c r="C100" s="65"/>
      <c r="D100" s="33"/>
      <c r="E100" s="33" t="s">
        <v>108</v>
      </c>
      <c r="F100" s="23" t="s">
        <v>13</v>
      </c>
      <c r="G100" s="32"/>
      <c r="H100" s="36"/>
      <c r="I100" s="36"/>
      <c r="J100" s="44"/>
      <c r="K100" s="46" t="s">
        <v>108</v>
      </c>
      <c r="N100" s="1">
        <f t="shared" si="1"/>
        <v>0</v>
      </c>
    </row>
    <row r="101" spans="1:14" ht="13.8" thickBot="1" x14ac:dyDescent="0.3">
      <c r="A101" s="66">
        <v>39</v>
      </c>
      <c r="B101" s="67"/>
      <c r="C101" s="68" t="s">
        <v>34</v>
      </c>
      <c r="D101" s="23" t="s">
        <v>13</v>
      </c>
      <c r="E101" s="33" t="s">
        <v>109</v>
      </c>
      <c r="F101" s="35" t="s">
        <v>10</v>
      </c>
      <c r="G101" s="32"/>
      <c r="H101" s="32" t="e">
        <f>(G102-G101)/(G101+G102)</f>
        <v>#DIV/0!</v>
      </c>
      <c r="I101" s="32"/>
      <c r="J101" s="44"/>
      <c r="K101" s="45" t="s">
        <v>109</v>
      </c>
      <c r="N101" s="1">
        <f t="shared" si="1"/>
        <v>0</v>
      </c>
    </row>
    <row r="102" spans="1:14" ht="13.8" thickBot="1" x14ac:dyDescent="0.3">
      <c r="A102" s="57"/>
      <c r="B102" s="59"/>
      <c r="C102" s="61"/>
      <c r="D102" s="33"/>
      <c r="E102" s="33" t="s">
        <v>110</v>
      </c>
      <c r="F102" s="23" t="s">
        <v>13</v>
      </c>
      <c r="G102" s="32"/>
      <c r="I102" s="34" t="e">
        <f>AVERAGE(H101,H103)</f>
        <v>#DIV/0!</v>
      </c>
      <c r="J102" s="44"/>
      <c r="K102" s="33" t="s">
        <v>110</v>
      </c>
      <c r="N102" s="1">
        <f t="shared" si="1"/>
        <v>0</v>
      </c>
    </row>
    <row r="103" spans="1:14" ht="13.8" thickBot="1" x14ac:dyDescent="0.3">
      <c r="A103" s="57">
        <v>40</v>
      </c>
      <c r="B103" s="59"/>
      <c r="C103" s="61" t="s">
        <v>37</v>
      </c>
      <c r="D103" s="35" t="s">
        <v>10</v>
      </c>
      <c r="E103" s="33" t="s">
        <v>111</v>
      </c>
      <c r="F103" s="35" t="s">
        <v>10</v>
      </c>
      <c r="G103" s="32"/>
      <c r="H103" s="37" t="e">
        <f>(G103-G104)/(G103+G104)</f>
        <v>#DIV/0!</v>
      </c>
      <c r="J103" s="44"/>
      <c r="K103" s="33" t="s">
        <v>111</v>
      </c>
      <c r="N103" s="1">
        <f t="shared" si="1"/>
        <v>0</v>
      </c>
    </row>
    <row r="104" spans="1:14" ht="13.8" thickBot="1" x14ac:dyDescent="0.3">
      <c r="A104" s="60"/>
      <c r="B104" s="60"/>
      <c r="C104" s="65"/>
      <c r="D104" s="33"/>
      <c r="E104" s="33" t="s">
        <v>112</v>
      </c>
      <c r="F104" s="23" t="s">
        <v>13</v>
      </c>
      <c r="G104" s="32"/>
      <c r="H104" s="36"/>
      <c r="I104" s="36"/>
      <c r="J104" s="44"/>
      <c r="K104" s="46" t="s">
        <v>112</v>
      </c>
      <c r="N104" s="1">
        <f t="shared" si="1"/>
        <v>0</v>
      </c>
    </row>
    <row r="105" spans="1:14" ht="13.8" thickBot="1" x14ac:dyDescent="0.3">
      <c r="A105" s="66">
        <v>41</v>
      </c>
      <c r="B105" s="66"/>
      <c r="C105" s="68" t="s">
        <v>34</v>
      </c>
      <c r="D105" s="22" t="s">
        <v>10</v>
      </c>
      <c r="E105" s="33" t="s">
        <v>113</v>
      </c>
      <c r="F105" s="22" t="s">
        <v>10</v>
      </c>
      <c r="G105" s="32"/>
      <c r="H105" s="32" t="e">
        <f>(G105-G106)/(G105+G106)</f>
        <v>#DIV/0!</v>
      </c>
      <c r="I105" s="32"/>
      <c r="J105" s="44"/>
      <c r="K105" s="45" t="s">
        <v>113</v>
      </c>
      <c r="N105" s="1">
        <f t="shared" si="1"/>
        <v>0</v>
      </c>
    </row>
    <row r="106" spans="1:14" ht="13.8" thickBot="1" x14ac:dyDescent="0.3">
      <c r="A106" s="57"/>
      <c r="B106" s="57"/>
      <c r="C106" s="61"/>
      <c r="D106" s="33"/>
      <c r="E106" s="33" t="s">
        <v>114</v>
      </c>
      <c r="F106" s="23" t="s">
        <v>13</v>
      </c>
      <c r="G106" s="32"/>
      <c r="I106" s="34" t="e">
        <f>AVERAGE(H105,H107)</f>
        <v>#DIV/0!</v>
      </c>
      <c r="J106" s="44"/>
      <c r="K106" s="33" t="s">
        <v>114</v>
      </c>
      <c r="N106" s="1">
        <f t="shared" si="1"/>
        <v>0</v>
      </c>
    </row>
    <row r="107" spans="1:14" ht="13.8" thickBot="1" x14ac:dyDescent="0.3">
      <c r="A107" s="57">
        <v>42</v>
      </c>
      <c r="B107" s="58"/>
      <c r="C107" s="61" t="s">
        <v>37</v>
      </c>
      <c r="D107" s="23" t="s">
        <v>13</v>
      </c>
      <c r="E107" s="33" t="s">
        <v>115</v>
      </c>
      <c r="F107" s="35" t="s">
        <v>10</v>
      </c>
      <c r="G107" s="32"/>
      <c r="H107" s="34" t="e">
        <f>(G108-G107)/(G107+G108)</f>
        <v>#DIV/0!</v>
      </c>
      <c r="J107" s="44"/>
      <c r="K107" s="33" t="s">
        <v>115</v>
      </c>
      <c r="N107" s="1">
        <f t="shared" si="1"/>
        <v>0</v>
      </c>
    </row>
    <row r="108" spans="1:14" ht="13.8" thickBot="1" x14ac:dyDescent="0.3">
      <c r="A108" s="60"/>
      <c r="B108" s="69"/>
      <c r="C108" s="65"/>
      <c r="D108" s="33"/>
      <c r="E108" s="33" t="s">
        <v>116</v>
      </c>
      <c r="F108" s="23" t="s">
        <v>13</v>
      </c>
      <c r="G108" s="32"/>
      <c r="H108" s="36"/>
      <c r="I108" s="36"/>
      <c r="J108" s="44"/>
      <c r="K108" s="46" t="s">
        <v>116</v>
      </c>
      <c r="N108" s="1">
        <f t="shared" si="1"/>
        <v>0</v>
      </c>
    </row>
    <row r="109" spans="1:14" ht="13.8" thickBot="1" x14ac:dyDescent="0.3">
      <c r="A109" s="66">
        <v>43</v>
      </c>
      <c r="B109" s="66"/>
      <c r="C109" s="68" t="s">
        <v>34</v>
      </c>
      <c r="D109" s="23" t="s">
        <v>13</v>
      </c>
      <c r="E109" s="33" t="s">
        <v>117</v>
      </c>
      <c r="F109" s="35" t="s">
        <v>10</v>
      </c>
      <c r="G109" s="32"/>
      <c r="H109" s="32" t="e">
        <f>(G110-G109)/(G109+G110)</f>
        <v>#DIV/0!</v>
      </c>
      <c r="I109" s="32"/>
      <c r="J109" s="44"/>
      <c r="K109" s="45" t="s">
        <v>117</v>
      </c>
      <c r="N109" s="1">
        <f t="shared" si="1"/>
        <v>0</v>
      </c>
    </row>
    <row r="110" spans="1:14" ht="13.8" thickBot="1" x14ac:dyDescent="0.3">
      <c r="A110" s="57"/>
      <c r="B110" s="57"/>
      <c r="C110" s="61"/>
      <c r="D110" s="33"/>
      <c r="E110" s="33" t="s">
        <v>118</v>
      </c>
      <c r="F110" s="23" t="s">
        <v>13</v>
      </c>
      <c r="G110" s="32"/>
      <c r="I110" s="34" t="e">
        <f>AVERAGE(H109,H111)</f>
        <v>#DIV/0!</v>
      </c>
      <c r="J110" s="44"/>
      <c r="K110" s="33" t="s">
        <v>118</v>
      </c>
      <c r="N110" s="1">
        <f t="shared" si="1"/>
        <v>0</v>
      </c>
    </row>
    <row r="111" spans="1:14" ht="13.8" thickBot="1" x14ac:dyDescent="0.3">
      <c r="A111" s="57">
        <v>44</v>
      </c>
      <c r="B111" s="58"/>
      <c r="C111" s="61" t="s">
        <v>37</v>
      </c>
      <c r="D111" s="35" t="s">
        <v>10</v>
      </c>
      <c r="E111" s="33" t="s">
        <v>119</v>
      </c>
      <c r="F111" s="35" t="s">
        <v>10</v>
      </c>
      <c r="G111" s="32"/>
      <c r="H111" s="37" t="e">
        <f>(G111-G112)/(G111+G112)</f>
        <v>#DIV/0!</v>
      </c>
      <c r="J111" s="44"/>
      <c r="K111" s="33" t="s">
        <v>119</v>
      </c>
      <c r="N111" s="1">
        <f t="shared" si="1"/>
        <v>0</v>
      </c>
    </row>
    <row r="112" spans="1:14" ht="13.8" thickBot="1" x14ac:dyDescent="0.3">
      <c r="A112" s="60"/>
      <c r="B112" s="69"/>
      <c r="C112" s="65"/>
      <c r="D112" s="33"/>
      <c r="E112" s="33" t="s">
        <v>120</v>
      </c>
      <c r="F112" s="23" t="s">
        <v>13</v>
      </c>
      <c r="G112" s="32"/>
      <c r="H112" s="36"/>
      <c r="I112" s="36"/>
      <c r="J112" s="44"/>
      <c r="K112" s="46" t="s">
        <v>120</v>
      </c>
      <c r="N112" s="1">
        <f t="shared" si="1"/>
        <v>0</v>
      </c>
    </row>
    <row r="113" spans="1:14" ht="13.8" thickBot="1" x14ac:dyDescent="0.3">
      <c r="A113" s="66">
        <v>45</v>
      </c>
      <c r="B113" s="67"/>
      <c r="C113" s="68" t="s">
        <v>34</v>
      </c>
      <c r="D113" s="22" t="s">
        <v>10</v>
      </c>
      <c r="E113" s="33" t="s">
        <v>121</v>
      </c>
      <c r="F113" s="22" t="s">
        <v>10</v>
      </c>
      <c r="G113" s="32"/>
      <c r="H113" s="32" t="e">
        <f>(G113-G114)/(G113+G114)</f>
        <v>#DIV/0!</v>
      </c>
      <c r="I113" s="32"/>
      <c r="J113" s="44"/>
      <c r="K113" s="45" t="s">
        <v>121</v>
      </c>
      <c r="N113" s="1">
        <f t="shared" si="1"/>
        <v>0</v>
      </c>
    </row>
    <row r="114" spans="1:14" ht="13.8" thickBot="1" x14ac:dyDescent="0.3">
      <c r="A114" s="57"/>
      <c r="B114" s="59"/>
      <c r="C114" s="61"/>
      <c r="D114" s="33"/>
      <c r="E114" s="33" t="s">
        <v>122</v>
      </c>
      <c r="F114" s="23" t="s">
        <v>13</v>
      </c>
      <c r="G114" s="32"/>
      <c r="I114" s="34" t="e">
        <f>AVERAGE(H113,H115)</f>
        <v>#DIV/0!</v>
      </c>
      <c r="J114" s="44"/>
      <c r="K114" s="33" t="s">
        <v>122</v>
      </c>
      <c r="N114" s="1">
        <f t="shared" si="1"/>
        <v>0</v>
      </c>
    </row>
    <row r="115" spans="1:14" ht="13.8" thickBot="1" x14ac:dyDescent="0.3">
      <c r="A115" s="57">
        <v>46</v>
      </c>
      <c r="B115" s="59"/>
      <c r="C115" s="61" t="s">
        <v>37</v>
      </c>
      <c r="D115" s="23" t="s">
        <v>13</v>
      </c>
      <c r="E115" s="33" t="s">
        <v>123</v>
      </c>
      <c r="F115" s="35" t="s">
        <v>10</v>
      </c>
      <c r="G115" s="32"/>
      <c r="H115" s="34" t="e">
        <f>(G116-G115)/(G115+G116)</f>
        <v>#DIV/0!</v>
      </c>
      <c r="J115" s="44"/>
      <c r="K115" s="33" t="s">
        <v>123</v>
      </c>
      <c r="N115" s="1">
        <f t="shared" si="1"/>
        <v>0</v>
      </c>
    </row>
    <row r="116" spans="1:14" ht="13.8" thickBot="1" x14ac:dyDescent="0.3">
      <c r="A116" s="60"/>
      <c r="B116" s="60"/>
      <c r="C116" s="65"/>
      <c r="D116" s="33"/>
      <c r="E116" s="33" t="s">
        <v>124</v>
      </c>
      <c r="F116" s="23" t="s">
        <v>13</v>
      </c>
      <c r="G116" s="32"/>
      <c r="H116" s="36"/>
      <c r="I116" s="36"/>
      <c r="J116" s="44"/>
      <c r="K116" s="46" t="s">
        <v>124</v>
      </c>
      <c r="N116" s="1">
        <f t="shared" si="1"/>
        <v>0</v>
      </c>
    </row>
    <row r="117" spans="1:14" ht="13.8" thickBot="1" x14ac:dyDescent="0.3">
      <c r="A117" s="66">
        <v>47</v>
      </c>
      <c r="B117" s="67"/>
      <c r="C117" s="68" t="s">
        <v>34</v>
      </c>
      <c r="D117" s="23" t="s">
        <v>13</v>
      </c>
      <c r="E117" s="33" t="s">
        <v>125</v>
      </c>
      <c r="F117" s="35" t="s">
        <v>10</v>
      </c>
      <c r="G117" s="32"/>
      <c r="H117" s="32" t="e">
        <f>(G118-G117)/(G117+G118)</f>
        <v>#DIV/0!</v>
      </c>
      <c r="I117" s="32"/>
      <c r="J117" s="44"/>
      <c r="K117" s="45" t="s">
        <v>125</v>
      </c>
      <c r="N117" s="1">
        <f t="shared" si="1"/>
        <v>0</v>
      </c>
    </row>
    <row r="118" spans="1:14" ht="13.8" thickBot="1" x14ac:dyDescent="0.3">
      <c r="A118" s="57"/>
      <c r="B118" s="59"/>
      <c r="C118" s="61"/>
      <c r="D118" s="33"/>
      <c r="E118" s="33" t="s">
        <v>126</v>
      </c>
      <c r="F118" s="23" t="s">
        <v>13</v>
      </c>
      <c r="G118" s="32"/>
      <c r="I118" s="34" t="e">
        <f>AVERAGE(H117,H119)</f>
        <v>#DIV/0!</v>
      </c>
      <c r="J118" s="44"/>
      <c r="K118" s="33" t="s">
        <v>126</v>
      </c>
      <c r="N118" s="1">
        <f t="shared" si="1"/>
        <v>0</v>
      </c>
    </row>
    <row r="119" spans="1:14" ht="13.8" thickBot="1" x14ac:dyDescent="0.3">
      <c r="A119" s="57">
        <v>48</v>
      </c>
      <c r="B119" s="59"/>
      <c r="C119" s="61" t="s">
        <v>37</v>
      </c>
      <c r="D119" s="35" t="s">
        <v>10</v>
      </c>
      <c r="E119" s="33" t="s">
        <v>127</v>
      </c>
      <c r="F119" s="35" t="s">
        <v>10</v>
      </c>
      <c r="G119" s="32"/>
      <c r="H119" s="37" t="e">
        <f>(G119-G120)/(G119+G120)</f>
        <v>#DIV/0!</v>
      </c>
      <c r="J119" s="44"/>
      <c r="K119" s="33" t="s">
        <v>127</v>
      </c>
      <c r="N119" s="1">
        <f t="shared" si="1"/>
        <v>0</v>
      </c>
    </row>
    <row r="120" spans="1:14" ht="13.8" thickBot="1" x14ac:dyDescent="0.3">
      <c r="A120" s="58"/>
      <c r="B120" s="60"/>
      <c r="C120" s="62"/>
      <c r="D120" s="33"/>
      <c r="E120" s="33" t="s">
        <v>128</v>
      </c>
      <c r="F120" s="23" t="s">
        <v>13</v>
      </c>
      <c r="G120" s="32"/>
      <c r="H120" s="36"/>
      <c r="I120" s="36"/>
      <c r="J120" s="44"/>
      <c r="K120" s="47" t="s">
        <v>128</v>
      </c>
      <c r="N120" s="1">
        <f t="shared" si="1"/>
        <v>0</v>
      </c>
    </row>
    <row r="121" spans="1:14" x14ac:dyDescent="0.25">
      <c r="A121" s="63"/>
      <c r="B121" s="63"/>
      <c r="C121" s="64"/>
      <c r="D121" s="48"/>
      <c r="E121" s="48"/>
      <c r="F121" s="48"/>
      <c r="G121" s="49"/>
      <c r="H121" s="49"/>
      <c r="I121" s="49"/>
      <c r="J121" s="49"/>
      <c r="K121" s="48"/>
      <c r="L121" s="49"/>
      <c r="M121" s="49"/>
      <c r="N121" s="49"/>
    </row>
    <row r="122" spans="1:14" x14ac:dyDescent="0.25">
      <c r="A122" s="55"/>
      <c r="B122" s="55"/>
      <c r="C122" s="56"/>
      <c r="D122" s="50"/>
      <c r="E122" s="50"/>
      <c r="F122" s="50"/>
      <c r="G122" s="1"/>
      <c r="H122" s="1"/>
      <c r="I122" s="1"/>
      <c r="K122" s="50"/>
    </row>
    <row r="123" spans="1:14" x14ac:dyDescent="0.25">
      <c r="A123" s="55"/>
      <c r="B123" s="55"/>
      <c r="C123" s="56"/>
      <c r="D123" s="50"/>
      <c r="E123" s="50"/>
      <c r="F123" s="50"/>
      <c r="G123" s="1"/>
      <c r="H123" s="1"/>
      <c r="I123" s="1"/>
      <c r="K123" s="50"/>
    </row>
    <row r="124" spans="1:14" x14ac:dyDescent="0.25">
      <c r="A124" s="55"/>
      <c r="B124" s="55"/>
      <c r="C124" s="56"/>
      <c r="D124" s="50"/>
      <c r="E124" s="50"/>
      <c r="F124" s="50"/>
      <c r="G124" s="1"/>
      <c r="H124" s="1"/>
      <c r="I124" s="1"/>
      <c r="K124" s="50"/>
    </row>
    <row r="125" spans="1:14" x14ac:dyDescent="0.25">
      <c r="A125" s="55"/>
      <c r="B125" s="55"/>
      <c r="C125" s="56"/>
      <c r="D125" s="50"/>
      <c r="E125" s="50"/>
      <c r="F125" s="50"/>
      <c r="G125" s="1"/>
      <c r="H125" s="1"/>
      <c r="I125" s="1"/>
      <c r="K125" s="50"/>
    </row>
    <row r="126" spans="1:14" x14ac:dyDescent="0.25">
      <c r="A126" s="55"/>
      <c r="B126" s="55"/>
      <c r="C126" s="56"/>
      <c r="D126" s="50"/>
      <c r="E126" s="50"/>
      <c r="F126" s="50"/>
      <c r="G126" s="1"/>
      <c r="H126" s="1"/>
      <c r="I126" s="1"/>
      <c r="K126" s="50"/>
    </row>
    <row r="127" spans="1:14" x14ac:dyDescent="0.25">
      <c r="A127" s="55"/>
      <c r="B127" s="55"/>
      <c r="C127" s="56"/>
      <c r="D127" s="50"/>
      <c r="E127" s="50"/>
      <c r="F127" s="50"/>
      <c r="G127" s="1"/>
      <c r="H127" s="1"/>
      <c r="I127" s="1"/>
      <c r="K127" s="50"/>
    </row>
    <row r="128" spans="1:14" x14ac:dyDescent="0.25">
      <c r="A128" s="55"/>
      <c r="B128" s="55"/>
      <c r="C128" s="56"/>
      <c r="D128" s="50"/>
      <c r="E128" s="50"/>
      <c r="F128" s="50"/>
      <c r="G128" s="1"/>
      <c r="H128" s="1"/>
      <c r="I128" s="1"/>
      <c r="K128" s="50"/>
    </row>
    <row r="129" spans="1:11" x14ac:dyDescent="0.25">
      <c r="A129" s="55"/>
      <c r="B129" s="55"/>
      <c r="C129" s="56"/>
      <c r="D129" s="50"/>
      <c r="E129" s="50"/>
      <c r="F129" s="50"/>
      <c r="G129" s="1"/>
      <c r="H129" s="1"/>
      <c r="I129" s="1"/>
      <c r="K129" s="50"/>
    </row>
    <row r="130" spans="1:11" x14ac:dyDescent="0.25">
      <c r="A130" s="55"/>
      <c r="B130" s="55"/>
      <c r="C130" s="56"/>
      <c r="D130" s="50"/>
      <c r="E130" s="50"/>
      <c r="F130" s="50"/>
      <c r="G130" s="1"/>
      <c r="H130" s="1"/>
      <c r="I130" s="1"/>
      <c r="K130" s="50"/>
    </row>
    <row r="131" spans="1:11" x14ac:dyDescent="0.25">
      <c r="A131" s="55"/>
      <c r="B131" s="55"/>
      <c r="C131" s="56"/>
      <c r="D131" s="50"/>
      <c r="E131" s="50"/>
      <c r="F131" s="50"/>
      <c r="G131" s="1"/>
      <c r="H131" s="1"/>
      <c r="I131" s="1"/>
      <c r="K131" s="50"/>
    </row>
    <row r="132" spans="1:11" x14ac:dyDescent="0.25">
      <c r="A132" s="55"/>
      <c r="B132" s="55"/>
      <c r="C132" s="56"/>
      <c r="D132" s="50"/>
      <c r="E132" s="50"/>
      <c r="F132" s="50"/>
      <c r="G132" s="1"/>
      <c r="H132" s="1"/>
      <c r="I132" s="1"/>
      <c r="K132" s="50"/>
    </row>
    <row r="133" spans="1:11" x14ac:dyDescent="0.25">
      <c r="A133" s="55"/>
      <c r="B133" s="55"/>
      <c r="C133" s="56"/>
      <c r="D133" s="50"/>
      <c r="E133" s="50"/>
      <c r="F133" s="50"/>
      <c r="G133" s="1"/>
      <c r="H133" s="1"/>
      <c r="I133" s="1"/>
      <c r="K133" s="50"/>
    </row>
    <row r="134" spans="1:11" x14ac:dyDescent="0.25">
      <c r="A134" s="55"/>
      <c r="B134" s="55"/>
      <c r="C134" s="56"/>
      <c r="D134" s="50"/>
      <c r="E134" s="50"/>
      <c r="F134" s="50"/>
      <c r="G134" s="1"/>
      <c r="H134" s="1"/>
      <c r="I134" s="1"/>
      <c r="K134" s="50"/>
    </row>
    <row r="135" spans="1:11" x14ac:dyDescent="0.25">
      <c r="A135" s="55"/>
      <c r="B135" s="55"/>
      <c r="C135" s="56"/>
      <c r="D135" s="50"/>
      <c r="E135" s="50"/>
      <c r="F135" s="50"/>
      <c r="G135" s="1"/>
      <c r="H135" s="1"/>
      <c r="I135" s="1"/>
      <c r="K135" s="50"/>
    </row>
    <row r="136" spans="1:11" x14ac:dyDescent="0.25">
      <c r="A136" s="55"/>
      <c r="B136" s="55"/>
      <c r="C136" s="56"/>
      <c r="D136" s="50"/>
      <c r="E136" s="50"/>
      <c r="F136" s="50"/>
      <c r="G136" s="1"/>
      <c r="H136" s="1"/>
      <c r="I136" s="1"/>
      <c r="K136" s="50"/>
    </row>
    <row r="137" spans="1:11" x14ac:dyDescent="0.25">
      <c r="A137" s="55"/>
      <c r="B137" s="55"/>
      <c r="C137" s="56"/>
      <c r="D137" s="50"/>
      <c r="E137" s="50"/>
      <c r="F137" s="50"/>
      <c r="G137" s="1"/>
      <c r="H137" s="1"/>
      <c r="I137" s="1"/>
      <c r="K137" s="50"/>
    </row>
    <row r="138" spans="1:11" x14ac:dyDescent="0.25">
      <c r="A138" s="55"/>
      <c r="B138" s="55"/>
      <c r="C138" s="56"/>
      <c r="D138" s="50"/>
      <c r="E138" s="50"/>
      <c r="F138" s="50"/>
      <c r="G138" s="1"/>
      <c r="H138" s="1"/>
      <c r="I138" s="1"/>
      <c r="K138" s="50"/>
    </row>
    <row r="139" spans="1:11" x14ac:dyDescent="0.25">
      <c r="A139" s="55"/>
      <c r="B139" s="55"/>
      <c r="C139" s="56"/>
      <c r="D139" s="50"/>
      <c r="E139" s="50"/>
      <c r="F139" s="50"/>
      <c r="G139" s="1"/>
      <c r="H139" s="1"/>
      <c r="I139" s="1"/>
      <c r="K139" s="50"/>
    </row>
    <row r="140" spans="1:11" x14ac:dyDescent="0.25">
      <c r="A140" s="55"/>
      <c r="B140" s="55"/>
      <c r="C140" s="56"/>
      <c r="D140" s="50"/>
      <c r="E140" s="50"/>
      <c r="F140" s="50"/>
      <c r="G140" s="1"/>
      <c r="H140" s="1"/>
      <c r="I140" s="1"/>
      <c r="K140" s="50"/>
    </row>
    <row r="141" spans="1:11" x14ac:dyDescent="0.25">
      <c r="A141" s="55"/>
      <c r="B141" s="55"/>
      <c r="C141" s="56"/>
      <c r="D141" s="50"/>
      <c r="E141" s="50"/>
      <c r="F141" s="50"/>
      <c r="G141" s="1"/>
      <c r="H141" s="1"/>
      <c r="I141" s="1"/>
      <c r="K141" s="50"/>
    </row>
    <row r="142" spans="1:11" x14ac:dyDescent="0.25">
      <c r="A142" s="55"/>
      <c r="B142" s="55"/>
      <c r="C142" s="56"/>
      <c r="D142" s="50"/>
      <c r="E142" s="50"/>
      <c r="F142" s="50"/>
      <c r="G142" s="1"/>
      <c r="H142" s="1"/>
      <c r="I142" s="1"/>
      <c r="K142" s="50"/>
    </row>
    <row r="143" spans="1:11" x14ac:dyDescent="0.25">
      <c r="A143" s="55"/>
      <c r="B143" s="55"/>
      <c r="C143" s="56"/>
      <c r="D143" s="50"/>
      <c r="E143" s="50"/>
      <c r="F143" s="50"/>
      <c r="G143" s="1"/>
      <c r="H143" s="1"/>
      <c r="I143" s="1"/>
      <c r="K143" s="50"/>
    </row>
    <row r="144" spans="1:11" x14ac:dyDescent="0.25">
      <c r="A144" s="55"/>
      <c r="B144" s="55"/>
      <c r="C144" s="56"/>
      <c r="D144" s="50"/>
      <c r="E144" s="50"/>
      <c r="F144" s="50"/>
      <c r="G144" s="1"/>
      <c r="H144" s="1"/>
      <c r="I144" s="1"/>
      <c r="K144" s="50"/>
    </row>
    <row r="145" spans="1:11" x14ac:dyDescent="0.25">
      <c r="A145" s="55"/>
      <c r="B145" s="55"/>
      <c r="C145" s="56"/>
      <c r="D145" s="50"/>
      <c r="E145" s="50"/>
      <c r="F145" s="50"/>
      <c r="G145" s="1"/>
      <c r="H145" s="1"/>
      <c r="I145" s="1"/>
      <c r="K145" s="50"/>
    </row>
    <row r="146" spans="1:11" x14ac:dyDescent="0.25">
      <c r="A146" s="55"/>
      <c r="B146" s="55"/>
      <c r="C146" s="56"/>
      <c r="D146" s="50"/>
      <c r="E146" s="50"/>
      <c r="F146" s="50"/>
      <c r="G146" s="1"/>
      <c r="H146" s="1"/>
      <c r="I146" s="1"/>
      <c r="K146" s="50"/>
    </row>
    <row r="147" spans="1:11" x14ac:dyDescent="0.25">
      <c r="A147" s="55"/>
      <c r="B147" s="55"/>
      <c r="C147" s="56"/>
      <c r="D147" s="50"/>
      <c r="E147" s="50"/>
      <c r="F147" s="50"/>
      <c r="G147" s="1"/>
      <c r="H147" s="1"/>
      <c r="I147" s="1"/>
      <c r="K147" s="50"/>
    </row>
    <row r="148" spans="1:11" x14ac:dyDescent="0.25">
      <c r="A148" s="55"/>
      <c r="B148" s="55"/>
      <c r="C148" s="56"/>
      <c r="D148" s="50"/>
      <c r="E148" s="50"/>
      <c r="F148" s="50"/>
      <c r="G148" s="1"/>
      <c r="H148" s="1"/>
      <c r="I148" s="1"/>
      <c r="K148" s="50"/>
    </row>
    <row r="149" spans="1:11" x14ac:dyDescent="0.25">
      <c r="A149" s="55"/>
      <c r="B149" s="55"/>
      <c r="C149" s="56"/>
      <c r="D149" s="50"/>
      <c r="E149" s="50"/>
      <c r="F149" s="50"/>
      <c r="G149" s="1"/>
      <c r="H149" s="1"/>
      <c r="I149" s="1"/>
      <c r="K149" s="50"/>
    </row>
    <row r="150" spans="1:11" x14ac:dyDescent="0.25">
      <c r="A150" s="55"/>
      <c r="B150" s="55"/>
      <c r="C150" s="56"/>
      <c r="D150" s="50"/>
      <c r="E150" s="50"/>
      <c r="F150" s="50"/>
      <c r="G150" s="1"/>
      <c r="H150" s="1"/>
      <c r="I150" s="1"/>
      <c r="K150" s="50"/>
    </row>
    <row r="151" spans="1:11" x14ac:dyDescent="0.25">
      <c r="A151" s="55"/>
      <c r="B151" s="55"/>
      <c r="C151" s="56"/>
      <c r="D151" s="50"/>
      <c r="E151" s="50"/>
      <c r="F151" s="50"/>
      <c r="G151" s="1"/>
      <c r="H151" s="1"/>
      <c r="I151" s="1"/>
      <c r="K151" s="50"/>
    </row>
    <row r="152" spans="1:11" x14ac:dyDescent="0.25">
      <c r="A152" s="55"/>
      <c r="B152" s="55"/>
      <c r="C152" s="56"/>
      <c r="D152" s="50"/>
      <c r="E152" s="50"/>
      <c r="F152" s="50"/>
      <c r="G152" s="1"/>
      <c r="H152" s="1"/>
      <c r="I152" s="1"/>
      <c r="K152" s="50"/>
    </row>
    <row r="153" spans="1:11" x14ac:dyDescent="0.25">
      <c r="A153" s="55"/>
      <c r="B153" s="55"/>
      <c r="C153" s="56"/>
      <c r="D153" s="50"/>
      <c r="E153" s="50"/>
      <c r="F153" s="50"/>
      <c r="G153" s="1"/>
      <c r="H153" s="11"/>
      <c r="I153" s="11"/>
      <c r="K153" s="50"/>
    </row>
    <row r="154" spans="1:11" x14ac:dyDescent="0.25">
      <c r="A154" s="55"/>
      <c r="B154" s="55"/>
      <c r="C154" s="56"/>
      <c r="D154" s="50"/>
      <c r="E154" s="50"/>
      <c r="F154" s="50"/>
      <c r="G154" s="1"/>
      <c r="H154" s="11"/>
      <c r="I154" s="11"/>
      <c r="K154" s="50"/>
    </row>
    <row r="155" spans="1:11" x14ac:dyDescent="0.25">
      <c r="A155" s="55"/>
      <c r="B155" s="55"/>
      <c r="C155" s="56"/>
      <c r="D155" s="50"/>
      <c r="E155" s="50"/>
      <c r="F155" s="50"/>
      <c r="G155" s="1"/>
      <c r="H155" s="11"/>
      <c r="I155" s="11"/>
      <c r="K155" s="50"/>
    </row>
    <row r="156" spans="1:11" x14ac:dyDescent="0.25">
      <c r="A156" s="55"/>
      <c r="B156" s="55"/>
      <c r="C156" s="56"/>
      <c r="D156" s="50"/>
      <c r="E156" s="50"/>
      <c r="F156" s="50"/>
      <c r="G156" s="1"/>
      <c r="H156" s="11"/>
      <c r="I156" s="11"/>
      <c r="K156" s="50"/>
    </row>
    <row r="157" spans="1:11" x14ac:dyDescent="0.25">
      <c r="A157" s="55"/>
      <c r="B157" s="55"/>
      <c r="C157" s="56"/>
      <c r="D157" s="50"/>
      <c r="E157" s="50"/>
      <c r="F157" s="50"/>
      <c r="G157" s="1"/>
      <c r="H157" s="11"/>
      <c r="I157" s="11"/>
      <c r="K157" s="50"/>
    </row>
    <row r="158" spans="1:11" x14ac:dyDescent="0.25">
      <c r="A158" s="55"/>
      <c r="B158" s="55"/>
      <c r="C158" s="56"/>
      <c r="D158" s="50"/>
      <c r="E158" s="50"/>
      <c r="F158" s="50"/>
      <c r="G158" s="1"/>
      <c r="H158" s="11"/>
      <c r="I158" s="11"/>
      <c r="K158" s="50"/>
    </row>
    <row r="159" spans="1:11" x14ac:dyDescent="0.25">
      <c r="A159" s="55"/>
      <c r="B159" s="55"/>
      <c r="C159" s="56"/>
      <c r="D159" s="50"/>
      <c r="E159" s="50"/>
      <c r="F159" s="50"/>
      <c r="G159" s="1"/>
      <c r="H159" s="11"/>
      <c r="I159" s="11"/>
      <c r="K159" s="50"/>
    </row>
    <row r="160" spans="1:11" x14ac:dyDescent="0.25">
      <c r="A160" s="55"/>
      <c r="B160" s="55"/>
      <c r="C160" s="56"/>
      <c r="D160" s="50"/>
      <c r="E160" s="50"/>
      <c r="F160" s="50"/>
      <c r="G160" s="1"/>
      <c r="H160" s="11"/>
      <c r="I160" s="11"/>
      <c r="K160" s="50"/>
    </row>
    <row r="161" spans="1:11" x14ac:dyDescent="0.25">
      <c r="A161" s="55"/>
      <c r="B161" s="55"/>
      <c r="C161" s="56"/>
      <c r="D161" s="50"/>
      <c r="E161" s="50"/>
      <c r="F161" s="50"/>
      <c r="G161" s="1"/>
      <c r="H161" s="11"/>
      <c r="I161" s="11"/>
      <c r="K161" s="50"/>
    </row>
    <row r="162" spans="1:11" x14ac:dyDescent="0.25">
      <c r="A162" s="55"/>
      <c r="B162" s="55"/>
      <c r="C162" s="56"/>
      <c r="D162" s="50"/>
      <c r="E162" s="50"/>
      <c r="F162" s="50"/>
      <c r="G162" s="1"/>
      <c r="H162" s="11"/>
      <c r="I162" s="11"/>
      <c r="K162" s="50"/>
    </row>
    <row r="163" spans="1:11" x14ac:dyDescent="0.25">
      <c r="A163" s="55"/>
      <c r="B163" s="55"/>
      <c r="C163" s="56"/>
      <c r="D163" s="50"/>
      <c r="E163" s="50"/>
      <c r="F163" s="50"/>
      <c r="G163" s="1"/>
      <c r="H163" s="11"/>
      <c r="I163" s="11"/>
      <c r="K163" s="50"/>
    </row>
    <row r="164" spans="1:11" x14ac:dyDescent="0.25">
      <c r="A164" s="55"/>
      <c r="B164" s="55"/>
      <c r="C164" s="56"/>
      <c r="D164" s="50"/>
      <c r="E164" s="50"/>
      <c r="F164" s="50"/>
      <c r="G164" s="1"/>
      <c r="H164" s="11"/>
      <c r="I164" s="11"/>
      <c r="K164" s="50"/>
    </row>
    <row r="165" spans="1:11" x14ac:dyDescent="0.25">
      <c r="A165" s="55"/>
      <c r="B165" s="55"/>
      <c r="C165" s="56"/>
      <c r="D165" s="50"/>
      <c r="E165" s="50"/>
      <c r="F165" s="50"/>
      <c r="G165" s="1"/>
      <c r="H165" s="11"/>
      <c r="I165" s="11"/>
      <c r="K165" s="50"/>
    </row>
    <row r="166" spans="1:11" x14ac:dyDescent="0.25">
      <c r="A166" s="55"/>
      <c r="B166" s="55"/>
      <c r="C166" s="56"/>
      <c r="D166" s="50"/>
      <c r="E166" s="50"/>
      <c r="F166" s="50"/>
      <c r="G166" s="1"/>
      <c r="H166" s="11"/>
      <c r="I166" s="11"/>
      <c r="K166" s="50"/>
    </row>
    <row r="167" spans="1:11" x14ac:dyDescent="0.25">
      <c r="A167" s="55"/>
      <c r="B167" s="55"/>
      <c r="C167" s="56"/>
      <c r="D167" s="50"/>
      <c r="E167" s="50"/>
      <c r="F167" s="50"/>
      <c r="G167" s="1"/>
      <c r="H167" s="11"/>
      <c r="I167" s="11"/>
      <c r="K167" s="50"/>
    </row>
    <row r="168" spans="1:11" x14ac:dyDescent="0.25">
      <c r="A168" s="55"/>
      <c r="B168" s="55"/>
      <c r="C168" s="56"/>
      <c r="D168" s="50"/>
      <c r="E168" s="50"/>
      <c r="F168" s="50"/>
      <c r="G168" s="1"/>
      <c r="H168" s="11"/>
      <c r="I168" s="11"/>
      <c r="K168" s="50"/>
    </row>
    <row r="169" spans="1:11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11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11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11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11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11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11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11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="1" customFormat="1" x14ac:dyDescent="0.25"/>
    <row r="1058" s="1" customFormat="1" x14ac:dyDescent="0.25"/>
    <row r="1059" s="1" customFormat="1" x14ac:dyDescent="0.25"/>
    <row r="1060" s="1" customFormat="1" x14ac:dyDescent="0.25"/>
    <row r="1061" s="1" customFormat="1" x14ac:dyDescent="0.25"/>
    <row r="1062" s="1" customFormat="1" x14ac:dyDescent="0.25"/>
    <row r="1063" s="1" customFormat="1" x14ac:dyDescent="0.25"/>
    <row r="1064" s="1" customFormat="1" x14ac:dyDescent="0.25"/>
    <row r="1065" s="1" customFormat="1" x14ac:dyDescent="0.25"/>
    <row r="1066" s="1" customFormat="1" x14ac:dyDescent="0.25"/>
    <row r="1067" s="1" customFormat="1" x14ac:dyDescent="0.25"/>
    <row r="1068" s="1" customFormat="1" x14ac:dyDescent="0.25"/>
    <row r="1069" s="1" customFormat="1" x14ac:dyDescent="0.25"/>
    <row r="1070" s="1" customFormat="1" x14ac:dyDescent="0.25"/>
    <row r="1071" s="1" customFormat="1" x14ac:dyDescent="0.25"/>
    <row r="1072" s="1" customFormat="1" x14ac:dyDescent="0.25"/>
    <row r="1073" s="1" customFormat="1" x14ac:dyDescent="0.25"/>
    <row r="1074" s="1" customFormat="1" x14ac:dyDescent="0.25"/>
    <row r="1075" s="1" customFormat="1" x14ac:dyDescent="0.25"/>
    <row r="1076" s="1" customFormat="1" x14ac:dyDescent="0.25"/>
    <row r="1077" s="1" customFormat="1" x14ac:dyDescent="0.25"/>
    <row r="1078" s="1" customFormat="1" x14ac:dyDescent="0.25"/>
    <row r="1079" s="1" customFormat="1" x14ac:dyDescent="0.25"/>
    <row r="1080" s="1" customFormat="1" x14ac:dyDescent="0.25"/>
    <row r="1081" s="1" customFormat="1" x14ac:dyDescent="0.25"/>
    <row r="1082" s="1" customFormat="1" x14ac:dyDescent="0.25"/>
    <row r="1083" s="1" customFormat="1" x14ac:dyDescent="0.25"/>
    <row r="1084" s="1" customFormat="1" x14ac:dyDescent="0.25"/>
    <row r="1085" s="1" customFormat="1" x14ac:dyDescent="0.25"/>
    <row r="1086" s="1" customFormat="1" x14ac:dyDescent="0.25"/>
    <row r="1087" s="1" customFormat="1" x14ac:dyDescent="0.25"/>
    <row r="1088" s="1" customFormat="1" x14ac:dyDescent="0.25"/>
    <row r="1089" s="1" customFormat="1" x14ac:dyDescent="0.25"/>
    <row r="1090" s="1" customFormat="1" x14ac:dyDescent="0.25"/>
    <row r="1091" s="1" customFormat="1" x14ac:dyDescent="0.25"/>
    <row r="1092" s="1" customFormat="1" x14ac:dyDescent="0.25"/>
    <row r="1093" s="1" customFormat="1" x14ac:dyDescent="0.25"/>
    <row r="1094" s="1" customFormat="1" x14ac:dyDescent="0.25"/>
    <row r="1095" s="1" customFormat="1" x14ac:dyDescent="0.25"/>
    <row r="1096" s="1" customFormat="1" x14ac:dyDescent="0.25"/>
    <row r="1097" s="1" customFormat="1" x14ac:dyDescent="0.25"/>
    <row r="1098" s="1" customFormat="1" x14ac:dyDescent="0.25"/>
    <row r="1099" s="1" customFormat="1" x14ac:dyDescent="0.25"/>
    <row r="1100" s="1" customFormat="1" x14ac:dyDescent="0.25"/>
    <row r="1101" s="1" customFormat="1" x14ac:dyDescent="0.25"/>
    <row r="1102" s="1" customFormat="1" x14ac:dyDescent="0.25"/>
    <row r="1103" s="1" customFormat="1" x14ac:dyDescent="0.25"/>
    <row r="1104" s="1" customFormat="1" x14ac:dyDescent="0.25"/>
    <row r="1105" s="1" customFormat="1" x14ac:dyDescent="0.25"/>
    <row r="1106" s="1" customFormat="1" x14ac:dyDescent="0.25"/>
    <row r="1107" s="1" customFormat="1" x14ac:dyDescent="0.25"/>
    <row r="1108" s="1" customFormat="1" x14ac:dyDescent="0.25"/>
    <row r="1109" s="1" customFormat="1" x14ac:dyDescent="0.25"/>
    <row r="1110" s="1" customFormat="1" x14ac:dyDescent="0.25"/>
    <row r="1111" s="1" customFormat="1" x14ac:dyDescent="0.25"/>
    <row r="1112" s="1" customFormat="1" x14ac:dyDescent="0.25"/>
    <row r="1113" s="1" customFormat="1" x14ac:dyDescent="0.25"/>
    <row r="1114" s="1" customFormat="1" x14ac:dyDescent="0.25"/>
    <row r="1115" s="1" customFormat="1" x14ac:dyDescent="0.25"/>
    <row r="1116" s="1" customFormat="1" x14ac:dyDescent="0.25"/>
    <row r="1117" s="1" customFormat="1" x14ac:dyDescent="0.25"/>
    <row r="1118" s="1" customFormat="1" x14ac:dyDescent="0.25"/>
    <row r="1119" s="1" customFormat="1" x14ac:dyDescent="0.25"/>
    <row r="1120" s="1" customFormat="1" x14ac:dyDescent="0.25"/>
    <row r="1121" s="1" customFormat="1" x14ac:dyDescent="0.25"/>
    <row r="1122" s="1" customFormat="1" x14ac:dyDescent="0.25"/>
    <row r="1123" s="1" customFormat="1" x14ac:dyDescent="0.25"/>
    <row r="1124" s="1" customFormat="1" x14ac:dyDescent="0.25"/>
    <row r="1125" s="1" customFormat="1" x14ac:dyDescent="0.25"/>
    <row r="1126" s="1" customFormat="1" x14ac:dyDescent="0.25"/>
    <row r="1127" s="1" customFormat="1" x14ac:dyDescent="0.25"/>
    <row r="1128" s="1" customFormat="1" x14ac:dyDescent="0.25"/>
    <row r="1129" s="1" customFormat="1" x14ac:dyDescent="0.25"/>
    <row r="1130" s="1" customFormat="1" x14ac:dyDescent="0.25"/>
    <row r="1131" s="1" customFormat="1" x14ac:dyDescent="0.25"/>
    <row r="1132" s="1" customFormat="1" x14ac:dyDescent="0.25"/>
    <row r="1133" s="1" customFormat="1" x14ac:dyDescent="0.25"/>
    <row r="1134" s="1" customFormat="1" x14ac:dyDescent="0.25"/>
    <row r="1135" s="1" customFormat="1" x14ac:dyDescent="0.25"/>
    <row r="1136" s="1" customFormat="1" x14ac:dyDescent="0.25"/>
    <row r="1137" s="1" customFormat="1" x14ac:dyDescent="0.25"/>
    <row r="1138" s="1" customFormat="1" x14ac:dyDescent="0.25"/>
    <row r="1139" s="1" customFormat="1" x14ac:dyDescent="0.25"/>
    <row r="1140" s="1" customFormat="1" x14ac:dyDescent="0.25"/>
    <row r="1141" s="1" customFormat="1" x14ac:dyDescent="0.25"/>
    <row r="1142" s="1" customFormat="1" x14ac:dyDescent="0.25"/>
    <row r="1143" s="1" customFormat="1" x14ac:dyDescent="0.25"/>
    <row r="1144" s="1" customFormat="1" x14ac:dyDescent="0.25"/>
    <row r="1145" s="1" customFormat="1" x14ac:dyDescent="0.25"/>
    <row r="1146" s="1" customFormat="1" x14ac:dyDescent="0.25"/>
    <row r="1147" s="1" customFormat="1" x14ac:dyDescent="0.25"/>
    <row r="1148" s="1" customFormat="1" x14ac:dyDescent="0.25"/>
    <row r="1149" s="1" customFormat="1" x14ac:dyDescent="0.25"/>
    <row r="1150" s="1" customFormat="1" x14ac:dyDescent="0.25"/>
    <row r="1151" s="1" customFormat="1" x14ac:dyDescent="0.25"/>
    <row r="1152" s="1" customFormat="1" x14ac:dyDescent="0.25"/>
    <row r="1153" s="1" customFormat="1" x14ac:dyDescent="0.25"/>
    <row r="1154" s="1" customFormat="1" x14ac:dyDescent="0.25"/>
    <row r="1155" s="1" customFormat="1" x14ac:dyDescent="0.25"/>
    <row r="1156" s="1" customFormat="1" x14ac:dyDescent="0.25"/>
    <row r="1157" s="1" customFormat="1" x14ac:dyDescent="0.25"/>
    <row r="1158" s="1" customFormat="1" x14ac:dyDescent="0.25"/>
    <row r="1159" s="1" customFormat="1" x14ac:dyDescent="0.25"/>
    <row r="1160" s="1" customFormat="1" x14ac:dyDescent="0.25"/>
    <row r="1161" s="1" customFormat="1" x14ac:dyDescent="0.25"/>
    <row r="1162" s="1" customFormat="1" x14ac:dyDescent="0.25"/>
    <row r="1163" s="1" customFormat="1" x14ac:dyDescent="0.25"/>
    <row r="1164" s="1" customFormat="1" x14ac:dyDescent="0.25"/>
    <row r="1165" s="1" customFormat="1" x14ac:dyDescent="0.25"/>
    <row r="1166" s="1" customFormat="1" x14ac:dyDescent="0.25"/>
    <row r="1167" s="1" customFormat="1" x14ac:dyDescent="0.25"/>
    <row r="1168" s="1" customFormat="1" x14ac:dyDescent="0.25"/>
    <row r="1169" s="1" customFormat="1" x14ac:dyDescent="0.25"/>
    <row r="1170" s="1" customFormat="1" x14ac:dyDescent="0.25"/>
    <row r="1171" s="1" customFormat="1" x14ac:dyDescent="0.25"/>
    <row r="1172" s="1" customFormat="1" x14ac:dyDescent="0.25"/>
    <row r="1173" s="1" customFormat="1" x14ac:dyDescent="0.25"/>
    <row r="1174" s="1" customFormat="1" x14ac:dyDescent="0.25"/>
    <row r="1175" s="1" customFormat="1" x14ac:dyDescent="0.25"/>
    <row r="1176" s="1" customFormat="1" x14ac:dyDescent="0.25"/>
    <row r="1177" s="1" customFormat="1" x14ac:dyDescent="0.25"/>
    <row r="1178" s="1" customFormat="1" x14ac:dyDescent="0.25"/>
    <row r="1179" s="1" customFormat="1" x14ac:dyDescent="0.25"/>
    <row r="1180" s="1" customFormat="1" x14ac:dyDescent="0.25"/>
    <row r="1181" s="1" customFormat="1" x14ac:dyDescent="0.25"/>
    <row r="1182" s="1" customFormat="1" x14ac:dyDescent="0.25"/>
    <row r="1183" s="1" customFormat="1" x14ac:dyDescent="0.25"/>
    <row r="1184" s="1" customFormat="1" x14ac:dyDescent="0.25"/>
    <row r="1185" spans="4:4" s="1" customFormat="1" x14ac:dyDescent="0.25"/>
    <row r="1186" spans="4:4" s="1" customFormat="1" x14ac:dyDescent="0.25"/>
    <row r="1187" spans="4:4" s="1" customFormat="1" x14ac:dyDescent="0.25"/>
    <row r="1188" spans="4:4" s="1" customFormat="1" x14ac:dyDescent="0.25"/>
    <row r="1189" spans="4:4" s="1" customFormat="1" x14ac:dyDescent="0.25"/>
    <row r="1190" spans="4:4" s="1" customFormat="1" x14ac:dyDescent="0.25"/>
    <row r="1191" spans="4:4" s="1" customFormat="1" x14ac:dyDescent="0.25"/>
    <row r="1192" spans="4:4" s="1" customFormat="1" x14ac:dyDescent="0.25"/>
    <row r="1193" spans="4:4" s="1" customFormat="1" x14ac:dyDescent="0.25"/>
    <row r="1194" spans="4:4" s="1" customFormat="1" x14ac:dyDescent="0.25"/>
    <row r="1195" spans="4:4" s="1" customFormat="1" x14ac:dyDescent="0.25"/>
    <row r="1196" spans="4:4" s="1" customFormat="1" x14ac:dyDescent="0.25"/>
    <row r="1197" spans="4:4" s="1" customFormat="1" x14ac:dyDescent="0.25"/>
    <row r="1198" spans="4:4" s="1" customFormat="1" x14ac:dyDescent="0.25"/>
    <row r="1199" spans="4:4" s="1" customFormat="1" x14ac:dyDescent="0.25"/>
    <row r="1200" spans="4:4" s="1" customFormat="1" x14ac:dyDescent="0.25">
      <c r="D1200" s="34"/>
    </row>
    <row r="1201" spans="2:9" s="1" customFormat="1" x14ac:dyDescent="0.25">
      <c r="D1201" s="34"/>
    </row>
    <row r="1202" spans="2:9" s="1" customFormat="1" x14ac:dyDescent="0.25">
      <c r="C1202" s="34"/>
      <c r="D1202" s="34"/>
      <c r="E1202" s="34"/>
      <c r="F1202" s="34"/>
      <c r="G1202" s="34"/>
      <c r="H1202" s="34"/>
      <c r="I1202" s="34"/>
    </row>
    <row r="1203" spans="2:9" s="1" customFormat="1" x14ac:dyDescent="0.25">
      <c r="C1203" s="34"/>
      <c r="D1203" s="34"/>
      <c r="E1203" s="34"/>
      <c r="F1203" s="34"/>
      <c r="G1203" s="34"/>
      <c r="H1203" s="34"/>
      <c r="I1203" s="34"/>
    </row>
    <row r="1204" spans="2:9" s="1" customFormat="1" x14ac:dyDescent="0.25">
      <c r="C1204" s="34"/>
      <c r="D1204" s="34"/>
      <c r="E1204" s="34"/>
      <c r="F1204" s="34"/>
      <c r="G1204" s="34"/>
      <c r="H1204" s="34"/>
      <c r="I1204" s="34"/>
    </row>
    <row r="1205" spans="2:9" s="1" customFormat="1" x14ac:dyDescent="0.25">
      <c r="C1205" s="34"/>
      <c r="D1205" s="34"/>
      <c r="E1205" s="34"/>
      <c r="F1205" s="34"/>
      <c r="G1205" s="34"/>
      <c r="H1205" s="34"/>
      <c r="I1205" s="34"/>
    </row>
    <row r="1206" spans="2:9" s="1" customFormat="1" x14ac:dyDescent="0.25">
      <c r="C1206" s="34"/>
      <c r="D1206" s="34"/>
      <c r="E1206" s="34"/>
      <c r="F1206" s="34"/>
      <c r="G1206" s="34"/>
      <c r="H1206" s="34"/>
      <c r="I1206" s="34"/>
    </row>
    <row r="1207" spans="2:9" s="1" customFormat="1" x14ac:dyDescent="0.25">
      <c r="C1207" s="34"/>
      <c r="D1207" s="34"/>
      <c r="E1207" s="34"/>
      <c r="F1207" s="34"/>
      <c r="G1207" s="34"/>
      <c r="H1207" s="34"/>
      <c r="I1207" s="34"/>
    </row>
    <row r="1208" spans="2:9" s="1" customFormat="1" x14ac:dyDescent="0.25">
      <c r="C1208" s="34"/>
      <c r="D1208" s="34"/>
      <c r="E1208" s="34"/>
      <c r="F1208" s="34"/>
      <c r="G1208" s="34"/>
      <c r="H1208" s="34"/>
      <c r="I1208" s="34"/>
    </row>
    <row r="1209" spans="2:9" s="1" customFormat="1" x14ac:dyDescent="0.25">
      <c r="C1209" s="34"/>
      <c r="D1209" s="34"/>
      <c r="E1209" s="34"/>
      <c r="F1209" s="34"/>
      <c r="G1209" s="34"/>
      <c r="H1209" s="34"/>
      <c r="I1209" s="34"/>
    </row>
    <row r="1210" spans="2:9" s="1" customFormat="1" x14ac:dyDescent="0.25">
      <c r="B1210" s="34"/>
      <c r="C1210" s="34"/>
      <c r="D1210" s="34"/>
      <c r="E1210" s="34"/>
      <c r="F1210" s="34"/>
      <c r="G1210" s="34"/>
      <c r="H1210" s="34"/>
      <c r="I1210" s="34"/>
    </row>
    <row r="1211" spans="2:9" s="1" customFormat="1" x14ac:dyDescent="0.25">
      <c r="B1211" s="34"/>
      <c r="C1211" s="34"/>
      <c r="D1211" s="34"/>
      <c r="E1211" s="34"/>
      <c r="F1211" s="34"/>
      <c r="G1211" s="34"/>
      <c r="H1211" s="34"/>
      <c r="I1211" s="34"/>
    </row>
    <row r="1212" spans="2:9" s="1" customFormat="1" x14ac:dyDescent="0.25">
      <c r="B1212" s="34"/>
      <c r="C1212" s="34"/>
      <c r="D1212" s="34"/>
      <c r="E1212" s="34"/>
      <c r="F1212" s="34"/>
      <c r="G1212" s="34"/>
      <c r="H1212" s="34"/>
      <c r="I1212" s="34"/>
    </row>
    <row r="1213" spans="2:9" s="1" customFormat="1" x14ac:dyDescent="0.25">
      <c r="B1213" s="34"/>
      <c r="C1213" s="34"/>
      <c r="D1213" s="34"/>
      <c r="E1213" s="34"/>
      <c r="F1213" s="34"/>
      <c r="G1213" s="34"/>
      <c r="H1213" s="34"/>
      <c r="I1213" s="34"/>
    </row>
    <row r="1214" spans="2:9" s="1" customFormat="1" x14ac:dyDescent="0.25">
      <c r="B1214" s="34"/>
      <c r="C1214" s="34"/>
      <c r="D1214" s="34"/>
      <c r="E1214" s="34"/>
      <c r="F1214" s="34"/>
      <c r="G1214" s="34"/>
      <c r="H1214" s="34"/>
      <c r="I1214" s="34"/>
    </row>
    <row r="1215" spans="2:9" s="1" customFormat="1" x14ac:dyDescent="0.25">
      <c r="B1215" s="34"/>
      <c r="C1215" s="34"/>
      <c r="D1215" s="34"/>
      <c r="E1215" s="34"/>
      <c r="F1215" s="34"/>
      <c r="G1215" s="34"/>
      <c r="H1215" s="34"/>
      <c r="I1215" s="34"/>
    </row>
    <row r="1216" spans="2:9" s="1" customFormat="1" x14ac:dyDescent="0.25">
      <c r="B1216" s="34"/>
      <c r="C1216" s="34"/>
      <c r="D1216" s="34"/>
      <c r="E1216" s="34"/>
      <c r="F1216" s="34"/>
      <c r="G1216" s="34"/>
      <c r="H1216" s="34"/>
      <c r="I1216" s="34"/>
    </row>
    <row r="1217" s="1" customFormat="1" x14ac:dyDescent="0.25"/>
    <row r="1218" s="1" customFormat="1" x14ac:dyDescent="0.25"/>
    <row r="1219" s="1" customFormat="1" x14ac:dyDescent="0.25"/>
    <row r="1220" s="1" customFormat="1" x14ac:dyDescent="0.25"/>
    <row r="1221" s="1" customFormat="1" x14ac:dyDescent="0.25"/>
  </sheetData>
  <mergeCells count="219">
    <mergeCell ref="J25:J26"/>
    <mergeCell ref="A27:A28"/>
    <mergeCell ref="B27:B28"/>
    <mergeCell ref="C27:C28"/>
    <mergeCell ref="J28:J29"/>
    <mergeCell ref="A29:A30"/>
    <mergeCell ref="B29:B30"/>
    <mergeCell ref="C29:C30"/>
    <mergeCell ref="A31:A32"/>
    <mergeCell ref="B31:B32"/>
    <mergeCell ref="C31:C32"/>
    <mergeCell ref="A33:A34"/>
    <mergeCell ref="B33:B34"/>
    <mergeCell ref="C33:C34"/>
    <mergeCell ref="A1:I2"/>
    <mergeCell ref="A25:A26"/>
    <mergeCell ref="B25:B26"/>
    <mergeCell ref="C25:C26"/>
    <mergeCell ref="A39:A40"/>
    <mergeCell ref="B39:B40"/>
    <mergeCell ref="C39:C40"/>
    <mergeCell ref="A41:A42"/>
    <mergeCell ref="B41:B42"/>
    <mergeCell ref="C41:C42"/>
    <mergeCell ref="A35:A36"/>
    <mergeCell ref="B35:B36"/>
    <mergeCell ref="C35:C36"/>
    <mergeCell ref="A37:A38"/>
    <mergeCell ref="B37:B38"/>
    <mergeCell ref="C37:C38"/>
    <mergeCell ref="A47:A48"/>
    <mergeCell ref="B47:B48"/>
    <mergeCell ref="C47:C48"/>
    <mergeCell ref="A49:A50"/>
    <mergeCell ref="B49:B50"/>
    <mergeCell ref="C49:C50"/>
    <mergeCell ref="A43:A44"/>
    <mergeCell ref="B43:B44"/>
    <mergeCell ref="C43:C44"/>
    <mergeCell ref="A45:A46"/>
    <mergeCell ref="B45:B46"/>
    <mergeCell ref="C45:C46"/>
    <mergeCell ref="A55:A56"/>
    <mergeCell ref="B55:B56"/>
    <mergeCell ref="C55:C56"/>
    <mergeCell ref="A57:A58"/>
    <mergeCell ref="B57:B58"/>
    <mergeCell ref="C57:C58"/>
    <mergeCell ref="A51:A52"/>
    <mergeCell ref="B51:B52"/>
    <mergeCell ref="C51:C52"/>
    <mergeCell ref="A53:A54"/>
    <mergeCell ref="B53:B54"/>
    <mergeCell ref="C53:C54"/>
    <mergeCell ref="A63:A64"/>
    <mergeCell ref="B63:B64"/>
    <mergeCell ref="C63:C64"/>
    <mergeCell ref="A65:A66"/>
    <mergeCell ref="B65:B66"/>
    <mergeCell ref="C65:C66"/>
    <mergeCell ref="A59:A60"/>
    <mergeCell ref="B59:B60"/>
    <mergeCell ref="C59:C60"/>
    <mergeCell ref="A61:A62"/>
    <mergeCell ref="B61:B62"/>
    <mergeCell ref="C61:C62"/>
    <mergeCell ref="A71:A72"/>
    <mergeCell ref="B71:B72"/>
    <mergeCell ref="C71:C72"/>
    <mergeCell ref="A73:A74"/>
    <mergeCell ref="B73:B74"/>
    <mergeCell ref="C73:C74"/>
    <mergeCell ref="A67:A68"/>
    <mergeCell ref="B67:B68"/>
    <mergeCell ref="C67:C68"/>
    <mergeCell ref="A69:A70"/>
    <mergeCell ref="B69:B70"/>
    <mergeCell ref="C69:C70"/>
    <mergeCell ref="A79:A80"/>
    <mergeCell ref="B79:B80"/>
    <mergeCell ref="C79:C80"/>
    <mergeCell ref="A81:A82"/>
    <mergeCell ref="B81:B82"/>
    <mergeCell ref="C81:C82"/>
    <mergeCell ref="A75:A76"/>
    <mergeCell ref="C75:C76"/>
    <mergeCell ref="A77:A78"/>
    <mergeCell ref="B77:B78"/>
    <mergeCell ref="C77:C78"/>
    <mergeCell ref="B75:B76"/>
    <mergeCell ref="A87:A88"/>
    <mergeCell ref="B87:B88"/>
    <mergeCell ref="C87:C88"/>
    <mergeCell ref="A89:A90"/>
    <mergeCell ref="B89:B90"/>
    <mergeCell ref="C89:C90"/>
    <mergeCell ref="A83:A84"/>
    <mergeCell ref="B83:B84"/>
    <mergeCell ref="C83:C84"/>
    <mergeCell ref="A85:A86"/>
    <mergeCell ref="B85:B86"/>
    <mergeCell ref="C85:C86"/>
    <mergeCell ref="A95:A96"/>
    <mergeCell ref="B95:B96"/>
    <mergeCell ref="C95:C96"/>
    <mergeCell ref="A97:A98"/>
    <mergeCell ref="B97:B98"/>
    <mergeCell ref="C97:C98"/>
    <mergeCell ref="A91:A92"/>
    <mergeCell ref="B91:B92"/>
    <mergeCell ref="C91:C92"/>
    <mergeCell ref="A93:A94"/>
    <mergeCell ref="B93:B94"/>
    <mergeCell ref="C93:C94"/>
    <mergeCell ref="A103:A104"/>
    <mergeCell ref="B103:B104"/>
    <mergeCell ref="C103:C104"/>
    <mergeCell ref="A105:A106"/>
    <mergeCell ref="B105:B106"/>
    <mergeCell ref="C105:C106"/>
    <mergeCell ref="A99:A100"/>
    <mergeCell ref="B99:B100"/>
    <mergeCell ref="C99:C100"/>
    <mergeCell ref="A101:A102"/>
    <mergeCell ref="B101:B102"/>
    <mergeCell ref="C101:C102"/>
    <mergeCell ref="A111:A112"/>
    <mergeCell ref="B111:B112"/>
    <mergeCell ref="C111:C112"/>
    <mergeCell ref="A113:A114"/>
    <mergeCell ref="B113:B114"/>
    <mergeCell ref="C113:C114"/>
    <mergeCell ref="A107:A108"/>
    <mergeCell ref="B107:B108"/>
    <mergeCell ref="C107:C108"/>
    <mergeCell ref="A109:A110"/>
    <mergeCell ref="B109:B110"/>
    <mergeCell ref="C109:C110"/>
    <mergeCell ref="A119:A120"/>
    <mergeCell ref="B119:B120"/>
    <mergeCell ref="C119:C120"/>
    <mergeCell ref="A121:A122"/>
    <mergeCell ref="B121:B122"/>
    <mergeCell ref="C121:C122"/>
    <mergeCell ref="A115:A116"/>
    <mergeCell ref="B115:B116"/>
    <mergeCell ref="C115:C116"/>
    <mergeCell ref="A117:A118"/>
    <mergeCell ref="B117:B118"/>
    <mergeCell ref="C117:C118"/>
    <mergeCell ref="A127:A128"/>
    <mergeCell ref="B127:B128"/>
    <mergeCell ref="C127:C128"/>
    <mergeCell ref="A129:A130"/>
    <mergeCell ref="B129:B130"/>
    <mergeCell ref="C129:C130"/>
    <mergeCell ref="A123:A124"/>
    <mergeCell ref="B123:B124"/>
    <mergeCell ref="C123:C124"/>
    <mergeCell ref="A125:A126"/>
    <mergeCell ref="B125:B126"/>
    <mergeCell ref="C125:C126"/>
    <mergeCell ref="A135:A136"/>
    <mergeCell ref="B135:B136"/>
    <mergeCell ref="C135:C136"/>
    <mergeCell ref="A137:A138"/>
    <mergeCell ref="B137:B138"/>
    <mergeCell ref="C137:C138"/>
    <mergeCell ref="A131:A132"/>
    <mergeCell ref="B131:B132"/>
    <mergeCell ref="C131:C132"/>
    <mergeCell ref="A133:A134"/>
    <mergeCell ref="B133:B134"/>
    <mergeCell ref="C133:C134"/>
    <mergeCell ref="A143:A144"/>
    <mergeCell ref="B143:B144"/>
    <mergeCell ref="C143:C144"/>
    <mergeCell ref="A145:A146"/>
    <mergeCell ref="B145:B146"/>
    <mergeCell ref="C145:C146"/>
    <mergeCell ref="A139:A140"/>
    <mergeCell ref="B139:B140"/>
    <mergeCell ref="C139:C140"/>
    <mergeCell ref="A141:A142"/>
    <mergeCell ref="B141:B142"/>
    <mergeCell ref="C141:C142"/>
    <mergeCell ref="A151:A152"/>
    <mergeCell ref="B151:B152"/>
    <mergeCell ref="C151:C152"/>
    <mergeCell ref="A153:A154"/>
    <mergeCell ref="B153:B154"/>
    <mergeCell ref="C153:C154"/>
    <mergeCell ref="A147:A148"/>
    <mergeCell ref="B147:B148"/>
    <mergeCell ref="C147:C148"/>
    <mergeCell ref="A149:A150"/>
    <mergeCell ref="B149:B150"/>
    <mergeCell ref="C149:C150"/>
    <mergeCell ref="A159:A160"/>
    <mergeCell ref="B159:B160"/>
    <mergeCell ref="C159:C160"/>
    <mergeCell ref="A161:A162"/>
    <mergeCell ref="B161:B162"/>
    <mergeCell ref="C161:C162"/>
    <mergeCell ref="A155:A156"/>
    <mergeCell ref="B155:B156"/>
    <mergeCell ref="C155:C156"/>
    <mergeCell ref="A157:A158"/>
    <mergeCell ref="B157:B158"/>
    <mergeCell ref="C157:C158"/>
    <mergeCell ref="A167:A168"/>
    <mergeCell ref="B167:B168"/>
    <mergeCell ref="C167:C168"/>
    <mergeCell ref="A163:A164"/>
    <mergeCell ref="B163:B164"/>
    <mergeCell ref="C163:C164"/>
    <mergeCell ref="A165:A166"/>
    <mergeCell ref="B165:B166"/>
    <mergeCell ref="C165:C166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Macompagny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Perisse</dc:creator>
  <cp:lastModifiedBy>Zeynep Okray</cp:lastModifiedBy>
  <cp:lastPrinted>2020-07-22T16:52:45Z</cp:lastPrinted>
  <dcterms:created xsi:type="dcterms:W3CDTF">2013-10-22T13:28:19Z</dcterms:created>
  <dcterms:modified xsi:type="dcterms:W3CDTF">2023-10-10T16:04:00Z</dcterms:modified>
</cp:coreProperties>
</file>