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FAAA15AE-9E13-4151-84A3-C0A498EB21D4}" xr6:coauthVersionLast="47" xr6:coauthVersionMax="47" xr10:uidLastSave="{00000000-0000-0000-0000-000000000000}"/>
  <bookViews>
    <workbookView xWindow="-23148" yWindow="-108" windowWidth="23256" windowHeight="12456" tabRatio="748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3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7" i="1"/>
  <c r="G20" i="1"/>
  <c r="G21" i="1"/>
  <c r="G22" i="1"/>
  <c r="G23" i="1"/>
  <c r="G24" i="1"/>
  <c r="G25" i="1"/>
  <c r="G26" i="1"/>
  <c r="G19" i="1"/>
  <c r="G12" i="1"/>
  <c r="G13" i="1"/>
  <c r="G14" i="1"/>
  <c r="G15" i="1"/>
  <c r="G16" i="1"/>
  <c r="G17" i="1"/>
  <c r="G18" i="1"/>
  <c r="G11" i="1"/>
  <c r="G4" i="1"/>
  <c r="G5" i="1"/>
  <c r="G6" i="1"/>
  <c r="G7" i="1"/>
  <c r="G8" i="1"/>
  <c r="G9" i="1"/>
  <c r="G10" i="1"/>
  <c r="G3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50" i="1"/>
  <c r="G158" i="1"/>
  <c r="D152" i="1"/>
  <c r="F158" i="1"/>
  <c r="E158" i="1"/>
  <c r="D158" i="1"/>
  <c r="F157" i="1"/>
  <c r="D157" i="1"/>
  <c r="F156" i="1"/>
  <c r="D156" i="1"/>
  <c r="F155" i="1"/>
  <c r="D155" i="1"/>
  <c r="F154" i="1"/>
  <c r="F150" i="1"/>
  <c r="E150" i="1"/>
  <c r="I158" i="12"/>
  <c r="E158" i="12"/>
  <c r="I157" i="12"/>
  <c r="E157" i="12"/>
  <c r="I156" i="12"/>
  <c r="E156" i="12"/>
  <c r="I155" i="12"/>
  <c r="E155" i="12"/>
  <c r="E158" i="9"/>
  <c r="E157" i="9"/>
  <c r="E156" i="9"/>
  <c r="E155" i="9"/>
  <c r="I158" i="8"/>
  <c r="E158" i="8"/>
  <c r="I157" i="8"/>
  <c r="E157" i="8"/>
  <c r="I156" i="8"/>
  <c r="E156" i="8"/>
  <c r="I155" i="8"/>
  <c r="E155" i="8"/>
  <c r="I158" i="6"/>
  <c r="E158" i="6"/>
  <c r="I157" i="6"/>
  <c r="E157" i="6"/>
  <c r="I156" i="6"/>
  <c r="E156" i="6"/>
  <c r="I155" i="6"/>
  <c r="E155" i="6"/>
  <c r="I158" i="4"/>
  <c r="E158" i="4"/>
  <c r="I157" i="4"/>
  <c r="E157" i="4"/>
  <c r="I156" i="4"/>
  <c r="E156" i="4"/>
  <c r="I155" i="4"/>
  <c r="E155" i="4"/>
  <c r="I158" i="3"/>
  <c r="E158" i="3"/>
  <c r="I157" i="3"/>
  <c r="E157" i="3"/>
  <c r="I156" i="3"/>
  <c r="E156" i="3"/>
  <c r="I155" i="3"/>
  <c r="E155" i="3"/>
  <c r="I158" i="16"/>
  <c r="E158" i="16"/>
  <c r="I157" i="16"/>
  <c r="E157" i="16"/>
  <c r="I156" i="16"/>
  <c r="E156" i="16"/>
  <c r="I155" i="16"/>
  <c r="E155" i="16"/>
  <c r="I158" i="5"/>
  <c r="I157" i="5"/>
  <c r="I156" i="5"/>
  <c r="I155" i="5"/>
  <c r="E158" i="5"/>
  <c r="E157" i="5"/>
  <c r="E156" i="5"/>
  <c r="E155" i="5"/>
  <c r="E158" i="11"/>
  <c r="E157" i="11"/>
  <c r="E156" i="11"/>
  <c r="E155" i="11"/>
  <c r="D158" i="13"/>
  <c r="D150" i="13"/>
  <c r="E214" i="16"/>
  <c r="E215" i="16"/>
  <c r="E216" i="16"/>
  <c r="E217" i="16"/>
  <c r="E218" i="16"/>
  <c r="E219" i="16"/>
  <c r="E220" i="16"/>
  <c r="E213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166" i="16"/>
  <c r="B161" i="16"/>
  <c r="B162" i="16"/>
  <c r="B160" i="16"/>
  <c r="E56" i="16"/>
  <c r="E57" i="16"/>
  <c r="E88" i="16"/>
  <c r="E89" i="16"/>
  <c r="E127" i="16"/>
  <c r="E128" i="16"/>
  <c r="H30" i="16"/>
  <c r="H31" i="16"/>
  <c r="F112" i="4"/>
  <c r="F11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81" i="4"/>
  <c r="F88" i="16"/>
  <c r="F89" i="16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E130" i="16" s="1"/>
  <c r="I129" i="16"/>
  <c r="B129" i="16"/>
  <c r="E129" i="16" s="1"/>
  <c r="I128" i="16"/>
  <c r="B128" i="16"/>
  <c r="I127" i="16"/>
  <c r="B127" i="16"/>
  <c r="I126" i="16"/>
  <c r="B126" i="16"/>
  <c r="E126" i="16" s="1"/>
  <c r="I125" i="16"/>
  <c r="B125" i="16"/>
  <c r="E125" i="16" s="1"/>
  <c r="I124" i="16"/>
  <c r="B124" i="16"/>
  <c r="E124" i="16" s="1"/>
  <c r="I123" i="16"/>
  <c r="B123" i="16"/>
  <c r="E123" i="16" s="1"/>
  <c r="I122" i="16"/>
  <c r="B122" i="16"/>
  <c r="E122" i="16" s="1"/>
  <c r="I121" i="16"/>
  <c r="B121" i="16"/>
  <c r="E121" i="16" s="1"/>
  <c r="I120" i="16"/>
  <c r="B120" i="16"/>
  <c r="E120" i="16" s="1"/>
  <c r="I119" i="16"/>
  <c r="B119" i="16"/>
  <c r="E119" i="16" s="1"/>
  <c r="I118" i="16"/>
  <c r="B118" i="16"/>
  <c r="E118" i="16" s="1"/>
  <c r="I117" i="16"/>
  <c r="F117" i="16"/>
  <c r="B117" i="16"/>
  <c r="E117" i="16" s="1"/>
  <c r="I116" i="16"/>
  <c r="B116" i="16"/>
  <c r="E116" i="16" s="1"/>
  <c r="I115" i="16"/>
  <c r="B115" i="16"/>
  <c r="E115" i="16" s="1"/>
  <c r="I114" i="16"/>
  <c r="B114" i="16"/>
  <c r="E114" i="16" s="1"/>
  <c r="I113" i="16"/>
  <c r="B113" i="16"/>
  <c r="E113" i="16" s="1"/>
  <c r="I112" i="16"/>
  <c r="B112" i="16"/>
  <c r="F112" i="16" s="1"/>
  <c r="I111" i="16"/>
  <c r="B111" i="16"/>
  <c r="E111" i="16" s="1"/>
  <c r="I110" i="16"/>
  <c r="B110" i="16"/>
  <c r="H110" i="16" s="1"/>
  <c r="I109" i="16"/>
  <c r="B109" i="16"/>
  <c r="E109" i="16" s="1"/>
  <c r="I108" i="16"/>
  <c r="B108" i="16"/>
  <c r="H108" i="16" s="1"/>
  <c r="I107" i="16"/>
  <c r="H107" i="16"/>
  <c r="B107" i="16"/>
  <c r="E107" i="16" s="1"/>
  <c r="I106" i="16"/>
  <c r="B106" i="16"/>
  <c r="H106" i="16" s="1"/>
  <c r="I105" i="16"/>
  <c r="B105" i="16"/>
  <c r="H105" i="16" s="1"/>
  <c r="I104" i="16"/>
  <c r="B104" i="16"/>
  <c r="H104" i="16" s="1"/>
  <c r="I103" i="16"/>
  <c r="B103" i="16"/>
  <c r="E103" i="16" s="1"/>
  <c r="I102" i="16"/>
  <c r="B102" i="16"/>
  <c r="H102" i="16" s="1"/>
  <c r="I101" i="16"/>
  <c r="B101" i="16"/>
  <c r="E101" i="16" s="1"/>
  <c r="I100" i="16"/>
  <c r="B100" i="16"/>
  <c r="H100" i="16" s="1"/>
  <c r="I99" i="16"/>
  <c r="B99" i="16"/>
  <c r="E99" i="16" s="1"/>
  <c r="I98" i="16"/>
  <c r="B98" i="16"/>
  <c r="H98" i="16" s="1"/>
  <c r="I97" i="16"/>
  <c r="H97" i="16"/>
  <c r="B97" i="16"/>
  <c r="E97" i="16" s="1"/>
  <c r="I96" i="16"/>
  <c r="B96" i="16"/>
  <c r="H96" i="16" s="1"/>
  <c r="I95" i="16"/>
  <c r="B95" i="16"/>
  <c r="E95" i="16" s="1"/>
  <c r="I94" i="16"/>
  <c r="B94" i="16"/>
  <c r="E94" i="16" s="1"/>
  <c r="I93" i="16"/>
  <c r="B93" i="16"/>
  <c r="E93" i="16" s="1"/>
  <c r="I92" i="16"/>
  <c r="B92" i="16"/>
  <c r="F92" i="16" s="1"/>
  <c r="I91" i="16"/>
  <c r="B91" i="16"/>
  <c r="F91" i="16" s="1"/>
  <c r="I90" i="16"/>
  <c r="B90" i="16"/>
  <c r="E90" i="16" s="1"/>
  <c r="I89" i="16"/>
  <c r="B89" i="16"/>
  <c r="I88" i="16"/>
  <c r="B88" i="16"/>
  <c r="I87" i="16"/>
  <c r="B87" i="16"/>
  <c r="F87" i="16" s="1"/>
  <c r="I86" i="16"/>
  <c r="B86" i="16"/>
  <c r="E86" i="16" s="1"/>
  <c r="I85" i="16"/>
  <c r="B85" i="16"/>
  <c r="E85" i="16" s="1"/>
  <c r="I84" i="16"/>
  <c r="B84" i="16"/>
  <c r="F84" i="16" s="1"/>
  <c r="I83" i="16"/>
  <c r="B83" i="16"/>
  <c r="F83" i="16" s="1"/>
  <c r="I82" i="16"/>
  <c r="B82" i="16"/>
  <c r="E82" i="16" s="1"/>
  <c r="I81" i="16"/>
  <c r="B81" i="16"/>
  <c r="F81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I56" i="16"/>
  <c r="B56" i="16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E9" i="15"/>
  <c r="E8" i="15"/>
  <c r="E7" i="15"/>
  <c r="E6" i="15"/>
  <c r="E5" i="15"/>
  <c r="E4" i="15"/>
  <c r="E3" i="15"/>
  <c r="E2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E154" i="11" s="1"/>
  <c r="B153" i="11"/>
  <c r="E153" i="11" s="1"/>
  <c r="B154" i="1"/>
  <c r="B153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13" i="16" l="1"/>
  <c r="H103" i="16"/>
  <c r="H40" i="16"/>
  <c r="E112" i="16"/>
  <c r="H39" i="16"/>
  <c r="E102" i="16"/>
  <c r="E38" i="16"/>
  <c r="E32" i="16"/>
  <c r="F90" i="16"/>
  <c r="E96" i="16"/>
  <c r="H109" i="16"/>
  <c r="F82" i="16"/>
  <c r="E81" i="16"/>
  <c r="H101" i="16"/>
  <c r="H95" i="16"/>
  <c r="F115" i="16"/>
  <c r="F111" i="16"/>
  <c r="H99" i="16"/>
  <c r="F119" i="16"/>
  <c r="F94" i="16"/>
  <c r="F86" i="16"/>
  <c r="H36" i="16"/>
  <c r="H28" i="16"/>
  <c r="E108" i="16"/>
  <c r="E100" i="16"/>
  <c r="E92" i="16"/>
  <c r="E84" i="16"/>
  <c r="F93" i="16"/>
  <c r="F85" i="16"/>
  <c r="H27" i="16"/>
  <c r="H35" i="16"/>
  <c r="E91" i="16"/>
  <c r="E83" i="16"/>
  <c r="H42" i="16"/>
  <c r="H34" i="16"/>
  <c r="E106" i="16"/>
  <c r="E98" i="16"/>
  <c r="E104" i="16"/>
  <c r="H41" i="16"/>
  <c r="H33" i="16"/>
  <c r="E105" i="16"/>
  <c r="E87" i="16"/>
  <c r="E110" i="16"/>
  <c r="H37" i="16"/>
  <c r="H29" i="16"/>
  <c r="F114" i="16"/>
  <c r="F116" i="16"/>
  <c r="F118" i="16"/>
  <c r="F120" i="16"/>
  <c r="F83" i="12"/>
  <c r="E83" i="12"/>
  <c r="G83" i="12"/>
  <c r="E34" i="12"/>
  <c r="H34" i="12"/>
  <c r="D153" i="1"/>
  <c r="D154" i="1"/>
  <c r="H42" i="12"/>
  <c r="H96" i="12"/>
  <c r="F153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D150" i="1" l="1"/>
  <c r="D151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H95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B148" i="1"/>
  <c r="B149" i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93" i="1"/>
  <c r="D109" i="1"/>
  <c r="D125" i="1"/>
  <c r="D141" i="1"/>
  <c r="D9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45" i="1"/>
  <c r="D53" i="1"/>
  <c r="D69" i="1"/>
  <c r="D85" i="1"/>
  <c r="D101" i="1"/>
  <c r="D117" i="1"/>
  <c r="D133" i="1"/>
  <c r="D10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49" i="1"/>
  <c r="D3" i="1"/>
  <c r="D11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48" i="1"/>
  <c r="D4" i="1"/>
  <c r="D12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47" i="1"/>
  <c r="D5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6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7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F102" i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E83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<sst xmlns="http://schemas.openxmlformats.org/spreadsheetml/2006/main" count="2686" uniqueCount="528">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</sst>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workbookViewId="0">
      <selection activeCell="D158" sqref="D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4" t="s">
        <v>0</v>
      </c>
      <c r="B1" s="35"/>
      <c r="C1" s="36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6"/>
        <v>#if DOUT10 &gt;= 0
    case DOUT10:
        return (mcu_get_output(DOUT10)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6"/>
        <v>#if DOUT11 &gt;= 0
    case DOUT11:
        return (mcu_get_output(DOUT11)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6"/>
        <v>#if DOUT12 &gt;= 0
    case DOUT12:
        return (mcu_get_output(DOUT12)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6"/>
        <v>#if DOUT13 &gt;= 0
    case DOUT13:
        return (mcu_get_output(DOUT13)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6"/>
        <v>#if DOUT14 &gt;= 0
    case DOUT14:
        return (mcu_get_output(DOUT14)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6"/>
        <v>#if DOUT15 &gt;= 0
    case DOUT15:
        return (mcu_get_output(DOUT15)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6"/>
        <v>#if DOUT16 &gt;= 0
    case DOUT16:
        return (mcu_get_output(DOUT16)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6"/>
        <v>#if DOUT17 &gt;= 0
    case DOUT17:
        return (mcu_get_output(DOUT17)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6"/>
        <v>#if DOUT18 &gt;= 0
    case DOUT18:
        return (mcu_get_output(DOUT18)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8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6"/>
        <v>#if DOUT19 &gt;= 0
    case DOUT19:
        return (mcu_get_output(DOUT19) != 0);
#endif</v>
      </c>
      <c r="F68" s="4" t="str">
        <f t="shared" si="2"/>
        <v>| 66 | DIO66 | DOUT19 |</v>
      </c>
      <c r="G68" s="4" t="str">
        <f t="shared" ref="G68:G131" si="19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8"/>
        <v>#ifndef DOUT20
#define DOUT20 UNDEF_PIN
#ifdef DIO67
#undef DIO67
#endif
#define DIO67 UNDEF_PIN
#endif</v>
      </c>
      <c r="E69" s="4" t="str">
        <f t="shared" si="16"/>
        <v>#if DOUT20 &gt;= 0
    case DOUT20:
        return (mcu_get_output(DOUT20) != 0);
#endif</v>
      </c>
      <c r="F69" s="4" t="str">
        <f t="shared" si="2"/>
        <v>| 67 | DIO67 | DOUT20 |</v>
      </c>
      <c r="G69" s="4" t="str">
        <f t="shared" si="19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8"/>
        <v>#ifndef DOUT21
#define DOUT21 UNDEF_PIN
#ifdef DIO68
#undef DIO68
#endif
#define DIO68 UNDEF_PIN
#endif</v>
      </c>
      <c r="E70" s="4" t="str">
        <f t="shared" si="16"/>
        <v>#if DOUT21 &gt;= 0
    case DOUT21:
        return (mcu_get_output(DOUT21) != 0);
#endif</v>
      </c>
      <c r="F70" s="4" t="str">
        <f t="shared" si="2"/>
        <v>| 68 | DIO68 | DOUT21 |</v>
      </c>
      <c r="G70" s="4" t="str">
        <f t="shared" si="19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8"/>
        <v>#ifndef DOUT22
#define DOUT22 UNDEF_PIN
#ifdef DIO69
#undef DIO69
#endif
#define DIO69 UNDEF_PIN
#endif</v>
      </c>
      <c r="E71" s="4" t="str">
        <f t="shared" si="16"/>
        <v>#if DOUT22 &gt;= 0
    case DOUT22:
        return (mcu_get_output(DOUT22) != 0);
#endif</v>
      </c>
      <c r="F71" s="4" t="str">
        <f t="shared" si="2"/>
        <v>| 69 | DIO69 | DOUT22 |</v>
      </c>
      <c r="G71" s="4" t="str">
        <f t="shared" si="19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8"/>
        <v>#ifndef DOUT23
#define DOUT23 UNDEF_PIN
#ifdef DIO70
#undef DIO70
#endif
#define DIO70 UNDEF_PIN
#endif</v>
      </c>
      <c r="E72" s="4" t="str">
        <f t="shared" si="16"/>
        <v>#if DOUT23 &gt;= 0
    case DOUT23:
        return (mcu_get_output(DOUT23) != 0);
#endif</v>
      </c>
      <c r="F72" s="4" t="str">
        <f t="shared" si="2"/>
        <v>| 70 | DIO70 | DOUT23 |</v>
      </c>
      <c r="G72" s="4" t="str">
        <f t="shared" si="19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8"/>
        <v>#ifndef DOUT24
#define DOUT24 UNDEF_PIN
#ifdef DIO71
#undef DIO71
#endif
#define DIO71 UNDEF_PIN
#endif</v>
      </c>
      <c r="E73" s="4" t="str">
        <f t="shared" si="16"/>
        <v>#if DOUT24 &gt;= 0
    case DOUT24:
        return (mcu_get_output(DOUT24) != 0);
#endif</v>
      </c>
      <c r="F73" s="4" t="str">
        <f t="shared" si="2"/>
        <v>| 71 | DIO71 | DOUT24 |</v>
      </c>
      <c r="G73" s="4" t="str">
        <f t="shared" si="19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8"/>
        <v>#ifndef DOUT25
#define DOUT25 UNDEF_PIN
#ifdef DIO72
#undef DIO72
#endif
#define DIO72 UNDEF_PIN
#endif</v>
      </c>
      <c r="E74" s="4" t="str">
        <f t="shared" si="16"/>
        <v>#if DOUT25 &gt;= 0
    case DOUT25:
        return (mcu_get_output(DOUT25) != 0);
#endif</v>
      </c>
      <c r="F74" s="4" t="str">
        <f t="shared" si="2"/>
        <v>| 72 | DIO72 | DOUT25 |</v>
      </c>
      <c r="G74" s="4" t="str">
        <f t="shared" si="19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8"/>
        <v>#ifndef DOUT26
#define DOUT26 UNDEF_PIN
#ifdef DIO73
#undef DIO73
#endif
#define DIO73 UNDEF_PIN
#endif</v>
      </c>
      <c r="E75" s="4" t="str">
        <f t="shared" si="16"/>
        <v>#if DOUT26 &gt;= 0
    case DOUT26:
        return (mcu_get_output(DOUT26) != 0);
#endif</v>
      </c>
      <c r="F75" s="4" t="str">
        <f t="shared" si="2"/>
        <v>| 73 | DIO73 | DOUT26 |</v>
      </c>
      <c r="G75" s="4" t="str">
        <f t="shared" si="19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8"/>
        <v>#ifndef DOUT27
#define DOUT27 UNDEF_PIN
#ifdef DIO74
#undef DIO74
#endif
#define DIO74 UNDEF_PIN
#endif</v>
      </c>
      <c r="E76" s="4" t="str">
        <f t="shared" si="16"/>
        <v>#if DOUT27 &gt;= 0
    case DOUT27:
        return (mcu_get_output(DOUT27) != 0);
#endif</v>
      </c>
      <c r="F76" s="4" t="str">
        <f t="shared" si="2"/>
        <v>| 74 | DIO74 | DOUT27 |</v>
      </c>
      <c r="G76" s="4" t="str">
        <f t="shared" si="19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8"/>
        <v>#ifndef DOUT28
#define DOUT28 UNDEF_PIN
#ifdef DIO75
#undef DIO75
#endif
#define DIO75 UNDEF_PIN
#endif</v>
      </c>
      <c r="E77" s="4" t="str">
        <f t="shared" si="16"/>
        <v>#if DOUT28 &gt;= 0
    case DOUT28:
        return (mcu_get_output(DOUT28) != 0);
#endif</v>
      </c>
      <c r="F77" s="4" t="str">
        <f t="shared" si="2"/>
        <v>| 75 | DIO75 | DOUT28 |</v>
      </c>
      <c r="G77" s="4" t="str">
        <f t="shared" si="19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8"/>
        <v>#ifndef DOUT29
#define DOUT29 UNDEF_PIN
#ifdef DIO76
#undef DIO76
#endif
#define DIO76 UNDEF_PIN
#endif</v>
      </c>
      <c r="E78" s="4" t="str">
        <f t="shared" si="16"/>
        <v>#if DOUT29 &gt;= 0
    case DOUT29:
        return (mcu_get_output(DOUT29) != 0);
#endif</v>
      </c>
      <c r="F78" s="4" t="str">
        <f t="shared" si="2"/>
        <v>| 76 | DIO76 | DOUT29 |</v>
      </c>
      <c r="G78" s="4" t="str">
        <f t="shared" si="19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8"/>
        <v>#ifndef DOUT30
#define DOUT30 UNDEF_PIN
#ifdef DIO77
#undef DIO77
#endif
#define DIO77 UNDEF_PIN
#endif</v>
      </c>
      <c r="E79" s="4" t="str">
        <f t="shared" si="16"/>
        <v>#if DOUT30 &gt;= 0
    case DOUT30:
        return (mcu_get_output(DOUT30) != 0);
#endif</v>
      </c>
      <c r="F79" s="4" t="str">
        <f t="shared" si="2"/>
        <v>| 77 | DIO77 | DOUT30 |</v>
      </c>
      <c r="G79" s="4" t="str">
        <f t="shared" si="19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8"/>
        <v>#ifndef DOUT31
#define DOUT31 UNDEF_PIN
#ifdef DIO78
#undef DIO78
#endif
#define DIO78 UNDEF_PIN
#endif</v>
      </c>
      <c r="E80" s="4" t="str">
        <f t="shared" si="16"/>
        <v>#if DOUT31 &gt;= 0
    case DOUT31:
        return (mcu_get_output(DOUT31) != 0);
#endif</v>
      </c>
      <c r="F80" s="4" t="str">
        <f t="shared" si="2"/>
        <v>| 78 | DIO78 | DOUT31 |</v>
      </c>
      <c r="G80" s="4" t="str">
        <f t="shared" si="19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8"/>
        <v>#ifndef LIMIT_X
#define LIMIT_X UNDEF_PIN
#ifdef DIO100
#undef DIO100
#endif
#define DIO100 UNDEF_PIN
#endif</v>
      </c>
      <c r="E81" s="4" t="str">
        <f t="shared" ref="E81:E94" si="20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s="4"/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8"/>
        <v>#ifndef LIMIT_Y
#define LIMIT_Y UNDEF_PIN
#ifdef DIO101
#undef DIO101
#endif
#define DIO101 UNDEF_PIN
#endif</v>
      </c>
      <c r="E82" s="4" t="str">
        <f t="shared" si="20"/>
        <v>#if LIMIT_Y &gt;= 0
    case LIMIT_Y:
        return (mcu_get_input(LIMIT_Y) != 0);
#endif</v>
      </c>
      <c r="F82" s="4" t="str">
        <f t="shared" si="2"/>
        <v>| 101 | DIO101 | LIMIT_Y |</v>
      </c>
      <c r="G82" s="4"/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8"/>
        <v>#ifndef LIMIT_Z
#define LIMIT_Z UNDEF_PIN
#ifdef DIO102
#undef DIO102
#endif
#define DIO102 UNDEF_PIN
#endif</v>
      </c>
      <c r="E83" s="4" t="str">
        <f t="shared" si="20"/>
        <v>#if LIMIT_Z &gt;= 0
    case LIMIT_Z:
        return (mcu_get_input(LIMIT_Z) != 0);
#endif</v>
      </c>
      <c r="F83" s="4" t="str">
        <f t="shared" si="2"/>
        <v>| 102 | DIO102 | LIMIT_Z |</v>
      </c>
      <c r="G83" s="4"/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8"/>
        <v>#ifndef LIMIT_X2
#define LIMIT_X2 UNDEF_PIN
#ifdef DIO103
#undef DIO103
#endif
#define DIO103 UNDEF_PIN
#endif</v>
      </c>
      <c r="E84" s="4" t="str">
        <f t="shared" si="20"/>
        <v>#if LIMIT_X2 &gt;= 0
    case LIMIT_X2:
        return (mcu_get_input(LIMIT_X2) != 0);
#endif</v>
      </c>
      <c r="F84" s="4" t="str">
        <f t="shared" si="2"/>
        <v>| 103 | DIO103 | LIMIT_X2 |</v>
      </c>
      <c r="G84" s="4"/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8"/>
        <v>#ifndef LIMIT_Y2
#define LIMIT_Y2 UNDEF_PIN
#ifdef DIO104
#undef DIO104
#endif
#define DIO104 UNDEF_PIN
#endif</v>
      </c>
      <c r="E85" s="4" t="str">
        <f t="shared" si="20"/>
        <v>#if LIMIT_Y2 &gt;= 0
    case LIMIT_Y2:
        return (mcu_get_input(LIMIT_Y2) != 0);
#endif</v>
      </c>
      <c r="F85" s="4" t="str">
        <f t="shared" si="2"/>
        <v>| 104 | DIO104 | LIMIT_Y2 |</v>
      </c>
      <c r="G85" s="4"/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8"/>
        <v>#ifndef LIMIT_Z2
#define LIMIT_Z2 UNDEF_PIN
#ifdef DIO105
#undef DIO105
#endif
#define DIO105 UNDEF_PIN
#endif</v>
      </c>
      <c r="E86" s="4" t="str">
        <f t="shared" si="20"/>
        <v>#if LIMIT_Z2 &gt;= 0
    case LIMIT_Z2:
        return (mcu_get_input(LIMIT_Z2) != 0);
#endif</v>
      </c>
      <c r="F86" s="4" t="str">
        <f t="shared" si="2"/>
        <v>| 105 | DIO105 | LIMIT_Z2 |</v>
      </c>
      <c r="G86" s="4"/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8"/>
        <v>#ifndef LIMIT_A
#define LIMIT_A UNDEF_PIN
#ifdef DIO106
#undef DIO106
#endif
#define DIO106 UNDEF_PIN
#endif</v>
      </c>
      <c r="E87" s="4" t="str">
        <f t="shared" si="20"/>
        <v>#if LIMIT_A &gt;= 0
    case LIMIT_A:
        return (mcu_get_input(LIMIT_A) != 0);
#endif</v>
      </c>
      <c r="F87" s="4" t="str">
        <f t="shared" si="2"/>
        <v>| 106 | DIO106 | LIMIT_A |</v>
      </c>
      <c r="G87" s="4"/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8"/>
        <v>#ifndef LIMIT_B
#define LIMIT_B UNDEF_PIN
#ifdef DIO107
#undef DIO107
#endif
#define DIO107 UNDEF_PIN
#endif</v>
      </c>
      <c r="E88" s="4" t="str">
        <f t="shared" si="20"/>
        <v>#if LIMIT_B &gt;= 0
    case LIMIT_B:
        return (mcu_get_input(LIMIT_B) != 0);
#endif</v>
      </c>
      <c r="F88" s="4" t="str">
        <f t="shared" si="2"/>
        <v>| 107 | DIO107 | LIMIT_B |</v>
      </c>
      <c r="G88" s="4"/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8"/>
        <v>#ifndef LIMIT_C
#define LIMIT_C UNDEF_PIN
#ifdef DIO108
#undef DIO108
#endif
#define DIO108 UNDEF_PIN
#endif</v>
      </c>
      <c r="E89" s="4" t="str">
        <f t="shared" si="20"/>
        <v>#if LIMIT_C &gt;= 0
    case LIMIT_C:
        return (mcu_get_input(LIMIT_C) != 0);
#endif</v>
      </c>
      <c r="F89" s="4" t="str">
        <f t="shared" si="2"/>
        <v>| 108 | DIO108 | LIMIT_C |</v>
      </c>
      <c r="G89" s="4"/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8"/>
        <v>#ifndef PROBE
#define PROBE UNDEF_PIN
#ifdef DIO109
#undef DIO109
#endif
#define DIO109 UNDEF_PIN
#endif</v>
      </c>
      <c r="E90" s="4" t="str">
        <f t="shared" si="20"/>
        <v>#if PROBE &gt;= 0
    case PROBE:
        return (mcu_get_input(PROBE) != 0);
#endif</v>
      </c>
      <c r="F90" s="4" t="str">
        <f t="shared" si="2"/>
        <v>| 109 | DIO109 | PROBE |</v>
      </c>
      <c r="G90" s="4"/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8"/>
        <v>#ifndef ESTOP
#define ESTOP UNDEF_PIN
#ifdef DIO110
#undef DIO110
#endif
#define DIO110 UNDEF_PIN
#endif</v>
      </c>
      <c r="E91" s="4" t="str">
        <f t="shared" si="20"/>
        <v>#if ESTOP &gt;= 0
    case ESTOP:
        return (mcu_get_input(ESTOP) != 0);
#endif</v>
      </c>
      <c r="F91" s="4" t="str">
        <f t="shared" si="2"/>
        <v>| 110 | DIO110 | ESTOP |</v>
      </c>
      <c r="G91" s="4"/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8"/>
        <v>#ifndef SAFETY_DOOR
#define SAFETY_DOOR UNDEF_PIN
#ifdef DIO111
#undef DIO111
#endif
#define DIO111 UNDEF_PIN
#endif</v>
      </c>
      <c r="E92" s="4" t="str">
        <f t="shared" si="20"/>
        <v>#if SAFETY_DOOR &gt;= 0
    case SAFETY_DOOR:
        return (mcu_get_input(SAFETY_DOOR) != 0);
#endif</v>
      </c>
      <c r="F92" s="4" t="str">
        <f t="shared" si="2"/>
        <v>| 111 | DIO111 | SAFETY_DOOR |</v>
      </c>
      <c r="G92" s="4"/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8"/>
        <v>#ifndef FHOLD
#define FHOLD UNDEF_PIN
#ifdef DIO112
#undef DIO112
#endif
#define DIO112 UNDEF_PIN
#endif</v>
      </c>
      <c r="E93" s="4" t="str">
        <f t="shared" si="20"/>
        <v>#if FHOLD &gt;= 0
    case FHOLD:
        return (mcu_get_input(FHOLD) != 0);
#endif</v>
      </c>
      <c r="F93" s="4" t="str">
        <f t="shared" si="2"/>
        <v>| 112 | DIO112 | FHOLD |</v>
      </c>
      <c r="G93" s="4"/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8"/>
        <v>#ifndef CS_RES
#define CS_RES UNDEF_PIN
#ifdef DIO113
#undef DIO113
#endif
#define DIO113 UNDEF_PIN
#endif</v>
      </c>
      <c r="E94" s="4" t="str">
        <f t="shared" si="20"/>
        <v>#if CS_RES &gt;= 0
    case CS_RES:
        return (mcu_get_input(CS_RES) != 0);
#endif</v>
      </c>
      <c r="F94" s="4" t="str">
        <f t="shared" si="2"/>
        <v>| 113 | DIO113 | CS_RES |</v>
      </c>
      <c r="G94" s="4"/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8"/>
        <v>#ifndef ANALOG0
#define ANALOG0 UNDEF_PIN
#ifdef DIO114
#undef DIO114
#endif
#define DIO114 UNDEF_PIN
#endif</v>
      </c>
      <c r="E95" s="4" t="str">
        <f t="shared" ref="E95:E110" si="21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s="4"/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8"/>
        <v>#ifndef ANALOG1
#define ANALOG1 UNDEF_PIN
#ifdef DIO115
#undef DIO115
#endif
#define DIO115 UNDEF_PIN
#endif</v>
      </c>
      <c r="E96" s="4" t="str">
        <f t="shared" si="21"/>
        <v>#if ANALOG1 &gt;= 0
    case ANALOG1:
        return mcu_get_analog(ANALOG1);
#endif</v>
      </c>
      <c r="F96" s="4" t="str">
        <f t="shared" si="2"/>
        <v>| 115 | DIO115 | ANALOG1 |</v>
      </c>
      <c r="G96" s="4"/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8"/>
        <v>#ifndef ANALOG2
#define ANALOG2 UNDEF_PIN
#ifdef DIO116
#undef DIO116
#endif
#define DIO116 UNDEF_PIN
#endif</v>
      </c>
      <c r="E97" s="4" t="str">
        <f t="shared" si="21"/>
        <v>#if ANALOG2 &gt;= 0
    case ANALOG2:
        return mcu_get_analog(ANALOG2);
#endif</v>
      </c>
      <c r="F97" s="4" t="str">
        <f t="shared" si="2"/>
        <v>| 116 | DIO116 | ANALOG2 |</v>
      </c>
      <c r="G97" s="4"/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8"/>
        <v>#ifndef ANALOG3
#define ANALOG3 UNDEF_PIN
#ifdef DIO117
#undef DIO117
#endif
#define DIO117 UNDEF_PIN
#endif</v>
      </c>
      <c r="E98" s="4" t="str">
        <f t="shared" si="21"/>
        <v>#if ANALOG3 &gt;= 0
    case ANALOG3:
        return mcu_get_analog(ANALOG3);
#endif</v>
      </c>
      <c r="F98" s="4" t="str">
        <f t="shared" si="2"/>
        <v>| 117 | DIO117 | ANALOG3 |</v>
      </c>
      <c r="G98" s="4"/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8"/>
        <v>#ifndef ANALOG4
#define ANALOG4 UNDEF_PIN
#ifdef DIO118
#undef DIO118
#endif
#define DIO118 UNDEF_PIN
#endif</v>
      </c>
      <c r="E99" s="4" t="str">
        <f t="shared" si="21"/>
        <v>#if ANALOG4 &gt;= 0
    case ANALOG4:
        return mcu_get_analog(ANALOG4);
#endif</v>
      </c>
      <c r="F99" s="4" t="str">
        <f t="shared" si="2"/>
        <v>| 118 | DIO118 | ANALOG4 |</v>
      </c>
      <c r="G99" s="4"/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8"/>
        <v>#ifndef ANALOG5
#define ANALOG5 UNDEF_PIN
#ifdef DIO119
#undef DIO119
#endif
#define DIO119 UNDEF_PIN
#endif</v>
      </c>
      <c r="E100" s="4" t="str">
        <f t="shared" si="21"/>
        <v>#if ANALOG5 &gt;= 0
    case ANALOG5:
        return mcu_get_analog(ANALOG5);
#endif</v>
      </c>
      <c r="F100" s="4" t="str">
        <f t="shared" si="2"/>
        <v>| 119 | DIO119 | ANALOG5 |</v>
      </c>
      <c r="G100" s="4"/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8"/>
        <v>#ifndef ANALOG6
#define ANALOG6 UNDEF_PIN
#ifdef DIO120
#undef DIO120
#endif
#define DIO120 UNDEF_PIN
#endif</v>
      </c>
      <c r="E101" s="4" t="str">
        <f t="shared" si="21"/>
        <v>#if ANALOG6 &gt;= 0
    case ANALOG6:
        return mcu_get_analog(ANALOG6);
#endif</v>
      </c>
      <c r="F101" s="4" t="str">
        <f t="shared" si="2"/>
        <v>| 120 | DIO120 | ANALOG6 |</v>
      </c>
      <c r="G101" s="4"/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8"/>
        <v>#ifndef ANALOG7
#define ANALOG7 UNDEF_PIN
#ifdef DIO121
#undef DIO121
#endif
#define DIO121 UNDEF_PIN
#endif</v>
      </c>
      <c r="E102" s="4" t="str">
        <f t="shared" si="21"/>
        <v>#if ANALOG7 &gt;= 0
    case ANALOG7:
        return mcu_get_analog(ANALOG7);
#endif</v>
      </c>
      <c r="F102" s="4" t="str">
        <f t="shared" si="2"/>
        <v>| 121 | DIO121 | ANALOG7 |</v>
      </c>
      <c r="G102" s="4"/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8"/>
        <v>#ifndef ANALOG8
#define ANALOG8 UNDEF_PIN
#ifdef DIO122
#undef DIO122
#endif
#define DIO122 UNDEF_PIN
#endif</v>
      </c>
      <c r="E103" s="4" t="str">
        <f t="shared" si="21"/>
        <v>#if ANALOG8 &gt;= 0
    case ANALOG8:
        return mcu_get_analog(ANALOG8);
#endif</v>
      </c>
      <c r="F103" s="4" t="str">
        <f t="shared" si="2"/>
        <v>| 122 | DIO122 | ANALOG8 |</v>
      </c>
      <c r="G103" s="4"/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8"/>
        <v>#ifndef ANALOG9
#define ANALOG9 UNDEF_PIN
#ifdef DIO123
#undef DIO123
#endif
#define DIO123 UNDEF_PIN
#endif</v>
      </c>
      <c r="E104" s="4" t="str">
        <f t="shared" si="21"/>
        <v>#if ANALOG9 &gt;= 0
    case ANALOG9:
        return mcu_get_analog(ANALOG9);
#endif</v>
      </c>
      <c r="F104" s="4" t="str">
        <f t="shared" si="2"/>
        <v>| 123 | DIO123 | ANALOG9 |</v>
      </c>
      <c r="G104" s="4"/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8"/>
        <v>#ifndef ANALOG10
#define ANALOG10 UNDEF_PIN
#ifdef DIO124
#undef DIO124
#endif
#define DIO124 UNDEF_PIN
#endif</v>
      </c>
      <c r="E105" s="4" t="str">
        <f t="shared" si="21"/>
        <v>#if ANALOG10 &gt;= 0
    case ANALOG10:
        return mcu_get_analog(ANALOG10);
#endif</v>
      </c>
      <c r="F105" s="4" t="str">
        <f t="shared" si="2"/>
        <v>| 124 | DIO124 | ANALOG10 |</v>
      </c>
      <c r="G105" s="4"/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8"/>
        <v>#ifndef ANALOG11
#define ANALOG11 UNDEF_PIN
#ifdef DIO125
#undef DIO125
#endif
#define DIO125 UNDEF_PIN
#endif</v>
      </c>
      <c r="E106" s="4" t="str">
        <f t="shared" si="21"/>
        <v>#if ANALOG11 &gt;= 0
    case ANALOG11:
        return mcu_get_analog(ANALOG11);
#endif</v>
      </c>
      <c r="F106" s="4" t="str">
        <f t="shared" si="2"/>
        <v>| 125 | DIO125 | ANALOG11 |</v>
      </c>
      <c r="G106" s="4"/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8"/>
        <v>#ifndef ANALOG12
#define ANALOG12 UNDEF_PIN
#ifdef DIO126
#undef DIO126
#endif
#define DIO126 UNDEF_PIN
#endif</v>
      </c>
      <c r="E107" s="4" t="str">
        <f t="shared" si="21"/>
        <v>#if ANALOG12 &gt;= 0
    case ANALOG12:
        return mcu_get_analog(ANALOG12);
#endif</v>
      </c>
      <c r="F107" s="4" t="str">
        <f t="shared" si="2"/>
        <v>| 126 | DIO126 | ANALOG12 |</v>
      </c>
      <c r="G107" s="4"/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8"/>
        <v>#ifndef ANALOG13
#define ANALOG13 UNDEF_PIN
#ifdef DIO127
#undef DIO127
#endif
#define DIO127 UNDEF_PIN
#endif</v>
      </c>
      <c r="E108" s="4" t="str">
        <f t="shared" si="21"/>
        <v>#if ANALOG13 &gt;= 0
    case ANALOG13:
        return mcu_get_analog(ANALOG13);
#endif</v>
      </c>
      <c r="F108" s="4" t="str">
        <f t="shared" si="2"/>
        <v>| 127 | DIO127 | ANALOG13 |</v>
      </c>
      <c r="G108" s="4"/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8"/>
        <v>#ifndef ANALOG14
#define ANALOG14 UNDEF_PIN
#ifdef DIO128
#undef DIO128
#endif
#define DIO128 UNDEF_PIN
#endif</v>
      </c>
      <c r="E109" s="4" t="str">
        <f t="shared" si="21"/>
        <v>#if ANALOG14 &gt;= 0
    case ANALOG14:
        return mcu_get_analog(ANALOG14);
#endif</v>
      </c>
      <c r="F109" s="4" t="str">
        <f t="shared" si="2"/>
        <v>| 128 | DIO128 | ANALOG14 |</v>
      </c>
      <c r="G109" s="4"/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8"/>
        <v>#ifndef ANALOG15
#define ANALOG15 UNDEF_PIN
#ifdef DIO129
#undef DIO129
#endif
#define DIO129 UNDEF_PIN
#endif</v>
      </c>
      <c r="E110" s="4" t="str">
        <f t="shared" si="21"/>
        <v>#if ANALOG15 &gt;= 0
    case ANALOG15:
        return mcu_get_analog(ANALOG15);
#endif</v>
      </c>
      <c r="F110" s="4" t="str">
        <f t="shared" si="2"/>
        <v>| 129 | DIO129 | ANALOG15 |</v>
      </c>
      <c r="G110" s="4"/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8"/>
        <v>#ifndef DIN0
#define DIN0 UNDEF_PIN
#ifdef DIO130
#undef DIO130
#endif
#define DIO130 UNDEF_PIN
#endif</v>
      </c>
      <c r="E111" s="4" t="str">
        <f t="shared" ref="E111:E142" si="22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s="4"/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8"/>
        <v>#ifndef DIN1
#define DIN1 UNDEF_PIN
#ifdef DIO131
#undef DIO131
#endif
#define DIO131 UNDEF_PIN
#endif</v>
      </c>
      <c r="E112" s="4" t="str">
        <f t="shared" si="22"/>
        <v>#if DIN1 &gt;= 0
    case DIN1:
        return (mcu_get_input(DIN1) != 0);
#endif</v>
      </c>
      <c r="F112" s="4" t="str">
        <f t="shared" si="2"/>
        <v>| 131 | DIO131 | DIN1 |</v>
      </c>
      <c r="G112" s="4"/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8"/>
        <v>#ifndef DIN2
#define DIN2 UNDEF_PIN
#ifdef DIO132
#undef DIO132
#endif
#define DIO132 UNDEF_PIN
#endif</v>
      </c>
      <c r="E113" s="4" t="str">
        <f t="shared" si="22"/>
        <v>#if DIN2 &gt;= 0
    case DIN2:
        return (mcu_get_input(DIN2) != 0);
#endif</v>
      </c>
      <c r="F113" s="4" t="str">
        <f t="shared" si="2"/>
        <v>| 132 | DIO132 | DIN2 |</v>
      </c>
      <c r="G113" s="4"/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8"/>
        <v>#ifndef DIN3
#define DIN3 UNDEF_PIN
#ifdef DIO133
#undef DIO133
#endif
#define DIO133 UNDEF_PIN
#endif</v>
      </c>
      <c r="E114" s="4" t="str">
        <f t="shared" si="22"/>
        <v>#if DIN3 &gt;= 0
    case DIN3:
        return (mcu_get_input(DIN3) != 0);
#endif</v>
      </c>
      <c r="F114" s="4" t="str">
        <f t="shared" si="2"/>
        <v>| 133 | DIO133 | DIN3 |</v>
      </c>
      <c r="G114" s="4"/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8"/>
        <v>#ifndef DIN4
#define DIN4 UNDEF_PIN
#ifdef DIO134
#undef DIO134
#endif
#define DIO134 UNDEF_PIN
#endif</v>
      </c>
      <c r="E115" s="4" t="str">
        <f t="shared" si="22"/>
        <v>#if DIN4 &gt;= 0
    case DIN4:
        return (mcu_get_input(DIN4) != 0);
#endif</v>
      </c>
      <c r="F115" s="4" t="str">
        <f t="shared" si="2"/>
        <v>| 134 | DIO134 | DIN4 |</v>
      </c>
      <c r="G115" s="4"/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8"/>
        <v>#ifndef DIN5
#define DIN5 UNDEF_PIN
#ifdef DIO135
#undef DIO135
#endif
#define DIO135 UNDEF_PIN
#endif</v>
      </c>
      <c r="E116" s="4" t="str">
        <f t="shared" si="22"/>
        <v>#if DIN5 &gt;= 0
    case DIN5:
        return (mcu_get_input(DIN5) != 0);
#endif</v>
      </c>
      <c r="F116" s="4" t="str">
        <f t="shared" si="2"/>
        <v>| 135 | DIO135 | DIN5 |</v>
      </c>
      <c r="G116" s="4"/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8"/>
        <v>#ifndef DIN6
#define DIN6 UNDEF_PIN
#ifdef DIO136
#undef DIO136
#endif
#define DIO136 UNDEF_PIN
#endif</v>
      </c>
      <c r="E117" s="4" t="str">
        <f t="shared" si="22"/>
        <v>#if DIN6 &gt;= 0
    case DIN6:
        return (mcu_get_input(DIN6) != 0);
#endif</v>
      </c>
      <c r="F117" s="4" t="str">
        <f t="shared" ref="F117:F150" si="23">"| "&amp;A117&amp;" | "&amp;B117&amp;" | "&amp;C117&amp;" |"</f>
        <v>| 136 | DIO136 | DIN6 |</v>
      </c>
      <c r="G117" s="4"/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8"/>
        <v>#ifndef DIN7
#define DIN7 UNDEF_PIN
#ifdef DIO137
#undef DIO137
#endif
#define DIO137 UNDEF_PIN
#endif</v>
      </c>
      <c r="E118" s="4" t="str">
        <f t="shared" si="22"/>
        <v>#if DIN7 &gt;= 0
    case DIN7:
        return (mcu_get_input(DIN7) != 0);
#endif</v>
      </c>
      <c r="F118" s="4" t="str">
        <f t="shared" si="23"/>
        <v>| 137 | DIO137 | DIN7 |</v>
      </c>
      <c r="G118" s="4"/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8"/>
        <v>#ifndef DIN8
#define DIN8 UNDEF_PIN
#ifdef DIO138
#undef DIO138
#endif
#define DIO138 UNDEF_PIN
#endif</v>
      </c>
      <c r="E119" s="4" t="str">
        <f t="shared" si="22"/>
        <v>#if DIN8 &gt;= 0
    case DIN8:
        return (mcu_get_input(DIN8) != 0);
#endif</v>
      </c>
      <c r="F119" s="4" t="str">
        <f t="shared" si="23"/>
        <v>| 138 | DIO138 | DIN8 |</v>
      </c>
      <c r="G119" s="4"/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8"/>
        <v>#ifndef DIN9
#define DIN9 UNDEF_PIN
#ifdef DIO139
#undef DIO139
#endif
#define DIO139 UNDEF_PIN
#endif</v>
      </c>
      <c r="E120" s="4" t="str">
        <f t="shared" si="22"/>
        <v>#if DIN9 &gt;= 0
    case DIN9:
        return (mcu_get_input(DIN9) != 0);
#endif</v>
      </c>
      <c r="F120" s="4" t="str">
        <f t="shared" si="23"/>
        <v>| 139 | DIO139 | DIN9 |</v>
      </c>
      <c r="G120" s="4"/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8"/>
        <v>#ifndef DIN10
#define DIN10 UNDEF_PIN
#ifdef DIO140
#undef DIO140
#endif
#define DIO140 UNDEF_PIN
#endif</v>
      </c>
      <c r="E121" s="4" t="str">
        <f t="shared" si="22"/>
        <v>#if DIN10 &gt;= 0
    case DIN10:
        return (mcu_get_input(DIN10) != 0);
#endif</v>
      </c>
      <c r="F121" s="4" t="str">
        <f t="shared" si="23"/>
        <v>| 140 | DIO140 | DIN10 |</v>
      </c>
      <c r="G121" s="4"/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8"/>
        <v>#ifndef DIN11
#define DIN11 UNDEF_PIN
#ifdef DIO141
#undef DIO141
#endif
#define DIO141 UNDEF_PIN
#endif</v>
      </c>
      <c r="E122" s="4" t="str">
        <f t="shared" si="22"/>
        <v>#if DIN11 &gt;= 0
    case DIN11:
        return (mcu_get_input(DIN11) != 0);
#endif</v>
      </c>
      <c r="F122" s="4" t="str">
        <f t="shared" si="23"/>
        <v>| 141 | DIO141 | DIN11 |</v>
      </c>
      <c r="G122" s="4"/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8"/>
        <v>#ifndef DIN12
#define DIN12 UNDEF_PIN
#ifdef DIO142
#undef DIO142
#endif
#define DIO142 UNDEF_PIN
#endif</v>
      </c>
      <c r="E123" s="4" t="str">
        <f t="shared" si="22"/>
        <v>#if DIN12 &gt;= 0
    case DIN12:
        return (mcu_get_input(DIN12) != 0);
#endif</v>
      </c>
      <c r="F123" s="4" t="str">
        <f t="shared" si="23"/>
        <v>| 142 | DIO142 | DIN12 |</v>
      </c>
      <c r="G123" s="4"/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8"/>
        <v>#ifndef DIN13
#define DIN13 UNDEF_PIN
#ifdef DIO143
#undef DIO143
#endif
#define DIO143 UNDEF_PIN
#endif</v>
      </c>
      <c r="E124" s="4" t="str">
        <f t="shared" si="22"/>
        <v>#if DIN13 &gt;= 0
    case DIN13:
        return (mcu_get_input(DIN13) != 0);
#endif</v>
      </c>
      <c r="F124" s="4" t="str">
        <f t="shared" si="23"/>
        <v>| 143 | DIO143 | DIN13 |</v>
      </c>
      <c r="G124" s="4"/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8"/>
        <v>#ifndef DIN14
#define DIN14 UNDEF_PIN
#ifdef DIO144
#undef DIO144
#endif
#define DIO144 UNDEF_PIN
#endif</v>
      </c>
      <c r="E125" s="4" t="str">
        <f t="shared" si="22"/>
        <v>#if DIN14 &gt;= 0
    case DIN14:
        return (mcu_get_input(DIN14) != 0);
#endif</v>
      </c>
      <c r="F125" s="4" t="str">
        <f t="shared" si="23"/>
        <v>| 144 | DIO144 | DIN14 |</v>
      </c>
      <c r="G125" s="4"/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8"/>
        <v>#ifndef DIN15
#define DIN15 UNDEF_PIN
#ifdef DIO145
#undef DIO145
#endif
#define DIO145 UNDEF_PIN
#endif</v>
      </c>
      <c r="E126" s="4" t="str">
        <f t="shared" si="22"/>
        <v>#if DIN15 &gt;= 0
    case DIN15:
        return (mcu_get_input(DIN15) != 0);
#endif</v>
      </c>
      <c r="F126" s="4" t="str">
        <f t="shared" si="23"/>
        <v>| 145 | DIO145 | DIN15 |</v>
      </c>
      <c r="G126" s="4"/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8"/>
        <v>#ifndef DIN16
#define DIN16 UNDEF_PIN
#ifdef DIO146
#undef DIO146
#endif
#define DIO146 UNDEF_PIN
#endif</v>
      </c>
      <c r="E127" s="4" t="str">
        <f t="shared" si="22"/>
        <v>#if DIN16 &gt;= 0
    case DIN16:
        return (mcu_get_input(DIN16) != 0);
#endif</v>
      </c>
      <c r="F127" s="4" t="str">
        <f t="shared" si="23"/>
        <v>| 146 | DIO146 | DIN16 |</v>
      </c>
      <c r="G127" s="4"/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8"/>
        <v>#ifndef DIN17
#define DIN17 UNDEF_PIN
#ifdef DIO147
#undef DIO147
#endif
#define DIO147 UNDEF_PIN
#endif</v>
      </c>
      <c r="E128" s="4" t="str">
        <f t="shared" si="22"/>
        <v>#if DIN17 &gt;= 0
    case DIN17:
        return (mcu_get_input(DIN17) != 0);
#endif</v>
      </c>
      <c r="F128" s="4" t="str">
        <f t="shared" si="23"/>
        <v>| 147 | DIO147 | DIN17 |</v>
      </c>
      <c r="G128" s="4"/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8"/>
        <v>#ifndef DIN18
#define DIN18 UNDEF_PIN
#ifdef DIO148
#undef DIO148
#endif
#define DIO148 UNDEF_PIN
#endif</v>
      </c>
      <c r="E129" s="4" t="str">
        <f t="shared" si="22"/>
        <v>#if DIN18 &gt;= 0
    case DIN18:
        return (mcu_get_input(DIN18) != 0);
#endif</v>
      </c>
      <c r="F129" s="4" t="str">
        <f t="shared" si="23"/>
        <v>| 148 | DIO148 | DIN18 |</v>
      </c>
      <c r="G129" s="4"/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8"/>
        <v>#ifndef DIN19
#define DIN19 UNDEF_PIN
#ifdef DIO149
#undef DIO149
#endif
#define DIO149 UNDEF_PIN
#endif</v>
      </c>
      <c r="E130" s="4" t="str">
        <f t="shared" si="22"/>
        <v>#if DIN19 &gt;= 0
    case DIN19:
        return (mcu_get_input(DIN19) != 0);
#endif</v>
      </c>
      <c r="F130" s="4" t="str">
        <f t="shared" si="23"/>
        <v>| 149 | DIO149 | DIN19 |</v>
      </c>
      <c r="G130" s="4"/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8"/>
        <v>#ifndef DIN20
#define DIN20 UNDEF_PIN
#ifdef DIO150
#undef DIO150
#endif
#define DIO150 UNDEF_PIN
#endif</v>
      </c>
      <c r="E131" s="4" t="str">
        <f t="shared" si="22"/>
        <v>#if DIN20 &gt;= 0
    case DIN20:
        return (mcu_get_input(DIN20) != 0);
#endif</v>
      </c>
      <c r="F131" s="4" t="str">
        <f t="shared" si="23"/>
        <v>| 150 | DIO150 | DIN20 |</v>
      </c>
      <c r="G131" s="4"/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24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22"/>
        <v>#if DIN21 &gt;= 0
    case DIN21:
        return (mcu_get_input(DIN21) != 0);
#endif</v>
      </c>
      <c r="F132" s="4" t="str">
        <f t="shared" si="23"/>
        <v>| 151 | DIO151 | DIN21 |</v>
      </c>
      <c r="G132" s="4"/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24"/>
        <v>#ifndef DIN22
#define DIN22 UNDEF_PIN
#ifdef DIO152
#undef DIO152
#endif
#define DIO152 UNDEF_PIN
#endif</v>
      </c>
      <c r="E133" s="4" t="str">
        <f t="shared" si="22"/>
        <v>#if DIN22 &gt;= 0
    case DIN22:
        return (mcu_get_input(DIN22) != 0);
#endif</v>
      </c>
      <c r="F133" s="4" t="str">
        <f t="shared" si="23"/>
        <v>| 152 | DIO152 | DIN22 |</v>
      </c>
      <c r="G133" s="4"/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24"/>
        <v>#ifndef DIN23
#define DIN23 UNDEF_PIN
#ifdef DIO153
#undef DIO153
#endif
#define DIO153 UNDEF_PIN
#endif</v>
      </c>
      <c r="E134" s="4" t="str">
        <f t="shared" si="22"/>
        <v>#if DIN23 &gt;= 0
    case DIN23:
        return (mcu_get_input(DIN23) != 0);
#endif</v>
      </c>
      <c r="F134" s="4" t="str">
        <f t="shared" si="23"/>
        <v>| 153 | DIO153 | DIN23 |</v>
      </c>
      <c r="G134" s="4"/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24"/>
        <v>#ifndef DIN24
#define DIN24 UNDEF_PIN
#ifdef DIO154
#undef DIO154
#endif
#define DIO154 UNDEF_PIN
#endif</v>
      </c>
      <c r="E135" s="4" t="str">
        <f t="shared" si="22"/>
        <v>#if DIN24 &gt;= 0
    case DIN24:
        return (mcu_get_input(DIN24) != 0);
#endif</v>
      </c>
      <c r="F135" s="4" t="str">
        <f t="shared" si="23"/>
        <v>| 154 | DIO154 | DIN24 |</v>
      </c>
      <c r="G135" s="4"/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24"/>
        <v>#ifndef DIN25
#define DIN25 UNDEF_PIN
#ifdef DIO155
#undef DIO155
#endif
#define DIO155 UNDEF_PIN
#endif</v>
      </c>
      <c r="E136" s="4" t="str">
        <f t="shared" si="22"/>
        <v>#if DIN25 &gt;= 0
    case DIN25:
        return (mcu_get_input(DIN25) != 0);
#endif</v>
      </c>
      <c r="F136" s="4" t="str">
        <f t="shared" si="23"/>
        <v>| 155 | DIO155 | DIN25 |</v>
      </c>
      <c r="G136" s="4"/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24"/>
        <v>#ifndef DIN26
#define DIN26 UNDEF_PIN
#ifdef DIO156
#undef DIO156
#endif
#define DIO156 UNDEF_PIN
#endif</v>
      </c>
      <c r="E137" s="4" t="str">
        <f t="shared" si="22"/>
        <v>#if DIN26 &gt;= 0
    case DIN26:
        return (mcu_get_input(DIN26) != 0);
#endif</v>
      </c>
      <c r="F137" s="4" t="str">
        <f t="shared" si="23"/>
        <v>| 156 | DIO156 | DIN26 |</v>
      </c>
      <c r="G137" s="4"/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24"/>
        <v>#ifndef DIN27
#define DIN27 UNDEF_PIN
#ifdef DIO157
#undef DIO157
#endif
#define DIO157 UNDEF_PIN
#endif</v>
      </c>
      <c r="E138" s="4" t="str">
        <f t="shared" si="22"/>
        <v>#if DIN27 &gt;= 0
    case DIN27:
        return (mcu_get_input(DIN27) != 0);
#endif</v>
      </c>
      <c r="F138" s="4" t="str">
        <f t="shared" si="23"/>
        <v>| 157 | DIO157 | DIN27 |</v>
      </c>
      <c r="G138" s="4"/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24"/>
        <v>#ifndef DIN28
#define DIN28 UNDEF_PIN
#ifdef DIO158
#undef DIO158
#endif
#define DIO158 UNDEF_PIN
#endif</v>
      </c>
      <c r="E139" s="4" t="str">
        <f t="shared" si="22"/>
        <v>#if DIN28 &gt;= 0
    case DIN28:
        return (mcu_get_input(DIN28) != 0);
#endif</v>
      </c>
      <c r="F139" s="4" t="str">
        <f t="shared" si="23"/>
        <v>| 158 | DIO158 | DIN28 |</v>
      </c>
      <c r="G139" s="4"/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24"/>
        <v>#ifndef DIN29
#define DIN29 UNDEF_PIN
#ifdef DIO159
#undef DIO159
#endif
#define DIO159 UNDEF_PIN
#endif</v>
      </c>
      <c r="E140" s="4" t="str">
        <f t="shared" si="22"/>
        <v>#if DIN29 &gt;= 0
    case DIN29:
        return (mcu_get_input(DIN29) != 0);
#endif</v>
      </c>
      <c r="F140" s="4" t="str">
        <f t="shared" si="23"/>
        <v>| 159 | DIO159 | DIN29 |</v>
      </c>
      <c r="G140" s="4"/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24"/>
        <v>#ifndef DIN30
#define DIN30 UNDEF_PIN
#ifdef DIO160
#undef DIO160
#endif
#define DIO160 UNDEF_PIN
#endif</v>
      </c>
      <c r="E141" s="4" t="str">
        <f t="shared" si="22"/>
        <v>#if DIN30 &gt;= 0
    case DIN30:
        return (mcu_get_input(DIN30) != 0);
#endif</v>
      </c>
      <c r="F141" s="4" t="str">
        <f t="shared" si="23"/>
        <v>| 160 | DIO160 | DIN30 |</v>
      </c>
      <c r="G141" s="4"/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24"/>
        <v>#ifndef DIN31
#define DIN31 UNDEF_PIN
#ifdef DIO161
#undef DIO161
#endif
#define DIO161 UNDEF_PIN
#endif</v>
      </c>
      <c r="E142" s="4" t="str">
        <f t="shared" si="22"/>
        <v>#if DIN31 &gt;= 0
    case DIN31:
        return (mcu_get_input(DIN31) != 0);
#endif</v>
      </c>
      <c r="F142" s="4" t="str">
        <f t="shared" si="23"/>
        <v>| 161 | DIO161 | DIN31 |</v>
      </c>
      <c r="G142" s="4"/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24"/>
        <v>#ifndef TX
#define TX UNDEF_PIN
#ifdef DIO200
#undef DIO200
#endif
#define DIO200 UNDEF_PIN
#endif</v>
      </c>
      <c r="E143" s="4"/>
      <c r="F143" s="4" t="str">
        <f t="shared" si="23"/>
        <v>| 200 | DIO200 | TX |</v>
      </c>
      <c r="G143" s="4"/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24"/>
        <v>#ifndef RX
#define RX UNDEF_PIN
#ifdef DIO201
#undef DIO201
#endif
#define DIO201 UNDEF_PIN
#endif</v>
      </c>
      <c r="E144" s="4"/>
      <c r="F144" s="4" t="str">
        <f t="shared" si="23"/>
        <v>| 201 | DIO201 | RX |</v>
      </c>
      <c r="G144" s="4"/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24"/>
        <v>#ifndef USB_DM
#define USB_DM UNDEF_PIN
#ifdef DIO202
#undef DIO202
#endif
#define DIO202 UNDEF_PIN
#endif</v>
      </c>
      <c r="E145" s="4"/>
      <c r="F145" s="4" t="str">
        <f t="shared" si="23"/>
        <v>| 202 | DIO202 | USB_DM |</v>
      </c>
      <c r="G145" s="4"/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24"/>
        <v>#ifndef USB_DP
#define USB_DP UNDEF_PIN
#ifdef DIO203
#undef DIO203
#endif
#define DIO203 UNDEF_PIN
#endif</v>
      </c>
      <c r="E146" s="4"/>
      <c r="F146" s="4" t="str">
        <f t="shared" si="23"/>
        <v>| 203 | DIO203 | USB_DP |</v>
      </c>
      <c r="G146" s="4"/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24"/>
        <v>#ifndef SPI_CLK
#define SPI_CLK UNDEF_PIN
#ifdef DIO204
#undef DIO204
#endif
#define DIO204 UNDEF_PIN
#endif</v>
      </c>
      <c r="E147" s="4"/>
      <c r="F147" s="4" t="str">
        <f t="shared" si="23"/>
        <v>| 204 | DIO204 | SPI_CLK |</v>
      </c>
      <c r="G147" s="4"/>
    </row>
    <row r="148" spans="1:7" ht="14.2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 t="str">
        <f t="shared" si="24"/>
        <v>#ifndef SPI_SDI
#define SPI_SDI UNDEF_PIN
#ifdef DIO205
#undef DIO205
#endif
#define DIO205 UNDEF_PIN
#endif</v>
      </c>
      <c r="E148" s="4"/>
      <c r="F148" s="4" t="str">
        <f t="shared" si="23"/>
        <v>| 205 | DIO205 | SPI_SDI |</v>
      </c>
      <c r="G148" s="4"/>
    </row>
    <row r="149" spans="1:7" ht="14.25" customHeight="1" x14ac:dyDescent="0.25">
      <c r="A149" s="4">
        <v>206</v>
      </c>
      <c r="B149" s="4" t="str">
        <f t="shared" si="25"/>
        <v>DIO206</v>
      </c>
      <c r="C149" s="4" t="s">
        <v>225</v>
      </c>
      <c r="D149" s="4" t="str">
        <f t="shared" si="24"/>
        <v>#ifndef SPI_SDO
#define SPI_SDO UNDEF_PIN
#ifdef DIO206
#undef DIO206
#endif
#define DIO206 UNDEF_PIN
#endif</v>
      </c>
      <c r="E149" s="4"/>
      <c r="F149" s="4" t="str">
        <f t="shared" si="23"/>
        <v>| 206 | DIO206 | SPI_SDO |</v>
      </c>
      <c r="G149" s="4"/>
    </row>
    <row r="150" spans="1:7" ht="14.25" customHeight="1" x14ac:dyDescent="0.25">
      <c r="A150" s="4">
        <v>207</v>
      </c>
      <c r="B150" s="4" t="str">
        <f t="shared" si="25"/>
        <v>DIO207</v>
      </c>
      <c r="C150" s="4" t="s">
        <v>459</v>
      </c>
      <c r="D150" s="4" t="str">
        <f t="shared" si="24"/>
        <v>#ifndef SPI_CS
#define SPI_CS UNDEF_PIN
#ifdef DIO207
#undef DIO207
#endif
#define DIO207 UNDEF_PIN
#endif</v>
      </c>
      <c r="E150" s="4" t="str">
        <f t="shared" ref="E150" si="26">"#if "&amp;C150&amp;" &gt;= 0
    case "&amp;C150&amp;":
        return (mcu_get_output("&amp;C150&amp;") != 0);
#endif"</f>
        <v>#if SPI_CS &gt;= 0
    case SPI_CS:
        return (mcu_get_output(SPI_CS) != 0);
#endif</v>
      </c>
      <c r="F150" s="4" t="str">
        <f t="shared" si="23"/>
        <v>| 207 | DIO207 | SPI_CS |</v>
      </c>
      <c r="G150" s="4" t="str">
        <f t="shared" ref="G132:G158" si="27">"#ifndef "&amp;C150&amp;"_IO_OFFSET
#define "&amp;C150&amp;"_IO_OFFSET -1
#define "&amp;B150&amp;"_IO_OFFSET -1
#else
#define "&amp;B150&amp;"_IO_OFFSET "&amp;C150&amp;"_IO_OFFSET
#ifdef "&amp;C150&amp;"
#undef "&amp;C150&amp;"
#endif
#ifdef "&amp;B150&amp;"
#undef "&amp;B150&amp;"
#endif
#define "&amp;C150&amp;" "&amp;A150&amp;"
#define "&amp;C150&amp;" -"&amp;A150&amp;"
#define "&amp;C150&amp;"_IO_BYTEOFFSET ("&amp;C150&amp;"_IO_OFFSET &gt;&gt; 3)
#define "&amp;C150&amp;"_IO_BITMASK (1 &lt;&lt; ("&amp;C150&amp;"_IO_OFFSET &amp; 0x7))
#define "&amp;B150&amp;"_IO_BYTEOFFSET "&amp;C150&amp;"_IO_BYTEOFFSET
#define "&amp;B150&amp;"_IO_BITMASK "&amp;C150&amp;"_IO_BITMASK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51" spans="1:7" ht="14.25" customHeight="1" x14ac:dyDescent="0.25">
      <c r="A151" s="4">
        <v>208</v>
      </c>
      <c r="B151" s="4" t="str">
        <f t="shared" si="25"/>
        <v>DIO208</v>
      </c>
      <c r="C151" s="4" t="s">
        <v>237</v>
      </c>
      <c r="D151" s="4" t="str">
        <f t="shared" si="24"/>
        <v>#ifndef I2C_SCL
#define I2C_SCL UNDEF_PIN
#ifdef DIO208
#undef DIO208
#endif
#define DIO208 UNDEF_PIN
#endif</v>
      </c>
      <c r="E151" s="4"/>
      <c r="F151" s="4" t="str">
        <f t="shared" ref="F151:F158" si="28">"| "&amp;A151&amp;" | "&amp;B151&amp;" | "&amp;C151&amp;" |"</f>
        <v>| 208 | DIO208 | I2C_SCL |</v>
      </c>
      <c r="G151" s="4"/>
    </row>
    <row r="152" spans="1:7" ht="14.25" customHeight="1" x14ac:dyDescent="0.25">
      <c r="A152" s="4">
        <v>209</v>
      </c>
      <c r="B152" s="4" t="str">
        <f t="shared" si="25"/>
        <v>DIO209</v>
      </c>
      <c r="C152" s="4" t="s">
        <v>238</v>
      </c>
      <c r="D152" s="4" t="str">
        <f>"#ifndef "&amp;C152&amp;"
#define "&amp;C152&amp;" UNDEF_PIN
#ifdef "&amp;B152&amp;"
#undef "&amp;B152&amp;"
#endif
#define "&amp;B152&amp;" UNDEF_PIN
#endif"</f>
        <v>#ifndef I2C_SDA
#define I2C_SDA UNDEF_PIN
#ifdef DIO209
#undef DIO209
#endif
#define DIO209 UNDEF_PIN
#endif</v>
      </c>
      <c r="E152" s="4"/>
      <c r="F152" s="4" t="str">
        <f t="shared" si="28"/>
        <v>| 209 | DIO209 | I2C_SDA |</v>
      </c>
      <c r="G152" s="4"/>
    </row>
    <row r="153" spans="1:7" ht="14.2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 t="str">
        <f t="shared" si="24"/>
        <v>#ifndef TX2
#define TX2 UNDEF_PIN
#ifdef DIO210
#undef DIO210
#endif
#define DIO210 UNDEF_PIN
#endif</v>
      </c>
      <c r="E153" s="4"/>
      <c r="F153" s="4" t="str">
        <f t="shared" si="28"/>
        <v>| 210 | DIO210 | TX2 |</v>
      </c>
      <c r="G153" s="4"/>
    </row>
    <row r="154" spans="1:7" ht="14.2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 t="str">
        <f t="shared" si="24"/>
        <v>#ifndef RX2
#define RX2 UNDEF_PIN
#ifdef DIO211
#undef DIO211
#endif
#define DIO211 UNDEF_PIN
#endif</v>
      </c>
      <c r="E154" s="4"/>
      <c r="F154" s="4" t="str">
        <f t="shared" si="28"/>
        <v>| 211 | DIO211 | RX2 |</v>
      </c>
      <c r="G154" s="4"/>
    </row>
    <row r="155" spans="1:7" ht="14.25" customHeight="1" x14ac:dyDescent="0.25">
      <c r="A155" s="4">
        <v>212</v>
      </c>
      <c r="B155" s="4" t="s">
        <v>520</v>
      </c>
      <c r="C155" s="29" t="s">
        <v>521</v>
      </c>
      <c r="D155" s="4" t="str">
        <f t="shared" ref="D155:D158" si="29">"#ifndef "&amp;C155&amp;"
#define "&amp;C155&amp;" UNDEF_PIN
#ifdef "&amp;B155&amp;"
#undef "&amp;B155&amp;"
#endif
#define "&amp;B155&amp;" UNDEF_PIN
#endif"</f>
        <v>#ifndef SPI2_CLK
#define SPI2_CLK UNDEF_PIN
#ifdef DIO212
#undef DIO212
#endif
#define DIO212 UNDEF_PIN
#endif</v>
      </c>
      <c r="E155" s="4"/>
      <c r="F155" s="4" t="str">
        <f t="shared" si="28"/>
        <v>| 212 | DIO212 | SPI2_CLK |</v>
      </c>
      <c r="G155" s="4"/>
    </row>
    <row r="156" spans="1:7" ht="14.25" customHeight="1" x14ac:dyDescent="0.25">
      <c r="A156" s="4">
        <v>213</v>
      </c>
      <c r="B156" s="4" t="s">
        <v>522</v>
      </c>
      <c r="C156" s="29" t="s">
        <v>523</v>
      </c>
      <c r="D156" s="4" t="str">
        <f t="shared" si="29"/>
        <v>#ifndef SPI2_SDI
#define SPI2_SDI UNDEF_PIN
#ifdef DIO213
#undef DIO213
#endif
#define DIO213 UNDEF_PIN
#endif</v>
      </c>
      <c r="E156" s="4"/>
      <c r="F156" s="4" t="str">
        <f t="shared" si="28"/>
        <v>| 213 | DIO213 | SPI2_SDI |</v>
      </c>
      <c r="G156" s="4"/>
    </row>
    <row r="157" spans="1:7" ht="14.25" customHeight="1" x14ac:dyDescent="0.25">
      <c r="A157" s="4">
        <v>214</v>
      </c>
      <c r="B157" s="4" t="s">
        <v>524</v>
      </c>
      <c r="C157" s="29" t="s">
        <v>525</v>
      </c>
      <c r="D157" s="4" t="str">
        <f t="shared" si="29"/>
        <v>#ifndef SPI2_SDO
#define SPI2_SDO UNDEF_PIN
#ifdef DIO214
#undef DIO214
#endif
#define DIO214 UNDEF_PIN
#endif</v>
      </c>
      <c r="E157" s="4"/>
      <c r="F157" s="4" t="str">
        <f t="shared" si="28"/>
        <v>| 214 | DIO214 | SPI2_SDO |</v>
      </c>
      <c r="G157" s="4"/>
    </row>
    <row r="158" spans="1:7" ht="14.25" customHeight="1" x14ac:dyDescent="0.25">
      <c r="A158" s="4">
        <v>215</v>
      </c>
      <c r="B158" s="4" t="s">
        <v>526</v>
      </c>
      <c r="C158" s="29" t="s">
        <v>527</v>
      </c>
      <c r="D158" s="4" t="str">
        <f t="shared" si="29"/>
        <v>#ifndef SPI2_CS
#define SPI2_CS UNDEF_PIN
#ifdef DIO215
#undef DIO215
#endif
#define DIO215 UNDEF_PIN
#endif</v>
      </c>
      <c r="E158" s="4" t="str">
        <f t="shared" ref="E158" si="30">"#if "&amp;C158&amp;" &gt;= 0
    case "&amp;C158&amp;":
        return (mcu_get_output("&amp;C158&amp;") != 0);
#endif"</f>
        <v>#if SPI2_CS &gt;= 0
    case SPI2_CS:
        return (mcu_get_output(SPI2_CS) != 0);
#endif</v>
      </c>
      <c r="F158" s="4" t="str">
        <f t="shared" si="28"/>
        <v>| 215 | DIO215 | SPI2_CS |</v>
      </c>
      <c r="G158" s="4" t="str">
        <f t="shared" si="27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40" workbookViewId="0">
      <selection activeCell="E155" sqref="E155:I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>"#if(defined("&amp;C154&amp;"_BIT))
#define "&amp;B154&amp;" "&amp;A154&amp;"
#define "&amp;C154&amp;" "&amp;A154&amp;"
#define "&amp;B154&amp;"_BIT ("&amp;C154&amp;"_BIT)
#endif"</f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6"/>
      <c r="E155" s="9" t="str">
        <f t="shared" ref="E155:E158" si="21">"#if(defined("&amp;C155&amp;"_BIT))
#define "&amp;B155&amp;" "&amp;A155&amp;"
#define "&amp;C155&amp;" "&amp;A155&amp;"
#define "&amp;B155&amp;"_BIT ("&amp;C155&amp;"_BIT)
#endif"</f>
        <v>#if(defined(SPI2_CLK_BIT))
#define DIO212 212
#define SPI2_CLK 212
#define DIO212_BIT (SPI2_CLK_BIT)
#endif</v>
      </c>
      <c r="F155" s="6"/>
      <c r="G155" s="6"/>
      <c r="H155" s="6"/>
      <c r="I155" s="13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6"/>
      <c r="E156" s="9" t="str">
        <f t="shared" si="21"/>
        <v>#if(defined(SPI2_SDI_BIT))
#define DIO213 213
#define SPI2_SDI 213
#define DIO213_BIT (SPI2_SDI_BIT)
#endif</v>
      </c>
      <c r="F156" s="6"/>
      <c r="G156" s="6"/>
      <c r="H156" s="6"/>
      <c r="I156" s="4" t="str">
        <f t="shared" ref="I156" si="22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6"/>
      <c r="E157" s="9" t="str">
        <f t="shared" si="21"/>
        <v>#if(defined(SPI2_SDO_BIT))
#define DIO214 214
#define SPI2_SDO 214
#define DIO214_BIT (SPI2_SDO_BIT)
#endif</v>
      </c>
      <c r="F157" s="6"/>
      <c r="G157" s="6"/>
      <c r="H157" s="6"/>
      <c r="I157" s="4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6"/>
      <c r="E158" s="9" t="str">
        <f t="shared" si="21"/>
        <v>#if(defined(SPI2_CS_BIT))
#define DIO215 215
#define SPI2_CS 215
#define DIO215_BIT (SPI2_CS_BIT)
#endif</v>
      </c>
      <c r="F158" s="6"/>
      <c r="G158" s="6"/>
      <c r="H158" s="6"/>
      <c r="I158" s="4" t="str">
        <f>"#if "&amp;C158&amp;"&gt;=0
mcu_config_output("&amp;C158&amp;");
#endif"</f>
        <v>#if SPI2_CS&gt;=0
mcu_config_output(SPI2_CS);
#endif</v>
      </c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E155" sqref="E155:I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8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6"/>
      <c r="E155" s="9" t="str">
        <f t="shared" si="27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55" s="6"/>
      <c r="G155" s="6"/>
      <c r="H155" s="6"/>
      <c r="I155" s="18" t="str">
        <f t="shared" ref="I155" si="29"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6"/>
      <c r="E156" s="9" t="str">
        <f t="shared" si="27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56" s="6"/>
      <c r="G156" s="6"/>
      <c r="H156" s="6"/>
      <c r="I156" s="19" t="str">
        <f>"#if "&amp;C156&amp;"&gt;=0
mcu_config_input("&amp;C156&amp;");
#endif"</f>
        <v>#if SPI2_SDI&gt;=0
mcu_config_input(SPI2_SDI);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6"/>
      <c r="E157" s="9" t="str">
        <f t="shared" si="27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57" s="6"/>
      <c r="G157" s="6"/>
      <c r="H157" s="6"/>
      <c r="I157" s="18" t="str">
        <f t="shared" ref="I157:I158" si="30"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6"/>
      <c r="E158" s="9" t="str">
        <f t="shared" si="27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58" s="6"/>
      <c r="G158" s="6"/>
      <c r="H158" s="6"/>
      <c r="I158" s="18" t="str">
        <f t="shared" si="30"/>
        <v>#if SPI2_CS&gt;=0
mcu_config_output(SPI2_CS);
#endif</v>
      </c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E155" sqref="E155:I15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8" t="s">
        <v>0</v>
      </c>
      <c r="B1" s="38"/>
      <c r="C1" s="38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9" t="s">
        <v>117</v>
      </c>
      <c r="G2" s="39"/>
      <c r="H2" s="39"/>
      <c r="I2" s="23" t="s">
        <v>118</v>
      </c>
      <c r="J2" s="39"/>
      <c r="K2" s="39"/>
      <c r="L2" s="39"/>
      <c r="M2" s="3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19" t="str">
        <f t="shared" ref="E155:E158" si="7">"#if (defined("&amp;C155&amp;"_PORT) &amp;&amp; defined("&amp;C155&amp;"_BIT))
#define "&amp;C155&amp;" "&amp;A155&amp;"
#define "&amp;C155&amp;"_MBED_PIN __mbedpin__("&amp;C155&amp;"_PORT, "&amp;C155&amp;"_BIT)
#define "&amp;C155&amp;"_GPIOREG __gpioreg__("&amp;C155&amp;"_PORT)
#if ("&amp;C155&amp;"_BIT &lt; 16)
#define "&amp;C155&amp;"_PINHALF L
#else
#define "&amp;C155&amp;"_PINHALF H
#endif
#define "&amp;C155&amp;"_PINCON __pincon__("&amp;C155&amp;"_PORT, "&amp;C155&amp;"_PINHALF)
#define "&amp;B155&amp;" "&amp;A155&amp;"
#define "&amp;B155&amp;"_MBED_PIN "&amp;C155&amp;"_MBED_PIN
#define "&amp;B155&amp;"_PORT "&amp;C155&amp;"_PORT
#define "&amp;B155&amp;"_BIT "&amp;C155&amp;"_BIT
#define "&amp;B155&amp;"_GPIOREG "&amp;C155&amp;"_GPIOREG
#define "&amp;B155&amp;"_PINHALF "&amp;C155&amp;"_PINHALF
#define "&amp;B155&amp;"_PINCON "&amp;C155&amp;"_PINCON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55" s="19"/>
      <c r="G155" s="19"/>
      <c r="H155" s="4"/>
      <c r="I155" s="4" t="s">
        <v>456</v>
      </c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19" t="str">
        <f t="shared" si="7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56" s="19"/>
      <c r="G156" s="19"/>
      <c r="H156" s="4"/>
      <c r="I156" s="4" t="s">
        <v>457</v>
      </c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19" t="str">
        <f t="shared" si="7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57" s="19"/>
      <c r="G157" s="19"/>
      <c r="H157" s="4"/>
      <c r="I157" s="4" t="s">
        <v>458</v>
      </c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19" t="str">
        <f t="shared" si="7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58" s="22"/>
      <c r="G158" s="22"/>
      <c r="H158" s="4"/>
      <c r="I158" s="4" t="s">
        <v>456</v>
      </c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4" t="s">
        <v>0</v>
      </c>
      <c r="B1" s="35"/>
      <c r="C1" s="36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E9"/>
  <sheetViews>
    <sheetView topLeftCell="A10" workbookViewId="0">
      <selection activeCell="H38" sqref="H38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8"/>
  <sheetViews>
    <sheetView topLeftCell="A142" workbookViewId="0">
      <selection activeCell="A155" sqref="A155:C158"/>
    </sheetView>
  </sheetViews>
  <sheetFormatPr defaultRowHeight="15" x14ac:dyDescent="0.25"/>
  <sheetData>
    <row r="1" spans="1:7" x14ac:dyDescent="0.25">
      <c r="A1" s="34" t="s">
        <v>0</v>
      </c>
      <c r="B1" s="35"/>
      <c r="C1" s="36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 t="str">
        <f t="shared" ref="D150" si="8">"#if ASSERT_PIN_IO("&amp;C150&amp;")
#define io"&amp;A150&amp;"_config_output mcu_config_output("&amp;C150&amp;")
#define io"&amp;A150&amp;"_set_output mcu_set_output("&amp;C150&amp;")
#define io"&amp;A150&amp;"_clear_output mcu_clear_output("&amp;C150&amp;")
#define io"&amp;A150&amp;"_toggle_output mcu_toggle_output("&amp;C150&amp;")
#define io"&amp;A150&amp;"_get_output mcu_get_output("&amp;C150&amp;")
#define io"&amp;A150&amp;"_config_input mcu_config_input("&amp;C150&amp;")
#define io"&amp;A150&amp;"_config_pullup mcu_config_pullup("&amp;C150&amp;")
#define io"&amp;A150&amp;"_get_input mcu_get_input("&amp;C150&amp;")
#elif ASSERT_PIN_EXTENDED("&amp;C150&amp;")
#define io"&amp;A150&amp;"_config_output
#define io"&amp;A150&amp;"_set_output ic74hc595_set_pin("&amp;C150&amp;");ic74hc595_shift_io_pins()
#define io"&amp;A150&amp;"_clear_output ic74hc595_clear_pin("&amp;C150&amp;");ic74hc595_shift_io_pins()
#define io"&amp;A150&amp;"_toggle_output ic74hc595_toggle_pin("&amp;C150&amp;");ic74hc595_shift_io_pins()
#define io"&amp;A150&amp;"_get_output ic74hc595_get_pin("&amp;C150&amp;")
#define io"&amp;A150&amp;"_config_input
#define io"&amp;A150&amp;"_config_pullup
#define io"&amp;A150&amp;"_get_input 0
#else
#define io"&amp;A150&amp;"_config_output
#define io"&amp;A150&amp;"_set_output
#define io"&amp;A150&amp;"_clear_output
#define io"&amp;A150&amp;"_toggle_output
#define io"&amp;A150&amp;"_get_output 0
#define io"&amp;A150&amp;"_config_input
#define io"&amp;A150&amp;"_config_pullup
#define io"&amp;A150&amp;"_get_input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  <row r="155" spans="1:7" x14ac:dyDescent="0.25">
      <c r="A155" s="4">
        <v>212</v>
      </c>
      <c r="B155" s="4" t="s">
        <v>520</v>
      </c>
      <c r="C155" s="29" t="s">
        <v>521</v>
      </c>
      <c r="D155" s="18"/>
      <c r="E155" s="32"/>
      <c r="F155" s="32"/>
      <c r="G155" s="32"/>
    </row>
    <row r="156" spans="1:7" x14ac:dyDescent="0.25">
      <c r="A156" s="4">
        <v>213</v>
      </c>
      <c r="B156" s="4" t="s">
        <v>522</v>
      </c>
      <c r="C156" s="29" t="s">
        <v>523</v>
      </c>
      <c r="D156" s="18"/>
      <c r="E156" s="32"/>
      <c r="F156" s="32"/>
      <c r="G156" s="32"/>
    </row>
    <row r="157" spans="1:7" x14ac:dyDescent="0.25">
      <c r="A157" s="4">
        <v>214</v>
      </c>
      <c r="B157" s="4" t="s">
        <v>524</v>
      </c>
      <c r="C157" s="29" t="s">
        <v>525</v>
      </c>
      <c r="D157" s="18"/>
      <c r="E157" s="32"/>
      <c r="F157" s="32"/>
      <c r="G157" s="32"/>
    </row>
    <row r="158" spans="1:7" x14ac:dyDescent="0.25">
      <c r="A158" s="4">
        <v>215</v>
      </c>
      <c r="B158" s="4" t="s">
        <v>526</v>
      </c>
      <c r="C158" s="29" t="s">
        <v>527</v>
      </c>
      <c r="D158" s="18" t="str">
        <f t="shared" ref="D158" si="9">"#if ASSERT_PIN_IO("&amp;C158&amp;")
#define io"&amp;A158&amp;"_config_output mcu_config_output("&amp;C158&amp;")
#define io"&amp;A158&amp;"_set_output mcu_set_output("&amp;C158&amp;")
#define io"&amp;A158&amp;"_clear_output mcu_clear_output("&amp;C158&amp;")
#define io"&amp;A158&amp;"_toggle_output mcu_toggle_output("&amp;C158&amp;")
#define io"&amp;A158&amp;"_get_output mcu_get_output("&amp;C158&amp;")
#define io"&amp;A158&amp;"_config_input mcu_config_input("&amp;C158&amp;")
#define io"&amp;A158&amp;"_config_pullup mcu_config_pullup("&amp;C158&amp;")
#define io"&amp;A158&amp;"_get_input mcu_get_input("&amp;C158&amp;")
#elif ASSERT_PIN_EXTENDED("&amp;C158&amp;")
#define io"&amp;A158&amp;"_config_output
#define io"&amp;A158&amp;"_set_output ic74hc595_set_pin("&amp;C158&amp;");ic74hc595_shift_io_pins()
#define io"&amp;A158&amp;"_clear_output ic74hc595_clear_pin("&amp;C158&amp;");ic74hc595_shift_io_pins()
#define io"&amp;A158&amp;"_toggle_output ic74hc595_toggle_pin("&amp;C158&amp;");ic74hc595_shift_io_pins()
#define io"&amp;A158&amp;"_get_output ic74hc595_get_pin("&amp;C158&amp;")
#define io"&amp;A158&amp;"_config_input
#define io"&amp;A158&amp;"_config_pullup
#define io"&amp;A158&amp;"_get_input 0
#else
#define io"&amp;A158&amp;"_config_output
#define io"&amp;A158&amp;"_set_output
#define io"&amp;A158&amp;"_clear_output
#define io"&amp;A158&amp;"_toggle_output
#define io"&amp;A158&amp;"_get_output 0
#define io"&amp;A158&amp;"_config_input
#define io"&amp;A158&amp;"_config_pullup
#define io"&amp;A158&amp;"_get_input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#define io215_config_input mcu_config_input(SPI2_CS)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58" s="32"/>
      <c r="F158" s="32"/>
      <c r="G158" s="32"/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4" t="s">
        <v>0</v>
      </c>
      <c r="B1" s="35"/>
      <c r="C1" s="36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44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43" workbookViewId="0">
      <selection activeCell="A155" sqref="A155:D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8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si="21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55" s="16"/>
      <c r="G155" s="16"/>
      <c r="H155" s="16"/>
      <c r="I155" s="13" t="str">
        <f>"#if !("&amp;C155&amp;"&lt;0)
mcu_config_output("&amp;C155&amp;");
#endif"</f>
        <v>#if !(SPI2_CLK&lt;0)
mcu_config_output(SPI2_CLK);
#endif</v>
      </c>
      <c r="J155" s="6"/>
      <c r="K155" s="6"/>
      <c r="L155" s="6"/>
      <c r="M155" s="6"/>
    </row>
    <row r="156" spans="1:13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21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56" s="16"/>
      <c r="G156" s="16"/>
      <c r="H156" s="16"/>
      <c r="I156" s="14" t="str">
        <f>"#if !("&amp;C156&amp;"&lt;0)
mcu_config_input("&amp;C156&amp;");
#ifdef "&amp;C156&amp;"_PULLUP
mcu_config_pullup("&amp;C156&amp;");
#endif
#endif"</f>
        <v>#if !(SPI2_SDI&lt;0)
mcu_config_input(SPI2_SDI);
#ifdef SPI2_SDI_PULLUP
mcu_config_pullup(SPI2_SDI);
#endif
#endif</v>
      </c>
      <c r="J156" s="6"/>
      <c r="K156" s="6"/>
      <c r="L156" s="6"/>
      <c r="M156" s="6"/>
    </row>
    <row r="157" spans="1:13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21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57" s="16"/>
      <c r="G157" s="16"/>
      <c r="H157" s="16"/>
      <c r="I157" s="13" t="str">
        <f>"#if !("&amp;C157&amp;"&lt;0)
mcu_config_output("&amp;C157&amp;");
#endif"</f>
        <v>#if !(SPI2_SDO&lt;0)
mcu_config_output(SPI2_SDO);
#endif</v>
      </c>
      <c r="J157" s="6"/>
      <c r="K157" s="6"/>
      <c r="L157" s="6"/>
      <c r="M157" s="6"/>
    </row>
    <row r="158" spans="1:13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21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58" s="16"/>
      <c r="G158" s="16"/>
      <c r="H158" s="16"/>
      <c r="I158" s="13" t="str">
        <f>"#if !("&amp;C158&amp;"&lt;0)
mcu_config_output("&amp;C158&amp;");
#endif"</f>
        <v>#if !(SPI2_CS&lt;0)
mcu_config_output(SPI2_CS);
#endif</v>
      </c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40"/>
  <sheetViews>
    <sheetView topLeftCell="A143" workbookViewId="0">
      <selection activeCell="A155" sqref="A155:D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82" s="12" t="str">
        <f t="shared" ref="F82:F94" si="10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83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84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85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86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87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88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89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90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91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92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93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94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96" s="10"/>
      <c r="G96" s="9"/>
      <c r="H96" s="12" t="str">
        <f t="shared" ref="H96:H110" si="12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97" s="10"/>
      <c r="G97" s="9"/>
      <c r="H97" s="12" t="str">
        <f t="shared" si="12"/>
        <v>#ifdef ANALOG2
#ifndef ANALOG2_CHANNEL
#define ANALOG2_CHANNEL -1
#endif
#define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98" s="9"/>
      <c r="G98" s="9"/>
      <c r="H98" s="12" t="str">
        <f t="shared" si="12"/>
        <v>#ifdef ANALOG3
#ifndef ANALOG3_CHANNEL
#define ANALOG3_CHANNEL -1
#endif
#define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99" s="9"/>
      <c r="G99" s="9"/>
      <c r="H99" s="12" t="str">
        <f t="shared" si="12"/>
        <v>#ifdef ANALOG4
#ifndef ANALOG4_CHANNEL
#define ANALOG4_CHANNEL -1
#endif
#define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00" s="9"/>
      <c r="G100" s="9"/>
      <c r="H100" s="12" t="str">
        <f t="shared" si="12"/>
        <v>#ifdef ANALOG5
#ifndef ANALOG5_CHANNEL
#define ANALOG5_CHANNEL -1
#endif
#define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01" s="9"/>
      <c r="G101" s="9"/>
      <c r="H101" s="12" t="str">
        <f t="shared" si="12"/>
        <v>#ifdef ANALOG6
#ifndef ANALOG6_CHANNEL
#define ANALOG6_CHANNEL -1
#endif
#define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02" s="9"/>
      <c r="G102" s="9"/>
      <c r="H102" s="12" t="str">
        <f t="shared" si="12"/>
        <v>#ifdef ANALOG7
#ifndef ANALOG7_CHANNEL
#define ANALOG7_CHANNEL -1
#endif
#define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03" s="9"/>
      <c r="G103" s="9"/>
      <c r="H103" s="12" t="str">
        <f t="shared" si="12"/>
        <v>#ifdef ANALOG8
#ifndef ANALOG8_CHANNEL
#define ANALOG8_CHANNEL -1
#endif
#define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04" s="9"/>
      <c r="G104" s="9"/>
      <c r="H104" s="12" t="str">
        <f t="shared" si="12"/>
        <v>#ifdef ANALOG9
#ifndef ANALOG9_CHANNEL
#define ANALOG9_CHANNEL -1
#endif
#define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05" s="9"/>
      <c r="G105" s="9"/>
      <c r="H105" s="12" t="str">
        <f t="shared" si="12"/>
        <v>#ifdef ANALOG10
#ifndef ANALOG10_CHANNEL
#define ANALOG10_CHANNEL -1
#endif
#define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06" s="9"/>
      <c r="G106" s="9"/>
      <c r="H106" s="12" t="str">
        <f t="shared" si="12"/>
        <v>#ifdef ANALOG11
#ifndef ANALOG11_CHANNEL
#define ANALOG11_CHANNEL -1
#endif
#define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07" s="9"/>
      <c r="G107" s="9"/>
      <c r="H107" s="12" t="str">
        <f t="shared" si="12"/>
        <v>#ifdef ANALOG12
#ifndef ANALOG12_CHANNEL
#define ANALOG12_CHANNEL -1
#endif
#define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08" s="9"/>
      <c r="G108" s="9"/>
      <c r="H108" s="12" t="str">
        <f t="shared" si="12"/>
        <v>#ifdef ANALOG13
#ifndef ANALOG13_CHANNEL
#define ANALOG13_CHANNEL -1
#endif
#define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09" s="9"/>
      <c r="G109" s="9"/>
      <c r="H109" s="12" t="str">
        <f t="shared" si="12"/>
        <v>#ifdef ANALOG14
#ifndef ANALOG14_CHANNEL
#define ANALOG14_CHANNEL -1
#endif
#define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10" s="9"/>
      <c r="G110" s="9"/>
      <c r="H110" s="12" t="str">
        <f t="shared" si="12"/>
        <v>#ifdef ANALOG15
#ifndef ANALOG15_CHANNEL
#define ANALOG15_CHANNEL -1
#endif
#define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11" s="12" t="str">
        <f t="shared" ref="F111:F112" si="13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4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12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4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13" s="12" t="str">
        <f t="shared" ref="F113" si="15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4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14" s="12" t="str">
        <f t="shared" ref="F114:F120" si="16">"#if (defined("&amp;C114&amp;"_ISR) &amp;&amp; defined("&amp;C114&amp;"))
#define "&amp;C114&amp;"_EXTIREG ("&amp;C114&amp;"_BIT &gt;&gt; 2)
#define "&amp;C114&amp;"_EXTIBITMASK (1&lt;&lt;"&amp;C114&amp;"_BIT)
#define "&amp;C114&amp;"_IRQ EXTIRQ("&amp;C114&amp;"_BIT)
#define "&amp;C114&amp;"_EXTIVAL ((EXTINT("&amp;C114&amp;"_PORT)) &lt;&lt; (("&amp;C114&amp;"_BIT &amp; 0x03)&lt;&lt;2))
#define "&amp;B114&amp;"_EXTIREG "&amp;C114&amp;"_EXTIREG
#define "&amp;B114&amp;"_EXTIVAL "&amp;C114&amp;"_EXTIVAL
#define "&amp;B114&amp;"_IRQ "&amp;C114&amp;"_IRQ
#define "&amp;B114&amp;"_EXTIBITMASK "&amp;C114&amp;"_EXTIBITMASK
#else
#define "&amp;C114&amp;"_EXTIMASK 0
#define "&amp;C114&amp;"_EXTIBITMASK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4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4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4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4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4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4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4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21" s="12"/>
      <c r="G121" s="9"/>
      <c r="H121" s="9"/>
      <c r="I121" s="4" t="str">
        <f t="shared" ref="I121:I142" si="17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22" s="9"/>
      <c r="G122" s="9"/>
      <c r="H122" s="9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23" s="9"/>
      <c r="G123" s="9"/>
      <c r="H123" s="9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24" s="9"/>
      <c r="G124" s="9"/>
      <c r="H124" s="9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25" s="9"/>
      <c r="G125" s="9"/>
      <c r="H125" s="9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26" s="9"/>
      <c r="G126" s="9"/>
      <c r="H126" s="9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27" s="9"/>
      <c r="G127" s="9"/>
      <c r="H127" s="9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28" s="9"/>
      <c r="G128" s="9"/>
      <c r="H128" s="9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29" s="12"/>
      <c r="G129" s="9"/>
      <c r="H129" s="9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30" s="12"/>
      <c r="G130" s="9"/>
      <c r="H130" s="9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31" s="12"/>
      <c r="G131" s="9"/>
      <c r="H131" s="9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18">"#if (defined("&amp;C132&amp;"_PORT) &amp;&amp; defined("&amp;C132&amp;"_BIT))
#define "&amp;C132&amp;" "&amp;A132&amp;"
#define "&amp;C132&amp;"_AHBEN (__rccgpioen__("&amp;C132&amp;"_PORT))
#define "&amp;C132&amp;"_GPIO (__gpio__("&amp;C132&amp;"_PORT))
#define "&amp;B132&amp;" "&amp;A132&amp;"
#define "&amp;B132&amp;"_PORT "&amp;C132&amp;"_PORT
#define "&amp;B132&amp;"_BIT "&amp;C132&amp;"_BIT
#define "&amp;B132&amp;"_AHBEN "&amp;C132&amp;"_AHBEN
#define "&amp;B132&amp;"_GPIO "&amp;C132&amp;"_GPIO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32" s="12"/>
      <c r="G132" s="9"/>
      <c r="H132" s="9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33" s="12"/>
      <c r="G133" s="9"/>
      <c r="H133" s="9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34" s="12"/>
      <c r="G134" s="9"/>
      <c r="H134" s="9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35" s="12"/>
      <c r="G135" s="9"/>
      <c r="H135" s="9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36" s="12"/>
      <c r="G136" s="9"/>
      <c r="H136" s="9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37" s="12"/>
      <c r="G137" s="9"/>
      <c r="H137" s="9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38" s="9"/>
      <c r="G138" s="9"/>
      <c r="H138" s="9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39" s="9"/>
      <c r="G139" s="9"/>
      <c r="H139" s="9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40" s="9"/>
      <c r="G140" s="9"/>
      <c r="H140" s="9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41" s="9"/>
      <c r="G141" s="9"/>
      <c r="H141" s="9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42" s="9"/>
      <c r="G142" s="9"/>
      <c r="H142" s="9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8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8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44" s="9"/>
      <c r="G144" s="9"/>
      <c r="H144" s="9"/>
      <c r="I144" s="4" t="str">
        <f t="shared" ref="I144:I148" si="19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8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45" s="9"/>
      <c r="G145" s="9"/>
      <c r="H145" s="9"/>
      <c r="I145" s="4" t="str">
        <f t="shared" si="19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8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46" s="9"/>
      <c r="G146" s="9"/>
      <c r="H146" s="9"/>
      <c r="I146" s="4" t="str">
        <f t="shared" si="19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8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0">"DIO"&amp;A148</f>
        <v>DIO205</v>
      </c>
      <c r="C148" s="4" t="s">
        <v>224</v>
      </c>
      <c r="D148" s="4">
        <v>1</v>
      </c>
      <c r="E148" s="9" t="str">
        <f t="shared" si="18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48" s="9"/>
      <c r="G148" s="9"/>
      <c r="H148" s="9"/>
      <c r="I148" s="4" t="str">
        <f t="shared" si="19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0"/>
        <v>DIO206</v>
      </c>
      <c r="C149" s="4" t="s">
        <v>225</v>
      </c>
      <c r="D149" s="5">
        <v>2</v>
      </c>
      <c r="E149" s="9" t="str">
        <f t="shared" si="18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0"/>
        <v>DIO207</v>
      </c>
      <c r="C150" s="4" t="s">
        <v>459</v>
      </c>
      <c r="D150" s="5">
        <v>3</v>
      </c>
      <c r="E150" s="9" t="str">
        <f t="shared" si="18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0"/>
        <v>DIO208</v>
      </c>
      <c r="C151" s="4" t="s">
        <v>237</v>
      </c>
      <c r="D151" s="5">
        <v>4</v>
      </c>
      <c r="E151" s="9" t="str">
        <f t="shared" si="18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0"/>
        <v>DIO209</v>
      </c>
      <c r="C152" s="4" t="s">
        <v>238</v>
      </c>
      <c r="D152" s="6"/>
      <c r="E152" s="9" t="str">
        <f t="shared" si="18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0"/>
        <v>DIO210</v>
      </c>
      <c r="C153" s="4" t="s">
        <v>467</v>
      </c>
      <c r="D153" s="4">
        <v>0</v>
      </c>
      <c r="E153" s="9" t="str">
        <f t="shared" si="18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0"/>
        <v>DIO211</v>
      </c>
      <c r="C154" s="4" t="s">
        <v>468</v>
      </c>
      <c r="D154" s="4">
        <v>1</v>
      </c>
      <c r="E154" s="9" t="str">
        <f t="shared" si="18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54" s="9"/>
      <c r="G154" s="9"/>
      <c r="H154" s="9"/>
      <c r="I154" s="4" t="str">
        <f t="shared" ref="I154" si="21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22">"#if (defined("&amp;C155&amp;"_PORT) &amp;&amp; defined("&amp;C155&amp;"_BIT))
#define "&amp;C155&amp;" "&amp;A155&amp;"
#define "&amp;C155&amp;"_AHBEN (__rccgpioen__("&amp;C155&amp;"_PORT))
#define "&amp;C155&amp;"_GPIO (__gpio__("&amp;C155&amp;"_PORT))
#define "&amp;B155&amp;" "&amp;A155&amp;"
#define "&amp;B155&amp;"_PORT "&amp;C155&amp;"_PORT
#define "&amp;B155&amp;"_BIT "&amp;C155&amp;"_BIT
#define "&amp;B155&amp;"_AHBEN "&amp;C155&amp;"_AHBEN
#define "&amp;B155&amp;"_GPIO "&amp;C155&amp;"_GPIO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55" s="9"/>
      <c r="G155" s="9"/>
      <c r="H155" s="9"/>
      <c r="I155" s="4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22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56" s="9"/>
      <c r="G156" s="9"/>
      <c r="H156" s="9"/>
      <c r="I156" s="4" t="str">
        <f t="shared" ref="I156" si="23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22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57" s="9"/>
      <c r="G157" s="9"/>
      <c r="H157" s="9"/>
      <c r="I157" s="4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22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58" s="9"/>
      <c r="G158" s="9"/>
      <c r="H158" s="9"/>
      <c r="I158" s="4" t="str">
        <f>"#if "&amp;C158&amp;"&gt;=0
mcu_config_output("&amp;C158&amp;");
#endif"</f>
        <v>#if SPI2_CS&gt;=0
mcu_config_output(SPI2_CS);
#endif</v>
      </c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 t="s">
        <v>479</v>
      </c>
      <c r="B160" s="6" t="str">
        <f>"#if ("&amp;A160&amp;"_TIMER == 1)
#define MCU_"&amp;A160&amp;"_ISR TIM1_BRK_UP_TRG_COM_IRQHandler
#define MCU_"&amp;A160&amp;"_IRQ TIM1_BRK_UP_TRG_COM_IRQn
#elif ("&amp;A160&amp;"_TIMER == 6)
#define MCU_"&amp;A160&amp;"_ISR TIM6_DAC_IRQHandler
#define MCU_"&amp;A160&amp;"_IRQ TIM6_DAC_IRQn
#else
#define MCU_"&amp;A160&amp;"_ISR __helper__(TIM, "&amp;A160&amp;"_TIMER, _IRQHandler)
#define MCU_"&amp;A160&amp;"_IRQ __helper__(TIM, "&amp;A160&amp;"_TIMER,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 t="s">
        <v>480</v>
      </c>
      <c r="B161" s="6" t="str">
        <f t="shared" ref="B161:B162" si="24">"#if ("&amp;A161&amp;"_TIMER == 1)
#define MCU_"&amp;A161&amp;"_ISR TIM1_BRK_UP_TRG_COM_IRQHandler
#define MCU_"&amp;A161&amp;"_IRQ TIM1_BRK_UP_TRG_COM_IRQn
#elif ("&amp;A161&amp;"_TIMER == 6)
#define MCU_"&amp;A161&amp;"_ISR TIM6_DAC_IRQHandler
#define MCU_"&amp;A161&amp;"_IRQ TIM6_DAC_IRQn
#else
#define MCU_"&amp;A161&amp;"_ISR __helper__(TIM, "&amp;A161&amp;"_TIMER, _IRQHandler)
#define MCU_"&amp;A161&amp;"_IRQ __helper__(TIM, "&amp;A161&amp;"_TIMER,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 t="s">
        <v>481</v>
      </c>
      <c r="B162" s="6" t="str">
        <f t="shared" si="24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 t="s">
        <v>482</v>
      </c>
      <c r="B165" s="6" t="s">
        <v>484</v>
      </c>
      <c r="C165" s="6" t="s">
        <v>485</v>
      </c>
      <c r="D165" s="6" t="s">
        <v>483</v>
      </c>
      <c r="E165" s="6" t="s">
        <v>512</v>
      </c>
      <c r="F165" s="6"/>
      <c r="G165" s="6"/>
      <c r="H165" s="6"/>
      <c r="I165" s="6"/>
    </row>
    <row r="166" spans="1:9" ht="15" customHeight="1" x14ac:dyDescent="0.25">
      <c r="A166" s="6">
        <v>2</v>
      </c>
      <c r="B166" s="6" t="s">
        <v>105</v>
      </c>
      <c r="C166" s="6" t="s">
        <v>137</v>
      </c>
      <c r="D166" s="6">
        <v>1</v>
      </c>
      <c r="E166" s="6" t="str">
        <f>"#if ("&amp;$E$165&amp;"_PORT == "&amp;A166&amp;") &amp;&amp; ("&amp;B166&amp;"_PIN == STM32IO_"&amp;C166&amp;")
#define "&amp;$E$165&amp;"_"&amp;B166&amp;"_AFIO "&amp;D166&amp;"
#endif"</f>
        <v>#if (UART_PORT == 2) &amp;&amp; (TX_PIN == STM32IO_A2)
#define UART_TX_AFIO 1
#endif</v>
      </c>
      <c r="F166" s="6"/>
      <c r="G166" s="6"/>
      <c r="H166" s="6"/>
      <c r="I166" s="6"/>
    </row>
    <row r="167" spans="1:9" ht="15" customHeight="1" x14ac:dyDescent="0.25">
      <c r="A167" s="6">
        <v>2</v>
      </c>
      <c r="B167" s="6" t="s">
        <v>106</v>
      </c>
      <c r="C167" s="6" t="s">
        <v>138</v>
      </c>
      <c r="D167" s="6">
        <v>1</v>
      </c>
      <c r="E167" s="6" t="str">
        <f t="shared" ref="E167:E211" si="25">"#if ("&amp;$E$165&amp;"_PORT == "&amp;A167&amp;") &amp;&amp; ("&amp;B167&amp;"_PIN == STM32IO_"&amp;C167&amp;")
#define "&amp;$E$165&amp;"_"&amp;B167&amp;"_AFIO "&amp;D167&amp;"
#endif"</f>
        <v>#if (UART_PORT == 2) &amp;&amp; (RX_PIN == STM32IO_A3)
#define UART_RX_AFIO 1
#endif</v>
      </c>
      <c r="F167" s="6"/>
      <c r="G167" s="6"/>
      <c r="H167" s="6"/>
      <c r="I167" s="6"/>
    </row>
    <row r="168" spans="1:9" ht="15" customHeight="1" x14ac:dyDescent="0.25">
      <c r="A168" s="6">
        <v>1</v>
      </c>
      <c r="B168" s="6" t="s">
        <v>105</v>
      </c>
      <c r="C168" s="6" t="s">
        <v>132</v>
      </c>
      <c r="D168" s="6">
        <v>1</v>
      </c>
      <c r="E168" s="6" t="str">
        <f t="shared" si="25"/>
        <v>#if (UART_PORT == 1) &amp;&amp; (TX_PIN == STM32IO_A9)
#define UART_TX_AFIO 1
#endif</v>
      </c>
      <c r="F168" s="6"/>
      <c r="G168" s="6"/>
      <c r="H168" s="6"/>
      <c r="I168" s="6"/>
    </row>
    <row r="169" spans="1:9" ht="15" customHeight="1" x14ac:dyDescent="0.25">
      <c r="A169" s="6">
        <v>1</v>
      </c>
      <c r="B169" s="6" t="s">
        <v>106</v>
      </c>
      <c r="C169" s="6" t="s">
        <v>133</v>
      </c>
      <c r="D169" s="6">
        <v>1</v>
      </c>
      <c r="E169" s="6" t="str">
        <f t="shared" si="25"/>
        <v>#if (UART_PORT == 1) &amp;&amp; (RX_PIN == STM32IO_A10)
#define UART_RX_AFIO 1
#endif</v>
      </c>
      <c r="F169" s="6"/>
      <c r="G169" s="6"/>
      <c r="H169" s="6"/>
      <c r="I169" s="6"/>
    </row>
    <row r="170" spans="1:9" ht="15" customHeight="1" x14ac:dyDescent="0.25">
      <c r="A170" s="6">
        <v>2</v>
      </c>
      <c r="B170" s="6" t="s">
        <v>105</v>
      </c>
      <c r="C170" s="6" t="s">
        <v>486</v>
      </c>
      <c r="D170" s="6">
        <v>1</v>
      </c>
      <c r="E170" s="6" t="str">
        <f t="shared" si="25"/>
        <v>#if (UART_PORT == 2) &amp;&amp; (TX_PIN == STM32IO_A14)
#define UART_TX_AFIO 1
#endif</v>
      </c>
      <c r="F170" s="6"/>
      <c r="G170" s="6"/>
      <c r="H170" s="6"/>
      <c r="I170" s="6"/>
    </row>
    <row r="171" spans="1:9" ht="15" customHeight="1" x14ac:dyDescent="0.25">
      <c r="A171" s="6">
        <v>2</v>
      </c>
      <c r="B171" s="6" t="s">
        <v>106</v>
      </c>
      <c r="C171" s="6" t="s">
        <v>487</v>
      </c>
      <c r="D171" s="6">
        <v>1</v>
      </c>
      <c r="E171" s="6" t="str">
        <f t="shared" si="25"/>
        <v>#if (UART_PORT == 2) &amp;&amp; (RX_PIN == STM32IO_A15)
#define UART_RX_AFIO 1
#endif</v>
      </c>
      <c r="F171" s="6"/>
      <c r="G171" s="6"/>
      <c r="H171" s="6"/>
      <c r="I171" s="6"/>
    </row>
    <row r="172" spans="1:9" ht="15" customHeight="1" x14ac:dyDescent="0.25">
      <c r="A172" s="6">
        <v>4</v>
      </c>
      <c r="B172" s="6" t="s">
        <v>105</v>
      </c>
      <c r="C172" s="6" t="s">
        <v>488</v>
      </c>
      <c r="D172" s="6">
        <v>4</v>
      </c>
      <c r="E172" s="6" t="str">
        <f t="shared" si="25"/>
        <v>#if (UART_PORT == 4) &amp;&amp; (TX_PIN == STM32IO_A0)
#define UART_TX_AFIO 4
#endif</v>
      </c>
      <c r="F172" s="6"/>
      <c r="G172" s="6"/>
      <c r="H172" s="6"/>
      <c r="I172" s="6"/>
    </row>
    <row r="173" spans="1:9" ht="15" customHeight="1" x14ac:dyDescent="0.25">
      <c r="A173" s="6">
        <v>4</v>
      </c>
      <c r="B173" s="6" t="s">
        <v>106</v>
      </c>
      <c r="C173" s="6" t="s">
        <v>489</v>
      </c>
      <c r="D173" s="6">
        <v>4</v>
      </c>
      <c r="E173" s="6" t="str">
        <f t="shared" si="25"/>
        <v>#if (UART_PORT == 4) &amp;&amp; (RX_PIN == STM32IO_A1)
#define UART_RX_AFIO 4
#endif</v>
      </c>
      <c r="F173" s="6"/>
      <c r="G173" s="6"/>
      <c r="H173" s="6"/>
      <c r="I173" s="6"/>
    </row>
    <row r="174" spans="1:9" ht="15" customHeight="1" x14ac:dyDescent="0.25">
      <c r="A174" s="6">
        <v>5</v>
      </c>
      <c r="B174" s="6" t="s">
        <v>105</v>
      </c>
      <c r="C174" s="6" t="s">
        <v>490</v>
      </c>
      <c r="D174" s="6">
        <v>5</v>
      </c>
      <c r="E174" s="6" t="str">
        <f t="shared" si="25"/>
        <v>#if (UART_PORT == 5) &amp;&amp; (TX_PIN == STM32IO_A4)
#define UART_TX_AFIO 5
#endif</v>
      </c>
      <c r="F174" s="6"/>
      <c r="G174" s="6"/>
      <c r="H174" s="6"/>
      <c r="I174" s="6"/>
    </row>
    <row r="175" spans="1:9" ht="15" customHeight="1" x14ac:dyDescent="0.25">
      <c r="A175" s="6">
        <v>5</v>
      </c>
      <c r="B175" s="6" t="s">
        <v>106</v>
      </c>
      <c r="C175" s="6" t="s">
        <v>491</v>
      </c>
      <c r="D175" s="6">
        <v>5</v>
      </c>
      <c r="E175" s="6" t="str">
        <f t="shared" si="25"/>
        <v>#if (UART_PORT == 5) &amp;&amp; (RX_PIN == STM32IO_A5)
#define UART_RX_AFIO 5
#endif</v>
      </c>
      <c r="F175" s="6"/>
      <c r="G175" s="6"/>
      <c r="H175" s="6"/>
      <c r="I175" s="6"/>
    </row>
    <row r="176" spans="1:9" ht="15" customHeight="1" x14ac:dyDescent="0.25">
      <c r="A176" s="6">
        <v>1</v>
      </c>
      <c r="B176" s="6" t="s">
        <v>105</v>
      </c>
      <c r="C176" s="6" t="s">
        <v>135</v>
      </c>
      <c r="D176" s="6">
        <v>0</v>
      </c>
      <c r="E176" s="6" t="str">
        <f t="shared" si="25"/>
        <v>#if (UART_PORT == 1) &amp;&amp; (TX_PIN == STM32IO_B6)
#define UART_TX_AFIO 0
#endif</v>
      </c>
      <c r="F176" s="6"/>
      <c r="G176" s="6"/>
      <c r="H176" s="6"/>
      <c r="I176" s="6"/>
    </row>
    <row r="177" spans="1:9" ht="15" customHeight="1" x14ac:dyDescent="0.25">
      <c r="A177" s="6">
        <v>1</v>
      </c>
      <c r="B177" s="6" t="s">
        <v>106</v>
      </c>
      <c r="C177" s="6" t="s">
        <v>136</v>
      </c>
      <c r="D177" s="6">
        <v>0</v>
      </c>
      <c r="E177" s="6" t="str">
        <f t="shared" si="25"/>
        <v>#if (UART_PORT == 1) &amp;&amp; (RX_PIN == STM32IO_B7)
#define UART_RX_AFIO 0
#endif</v>
      </c>
      <c r="F177" s="6"/>
      <c r="G177" s="6"/>
      <c r="H177" s="6"/>
      <c r="I177" s="6"/>
    </row>
    <row r="178" spans="1:9" ht="15" customHeight="1" x14ac:dyDescent="0.25">
      <c r="A178" s="6">
        <v>5</v>
      </c>
      <c r="B178" s="6" t="s">
        <v>105</v>
      </c>
      <c r="C178" s="6" t="s">
        <v>492</v>
      </c>
      <c r="D178" s="6">
        <v>4</v>
      </c>
      <c r="E178" s="6" t="str">
        <f t="shared" si="25"/>
        <v>#if (UART_PORT == 5) &amp;&amp; (TX_PIN == STM32IO_B3)
#define UART_TX_AFIO 4
#endif</v>
      </c>
      <c r="F178" s="6"/>
      <c r="G178" s="6"/>
      <c r="H178" s="6"/>
      <c r="I178" s="6"/>
    </row>
    <row r="179" spans="1:9" ht="15" customHeight="1" x14ac:dyDescent="0.25">
      <c r="A179" s="6">
        <v>5</v>
      </c>
      <c r="B179" s="6" t="s">
        <v>106</v>
      </c>
      <c r="C179" s="6" t="s">
        <v>493</v>
      </c>
      <c r="D179" s="6">
        <v>4</v>
      </c>
      <c r="E179" s="6" t="str">
        <f t="shared" si="25"/>
        <v>#if (UART_PORT == 5) &amp;&amp; (RX_PIN == STM32IO_B4)
#define UART_RX_AFIO 4
#endif</v>
      </c>
      <c r="F179" s="6"/>
      <c r="G179" s="6"/>
      <c r="H179" s="6"/>
      <c r="I179" s="6"/>
    </row>
    <row r="180" spans="1:9" ht="15" customHeight="1" x14ac:dyDescent="0.25">
      <c r="A180" s="6">
        <v>3</v>
      </c>
      <c r="B180" s="6" t="s">
        <v>105</v>
      </c>
      <c r="C180" s="6" t="s">
        <v>143</v>
      </c>
      <c r="D180" s="6">
        <v>4</v>
      </c>
      <c r="E180" s="6" t="str">
        <f t="shared" si="25"/>
        <v>#if (UART_PORT == 3) &amp;&amp; (TX_PIN == STM32IO_B10)
#define UART_TX_AFIO 4
#endif</v>
      </c>
      <c r="F180" s="6"/>
      <c r="G180" s="6"/>
      <c r="H180" s="6"/>
      <c r="I180" s="6"/>
    </row>
    <row r="181" spans="1:9" ht="15" customHeight="1" x14ac:dyDescent="0.25">
      <c r="A181" s="6">
        <v>3</v>
      </c>
      <c r="B181" s="6" t="s">
        <v>106</v>
      </c>
      <c r="C181" s="6" t="s">
        <v>144</v>
      </c>
      <c r="D181" s="6">
        <v>4</v>
      </c>
      <c r="E181" s="6" t="str">
        <f t="shared" si="25"/>
        <v>#if (UART_PORT == 3) &amp;&amp; (RX_PIN == STM32IO_B11)
#define UART_RX_AFIO 4
#endif</v>
      </c>
      <c r="F181" s="6"/>
      <c r="G181" s="6"/>
      <c r="H181" s="6"/>
      <c r="I181" s="6"/>
    </row>
    <row r="182" spans="1:9" ht="15" customHeight="1" x14ac:dyDescent="0.25">
      <c r="A182" s="6">
        <v>4</v>
      </c>
      <c r="B182" s="6" t="s">
        <v>105</v>
      </c>
      <c r="C182" s="6" t="s">
        <v>146</v>
      </c>
      <c r="D182" s="6">
        <v>0</v>
      </c>
      <c r="E182" s="6" t="str">
        <f t="shared" si="25"/>
        <v>#if (UART_PORT == 4) &amp;&amp; (TX_PIN == STM32IO_C10)
#define UART_TX_AFIO 0
#endif</v>
      </c>
      <c r="F182" s="6"/>
      <c r="G182" s="6"/>
      <c r="H182" s="6"/>
      <c r="I182" s="6"/>
    </row>
    <row r="183" spans="1:9" ht="15" customHeight="1" x14ac:dyDescent="0.25">
      <c r="A183" s="6">
        <v>4</v>
      </c>
      <c r="B183" s="6" t="s">
        <v>106</v>
      </c>
      <c r="C183" s="6" t="s">
        <v>147</v>
      </c>
      <c r="D183" s="6">
        <v>0</v>
      </c>
      <c r="E183" s="6" t="str">
        <f t="shared" si="25"/>
        <v>#if (UART_PORT == 4) &amp;&amp; (RX_PIN == STM32IO_C11)
#define UART_RX_AFIO 0
#endif</v>
      </c>
      <c r="F183" s="6"/>
      <c r="G183" s="6"/>
      <c r="H183" s="6"/>
      <c r="I183" s="6"/>
    </row>
    <row r="184" spans="1:9" ht="15" customHeight="1" x14ac:dyDescent="0.25">
      <c r="A184" s="6">
        <v>7</v>
      </c>
      <c r="B184" s="6" t="s">
        <v>105</v>
      </c>
      <c r="C184" s="6" t="s">
        <v>494</v>
      </c>
      <c r="D184" s="6">
        <v>1</v>
      </c>
      <c r="E184" s="6" t="str">
        <f t="shared" si="25"/>
        <v>#if (UART_PORT == 7) &amp;&amp; (TX_PIN == STM32IO_C0)
#define UART_TX_AFIO 1
#endif</v>
      </c>
      <c r="F184" s="6"/>
      <c r="G184" s="6"/>
      <c r="H184" s="6"/>
      <c r="I184" s="6"/>
    </row>
    <row r="185" spans="1:9" ht="15" customHeight="1" x14ac:dyDescent="0.25">
      <c r="A185" s="6">
        <v>7</v>
      </c>
      <c r="B185" s="6" t="s">
        <v>106</v>
      </c>
      <c r="C185" s="6" t="s">
        <v>495</v>
      </c>
      <c r="D185" s="6">
        <v>1</v>
      </c>
      <c r="E185" s="6" t="str">
        <f t="shared" si="25"/>
        <v>#if (UART_PORT == 7) &amp;&amp; (RX_PIN == STM32IO_C1)
#define UART_RX_AFIO 1
#endif</v>
      </c>
      <c r="F185" s="6"/>
      <c r="G185" s="6"/>
      <c r="H185" s="6"/>
      <c r="I185" s="6"/>
    </row>
    <row r="186" spans="1:9" ht="15" customHeight="1" x14ac:dyDescent="0.25">
      <c r="A186" s="6">
        <v>7</v>
      </c>
      <c r="B186" s="6" t="s">
        <v>105</v>
      </c>
      <c r="C186" s="6" t="s">
        <v>496</v>
      </c>
      <c r="D186" s="6">
        <v>1</v>
      </c>
      <c r="E186" s="6" t="str">
        <f t="shared" si="25"/>
        <v>#if (UART_PORT == 7) &amp;&amp; (TX_PIN == STM32IO_C6)
#define UART_TX_AFIO 1
#endif</v>
      </c>
      <c r="F186" s="6"/>
      <c r="G186" s="6"/>
      <c r="H186" s="6"/>
      <c r="I186" s="6"/>
    </row>
    <row r="187" spans="1:9" ht="15" customHeight="1" x14ac:dyDescent="0.25">
      <c r="A187" s="6">
        <v>7</v>
      </c>
      <c r="B187" s="6" t="s">
        <v>106</v>
      </c>
      <c r="C187" s="6" t="s">
        <v>497</v>
      </c>
      <c r="D187" s="6">
        <v>1</v>
      </c>
      <c r="E187" s="6" t="str">
        <f t="shared" si="25"/>
        <v>#if (UART_PORT == 7) &amp;&amp; (RX_PIN == STM32IO_C7)
#define UART_RX_AFIO 1
#endif</v>
      </c>
      <c r="F187" s="6"/>
      <c r="G187" s="6"/>
      <c r="H187" s="6"/>
      <c r="I187" s="6"/>
    </row>
    <row r="188" spans="1:9" ht="15" customHeight="1" x14ac:dyDescent="0.25">
      <c r="A188" s="6">
        <v>3</v>
      </c>
      <c r="B188" s="6" t="s">
        <v>105</v>
      </c>
      <c r="C188" s="6" t="s">
        <v>498</v>
      </c>
      <c r="D188" s="6">
        <v>1</v>
      </c>
      <c r="E188" s="6" t="str">
        <f t="shared" si="25"/>
        <v>#if (UART_PORT == 3) &amp;&amp; (TX_PIN == STM32IO_C4)
#define UART_TX_AFIO 1
#endif</v>
      </c>
      <c r="F188" s="6"/>
      <c r="G188" s="6"/>
      <c r="H188" s="6"/>
      <c r="I188" s="6"/>
    </row>
    <row r="189" spans="1:9" ht="15" customHeight="1" x14ac:dyDescent="0.25">
      <c r="A189" s="6">
        <v>3</v>
      </c>
      <c r="B189" s="6" t="s">
        <v>106</v>
      </c>
      <c r="C189" s="6" t="s">
        <v>499</v>
      </c>
      <c r="D189" s="6">
        <v>1</v>
      </c>
      <c r="E189" s="6" t="str">
        <f t="shared" si="25"/>
        <v>#if (UART_PORT == 3) &amp;&amp; (RX_PIN == STM32IO_C5)
#define UART_RX_AFIO 1
#endif</v>
      </c>
      <c r="F189" s="6"/>
      <c r="G189" s="6"/>
      <c r="H189" s="6"/>
      <c r="I189" s="6"/>
    </row>
    <row r="190" spans="1:9" ht="15" customHeight="1" x14ac:dyDescent="0.25">
      <c r="A190" s="6">
        <v>3</v>
      </c>
      <c r="B190" s="6" t="s">
        <v>105</v>
      </c>
      <c r="C190" s="6" t="s">
        <v>146</v>
      </c>
      <c r="D190" s="6">
        <v>1</v>
      </c>
      <c r="E190" s="6" t="str">
        <f t="shared" si="25"/>
        <v>#if (UART_PORT == 3) &amp;&amp; (TX_PIN == STM32IO_C10)
#define UART_TX_AFIO 1
#endif</v>
      </c>
      <c r="F190" s="6"/>
      <c r="G190" s="6"/>
      <c r="H190" s="6"/>
      <c r="I190" s="6"/>
    </row>
    <row r="191" spans="1:9" ht="15" customHeight="1" x14ac:dyDescent="0.25">
      <c r="A191" s="6">
        <v>3</v>
      </c>
      <c r="B191" s="6" t="s">
        <v>106</v>
      </c>
      <c r="C191" s="6" t="s">
        <v>147</v>
      </c>
      <c r="D191" s="6">
        <v>1</v>
      </c>
      <c r="E191" s="6" t="str">
        <f t="shared" si="25"/>
        <v>#if (UART_PORT == 3) &amp;&amp; (RX_PIN == STM32IO_C11)
#define UART_RX_AFIO 1
#endif</v>
      </c>
      <c r="F191" s="6"/>
      <c r="G191" s="6"/>
      <c r="H191" s="6"/>
      <c r="I191" s="6"/>
    </row>
    <row r="192" spans="1:9" ht="15" customHeight="1" x14ac:dyDescent="0.25">
      <c r="A192" s="6">
        <v>8</v>
      </c>
      <c r="B192" s="6" t="s">
        <v>105</v>
      </c>
      <c r="C192" s="6" t="s">
        <v>500</v>
      </c>
      <c r="D192" s="6">
        <v>1</v>
      </c>
      <c r="E192" s="6" t="str">
        <f t="shared" si="25"/>
        <v>#if (UART_PORT == 8) &amp;&amp; (TX_PIN == STM32IO_C8)
#define UART_TX_AFIO 1
#endif</v>
      </c>
      <c r="F192" s="6"/>
      <c r="G192" s="6"/>
      <c r="H192" s="6"/>
      <c r="I192" s="6"/>
    </row>
    <row r="193" spans="1:9" ht="15" customHeight="1" x14ac:dyDescent="0.25">
      <c r="A193" s="6">
        <v>8</v>
      </c>
      <c r="B193" s="6" t="s">
        <v>106</v>
      </c>
      <c r="C193" s="6" t="s">
        <v>501</v>
      </c>
      <c r="D193" s="6">
        <v>1</v>
      </c>
      <c r="E193" s="6" t="str">
        <f t="shared" si="25"/>
        <v>#if (UART_PORT == 8) &amp;&amp; (RX_PIN == STM32IO_C9)
#define UART_RX_AFIO 1
#endif</v>
      </c>
      <c r="F193" s="6"/>
      <c r="G193" s="6"/>
      <c r="H193" s="6"/>
      <c r="I193" s="6"/>
    </row>
    <row r="194" spans="1:9" ht="15" customHeight="1" x14ac:dyDescent="0.25">
      <c r="A194" s="6">
        <v>6</v>
      </c>
      <c r="B194" s="6" t="s">
        <v>105</v>
      </c>
      <c r="C194" s="6" t="s">
        <v>494</v>
      </c>
      <c r="D194" s="6">
        <v>2</v>
      </c>
      <c r="E194" s="6" t="str">
        <f t="shared" si="25"/>
        <v>#if (UART_PORT == 6) &amp;&amp; (TX_PIN == STM32IO_C0)
#define UART_TX_AFIO 2
#endif</v>
      </c>
      <c r="F194" s="6"/>
      <c r="G194" s="6"/>
      <c r="H194" s="6"/>
      <c r="I194" s="6"/>
    </row>
    <row r="195" spans="1:9" ht="15" customHeight="1" x14ac:dyDescent="0.25">
      <c r="A195" s="6">
        <v>6</v>
      </c>
      <c r="B195" s="6" t="s">
        <v>106</v>
      </c>
      <c r="C195" s="6" t="s">
        <v>495</v>
      </c>
      <c r="D195" s="6">
        <v>2</v>
      </c>
      <c r="E195" s="6" t="str">
        <f t="shared" si="25"/>
        <v>#if (UART_PORT == 6) &amp;&amp; (RX_PIN == STM32IO_C1)
#define UART_RX_AFIO 2
#endif</v>
      </c>
      <c r="F195" s="6"/>
      <c r="G195" s="6"/>
      <c r="H195" s="6"/>
      <c r="I195" s="6"/>
    </row>
    <row r="196" spans="1:9" ht="15" customHeight="1" x14ac:dyDescent="0.25">
      <c r="A196" s="6">
        <v>8</v>
      </c>
      <c r="B196" s="6" t="s">
        <v>105</v>
      </c>
      <c r="C196" s="6" t="s">
        <v>502</v>
      </c>
      <c r="D196" s="6">
        <v>2</v>
      </c>
      <c r="E196" s="6" t="str">
        <f t="shared" si="25"/>
        <v>#if (UART_PORT == 8) &amp;&amp; (TX_PIN == STM32IO_C2)
#define UART_TX_AFIO 2
#endif</v>
      </c>
      <c r="F196" s="6"/>
      <c r="G196" s="6"/>
      <c r="H196" s="6"/>
      <c r="I196" s="6"/>
    </row>
    <row r="197" spans="1:9" ht="15" customHeight="1" x14ac:dyDescent="0.25">
      <c r="A197" s="6">
        <v>8</v>
      </c>
      <c r="B197" s="6" t="s">
        <v>106</v>
      </c>
      <c r="C197" s="6" t="s">
        <v>503</v>
      </c>
      <c r="D197" s="6">
        <v>2</v>
      </c>
      <c r="E197" s="6" t="str">
        <f t="shared" si="25"/>
        <v>#if (UART_PORT == 8) &amp;&amp; (RX_PIN == STM32IO_C3)
#define UART_RX_AFIO 2
#endif</v>
      </c>
      <c r="F197" s="6"/>
      <c r="G197" s="6"/>
      <c r="H197" s="6"/>
      <c r="I197" s="6"/>
    </row>
    <row r="198" spans="1:9" ht="15" customHeight="1" x14ac:dyDescent="0.25">
      <c r="A198" s="6">
        <v>5</v>
      </c>
      <c r="B198" s="6" t="s">
        <v>105</v>
      </c>
      <c r="C198" s="6" t="s">
        <v>152</v>
      </c>
      <c r="D198" s="6">
        <v>2</v>
      </c>
      <c r="E198" s="6" t="str">
        <f t="shared" si="25"/>
        <v>#if (UART_PORT == 5) &amp;&amp; (TX_PIN == STM32IO_C12)
#define UART_TX_AFIO 2
#endif</v>
      </c>
      <c r="F198" s="6"/>
      <c r="G198" s="6"/>
      <c r="H198" s="6"/>
      <c r="I198" s="6"/>
    </row>
    <row r="199" spans="1:9" ht="15" customHeight="1" x14ac:dyDescent="0.25">
      <c r="A199" s="6">
        <v>5</v>
      </c>
      <c r="B199" s="6" t="s">
        <v>106</v>
      </c>
      <c r="C199" s="6" t="s">
        <v>153</v>
      </c>
      <c r="D199" s="6">
        <v>2</v>
      </c>
      <c r="E199" s="6" t="str">
        <f t="shared" si="25"/>
        <v>#if (UART_PORT == 5) &amp;&amp; (RX_PIN == STM32IO_D2)
#define UART_RX_AFIO 2
#endif</v>
      </c>
      <c r="F199" s="6"/>
      <c r="G199" s="6"/>
      <c r="H199" s="6"/>
      <c r="I199" s="6"/>
    </row>
    <row r="200" spans="1:9" ht="15" customHeight="1" x14ac:dyDescent="0.25">
      <c r="A200" s="6">
        <v>2</v>
      </c>
      <c r="B200" s="6" t="s">
        <v>105</v>
      </c>
      <c r="C200" s="6" t="s">
        <v>141</v>
      </c>
      <c r="D200" s="6">
        <v>0</v>
      </c>
      <c r="E200" s="6" t="str">
        <f t="shared" si="25"/>
        <v>#if (UART_PORT == 2) &amp;&amp; (TX_PIN == STM32IO_D5)
#define UART_TX_AFIO 0
#endif</v>
      </c>
      <c r="F200" s="6"/>
      <c r="G200" s="6"/>
      <c r="H200" s="6"/>
      <c r="I200" s="6"/>
    </row>
    <row r="201" spans="1:9" ht="15" customHeight="1" x14ac:dyDescent="0.25">
      <c r="A201" s="6">
        <v>2</v>
      </c>
      <c r="B201" s="6" t="s">
        <v>105</v>
      </c>
      <c r="C201" s="6" t="s">
        <v>142</v>
      </c>
      <c r="D201" s="6">
        <v>0</v>
      </c>
      <c r="E201" s="6" t="str">
        <f t="shared" si="25"/>
        <v>#if (UART_PORT == 2) &amp;&amp; (TX_PIN == STM32IO_D6)
#define UART_TX_AFIO 0
#endif</v>
      </c>
      <c r="F201" s="6"/>
      <c r="G201" s="6"/>
      <c r="H201" s="6"/>
      <c r="I201" s="6"/>
    </row>
    <row r="202" spans="1:9" ht="15" customHeight="1" x14ac:dyDescent="0.25">
      <c r="A202" s="6">
        <v>3</v>
      </c>
      <c r="B202" s="6" t="s">
        <v>105</v>
      </c>
      <c r="C202" s="6" t="s">
        <v>148</v>
      </c>
      <c r="D202" s="6">
        <v>0</v>
      </c>
      <c r="E202" s="6" t="str">
        <f t="shared" si="25"/>
        <v>#if (UART_PORT == 3) &amp;&amp; (TX_PIN == STM32IO_D8)
#define UART_TX_AFIO 0
#endif</v>
      </c>
      <c r="F202" s="6"/>
      <c r="G202" s="6"/>
      <c r="H202" s="6"/>
      <c r="I202" s="6"/>
    </row>
    <row r="203" spans="1:9" ht="15" customHeight="1" x14ac:dyDescent="0.25">
      <c r="A203" s="6">
        <v>3</v>
      </c>
      <c r="B203" s="6" t="s">
        <v>106</v>
      </c>
      <c r="C203" s="6" t="s">
        <v>149</v>
      </c>
      <c r="D203" s="6">
        <v>0</v>
      </c>
      <c r="E203" s="6" t="str">
        <f t="shared" si="25"/>
        <v>#if (UART_PORT == 3) &amp;&amp; (RX_PIN == STM32IO_D9)
#define UART_RX_AFIO 0
#endif</v>
      </c>
      <c r="F203" s="6"/>
      <c r="G203" s="6"/>
      <c r="H203" s="6"/>
      <c r="I203" s="6"/>
    </row>
    <row r="204" spans="1:9" ht="15" customHeight="1" x14ac:dyDescent="0.25">
      <c r="A204" s="6">
        <v>8</v>
      </c>
      <c r="B204" s="6" t="s">
        <v>105</v>
      </c>
      <c r="C204" s="6" t="s">
        <v>504</v>
      </c>
      <c r="D204" s="6">
        <v>0</v>
      </c>
      <c r="E204" s="6" t="str">
        <f t="shared" si="25"/>
        <v>#if (UART_PORT == 8) &amp;&amp; (TX_PIN == STM32IO_D13)
#define UART_TX_AFIO 0
#endif</v>
      </c>
      <c r="F204" s="6"/>
      <c r="G204" s="6"/>
      <c r="H204" s="6"/>
      <c r="I204" s="6"/>
    </row>
    <row r="205" spans="1:9" ht="15" customHeight="1" x14ac:dyDescent="0.25">
      <c r="A205" s="6">
        <v>8</v>
      </c>
      <c r="B205" s="6" t="s">
        <v>106</v>
      </c>
      <c r="C205" s="6" t="s">
        <v>505</v>
      </c>
      <c r="D205" s="6">
        <v>0</v>
      </c>
      <c r="E205" s="6" t="str">
        <f t="shared" si="25"/>
        <v>#if (UART_PORT == 8) &amp;&amp; (RX_PIN == STM32IO_D14)
#define UART_RX_AFIO 0
#endif</v>
      </c>
      <c r="F205" s="6"/>
      <c r="G205" s="6"/>
      <c r="H205" s="6"/>
      <c r="I205" s="6"/>
    </row>
    <row r="206" spans="1:9" ht="15" customHeight="1" x14ac:dyDescent="0.25">
      <c r="A206" s="6">
        <v>4</v>
      </c>
      <c r="B206" s="6" t="s">
        <v>105</v>
      </c>
      <c r="C206" s="6" t="s">
        <v>506</v>
      </c>
      <c r="D206" s="6">
        <v>2</v>
      </c>
      <c r="E206" s="6" t="str">
        <f t="shared" si="25"/>
        <v>#if (UART_PORT == 4) &amp;&amp; (TX_PIN == STM32IO_E8)
#define UART_TX_AFIO 2
#endif</v>
      </c>
      <c r="F206" s="6"/>
      <c r="G206" s="6"/>
      <c r="H206" s="6"/>
      <c r="I206" s="6"/>
    </row>
    <row r="207" spans="1:9" ht="15" customHeight="1" x14ac:dyDescent="0.25">
      <c r="A207" s="6">
        <v>4</v>
      </c>
      <c r="B207" s="6" t="s">
        <v>106</v>
      </c>
      <c r="C207" s="6" t="s">
        <v>507</v>
      </c>
      <c r="D207" s="6">
        <v>2</v>
      </c>
      <c r="E207" s="6" t="str">
        <f t="shared" si="25"/>
        <v>#if (UART_PORT == 4) &amp;&amp; (RX_PIN == STM32IO_E9)
#define UART_RX_AFIO 2
#endif</v>
      </c>
      <c r="F207" s="6"/>
      <c r="G207" s="6"/>
      <c r="H207" s="6"/>
      <c r="I207" s="6"/>
    </row>
    <row r="208" spans="1:9" ht="15" customHeight="1" x14ac:dyDescent="0.25">
      <c r="A208" s="6">
        <v>5</v>
      </c>
      <c r="B208" s="6" t="s">
        <v>105</v>
      </c>
      <c r="C208" s="6" t="s">
        <v>508</v>
      </c>
      <c r="D208" s="6">
        <v>2</v>
      </c>
      <c r="E208" s="6" t="str">
        <f t="shared" si="25"/>
        <v>#if (UART_PORT == 5) &amp;&amp; (TX_PIN == STM32IO_E10)
#define UART_TX_AFIO 2
#endif</v>
      </c>
      <c r="F208" s="6"/>
      <c r="G208" s="6"/>
      <c r="H208" s="6"/>
      <c r="I208" s="6"/>
    </row>
    <row r="209" spans="1:9" ht="15" customHeight="1" x14ac:dyDescent="0.25">
      <c r="A209" s="6">
        <v>5</v>
      </c>
      <c r="B209" s="6" t="s">
        <v>106</v>
      </c>
      <c r="C209" s="6" t="s">
        <v>509</v>
      </c>
      <c r="D209" s="6">
        <v>2</v>
      </c>
      <c r="E209" s="6" t="str">
        <f t="shared" si="25"/>
        <v>#if (UART_PORT == 5) &amp;&amp; (RX_PIN == STM32IO_E11)
#define UART_RX_AFIO 2
#endif</v>
      </c>
      <c r="F209" s="6"/>
      <c r="G209" s="6"/>
      <c r="H209" s="6"/>
      <c r="I209" s="6"/>
    </row>
    <row r="210" spans="1:9" ht="15" customHeight="1" x14ac:dyDescent="0.25">
      <c r="A210" s="6">
        <v>7</v>
      </c>
      <c r="B210" s="6" t="s">
        <v>105</v>
      </c>
      <c r="C210" s="6" t="s">
        <v>510</v>
      </c>
      <c r="D210" s="6">
        <v>1</v>
      </c>
      <c r="E210" s="6" t="str">
        <f t="shared" si="25"/>
        <v>#if (UART_PORT == 7) &amp;&amp; (TX_PIN == STM32IO_F2)
#define UART_TX_AFIO 1
#endif</v>
      </c>
      <c r="F210" s="6"/>
      <c r="G210" s="6"/>
      <c r="H210" s="6"/>
      <c r="I210" s="6"/>
    </row>
    <row r="211" spans="1:9" ht="15" customHeight="1" x14ac:dyDescent="0.25">
      <c r="A211" s="6">
        <v>7</v>
      </c>
      <c r="B211" s="6" t="s">
        <v>106</v>
      </c>
      <c r="C211" s="6" t="s">
        <v>511</v>
      </c>
      <c r="D211" s="6">
        <v>1</v>
      </c>
      <c r="E211" s="6" t="str">
        <f t="shared" si="25"/>
        <v>#if (UART_PORT == 7) &amp;&amp; (RX_PIN == STM32IO_F3)
#define UART_RX_AFIO 1
#endif</v>
      </c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 t="s">
        <v>514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515</v>
      </c>
      <c r="C213" s="6" t="s">
        <v>135</v>
      </c>
      <c r="D213" s="6">
        <v>1</v>
      </c>
      <c r="E213" s="6" t="str">
        <f>"#if ("&amp;$E$212&amp;"_PORT == "&amp;A213&amp;") &amp;&amp; ("&amp;B213&amp;"_PIN == STM32IO_"&amp;C213&amp;")
#define "&amp;$E$212&amp;"_"&amp;B213&amp;"_AFIO "&amp;D213&amp;"
#endif"</f>
        <v>#if (I2C_PORT == 1) &amp;&amp; (I2C_CLK_PIN == STM32IO_B6)
#define I2C_I2C_CLK_AFIO 1
#endif</v>
      </c>
      <c r="F213" s="6"/>
      <c r="G213" s="6"/>
      <c r="H213" s="6"/>
      <c r="I213" s="6"/>
    </row>
    <row r="214" spans="1:9" ht="15" customHeight="1" x14ac:dyDescent="0.25">
      <c r="A214" s="6">
        <v>1</v>
      </c>
      <c r="B214" s="6" t="s">
        <v>513</v>
      </c>
      <c r="C214" s="6" t="s">
        <v>136</v>
      </c>
      <c r="D214" s="6">
        <v>1</v>
      </c>
      <c r="E214" s="6" t="str">
        <f t="shared" ref="E214:E220" si="26">"#if ("&amp;$E$212&amp;"_PORT == "&amp;A214&amp;") &amp;&amp; ("&amp;B214&amp;"_PIN == STM32IO_"&amp;C214&amp;")
#define "&amp;$E$212&amp;"_"&amp;B214&amp;"_AFIO "&amp;D214&amp;"
#endif"</f>
        <v>#if (I2C_PORT == 1) &amp;&amp; (I2C_DATA_PIN == STM32IO_B7)
#define I2C_I2C_DATA_AFIO 1
#endif</v>
      </c>
      <c r="F214" s="6"/>
      <c r="G214" s="6"/>
      <c r="H214" s="6"/>
      <c r="I214" s="6"/>
    </row>
    <row r="215" spans="1:9" ht="15" customHeight="1" x14ac:dyDescent="0.25">
      <c r="A215" s="6">
        <v>1</v>
      </c>
      <c r="B215" s="6" t="s">
        <v>515</v>
      </c>
      <c r="C215" s="6" t="s">
        <v>516</v>
      </c>
      <c r="D215" s="6">
        <v>1</v>
      </c>
      <c r="E215" s="6" t="str">
        <f t="shared" si="26"/>
        <v>#if (I2C_PORT == 1) &amp;&amp; (I2C_CLK_PIN == STM32IO_B8)
#define I2C_I2C_CLK_AFIO 1
#endif</v>
      </c>
      <c r="F215" s="6"/>
      <c r="G215" s="6"/>
      <c r="H215" s="6"/>
      <c r="I215" s="6"/>
    </row>
    <row r="216" spans="1:9" ht="15" customHeight="1" x14ac:dyDescent="0.25">
      <c r="A216" s="6">
        <v>1</v>
      </c>
      <c r="B216" s="6" t="s">
        <v>513</v>
      </c>
      <c r="C216" s="6" t="s">
        <v>517</v>
      </c>
      <c r="D216" s="6">
        <v>1</v>
      </c>
      <c r="E216" s="6" t="str">
        <f t="shared" si="26"/>
        <v>#if (I2C_PORT == 1) &amp;&amp; (I2C_DATA_PIN == STM32IO_B9)
#define I2C_I2C_DATA_AFIO 1
#endif</v>
      </c>
      <c r="F216" s="6"/>
      <c r="G216" s="6"/>
      <c r="H216" s="6"/>
      <c r="I216" s="6"/>
    </row>
    <row r="217" spans="1:9" ht="15" customHeight="1" x14ac:dyDescent="0.25">
      <c r="A217" s="6">
        <v>2</v>
      </c>
      <c r="B217" s="6" t="s">
        <v>515</v>
      </c>
      <c r="C217" s="6" t="s">
        <v>143</v>
      </c>
      <c r="D217" s="6">
        <v>1</v>
      </c>
      <c r="E217" s="6" t="str">
        <f t="shared" si="26"/>
        <v>#if (I2C_PORT == 2) &amp;&amp; (I2C_CLK_PIN == STM32IO_B10)
#define I2C_I2C_CLK_AFIO 1
#endif</v>
      </c>
      <c r="F217" s="6"/>
      <c r="G217" s="6"/>
      <c r="H217" s="6"/>
      <c r="I217" s="6"/>
    </row>
    <row r="218" spans="1:9" ht="15" customHeight="1" x14ac:dyDescent="0.25">
      <c r="A218" s="6">
        <v>2</v>
      </c>
      <c r="B218" s="6" t="s">
        <v>513</v>
      </c>
      <c r="C218" s="6" t="s">
        <v>144</v>
      </c>
      <c r="D218" s="6">
        <v>1</v>
      </c>
      <c r="E218" s="6" t="str">
        <f t="shared" si="26"/>
        <v>#if (I2C_PORT == 2) &amp;&amp; (I2C_DATA_PIN == STM32IO_B11)
#define I2C_I2C_DATA_AFIO 1
#endif</v>
      </c>
      <c r="F218" s="6"/>
      <c r="G218" s="6"/>
      <c r="H218" s="6"/>
      <c r="I218" s="6"/>
    </row>
    <row r="219" spans="1:9" ht="15" customHeight="1" x14ac:dyDescent="0.25">
      <c r="A219" s="6">
        <v>2</v>
      </c>
      <c r="B219" s="6" t="s">
        <v>515</v>
      </c>
      <c r="C219" s="6" t="s">
        <v>518</v>
      </c>
      <c r="D219" s="6">
        <v>5</v>
      </c>
      <c r="E219" s="6" t="str">
        <f t="shared" si="26"/>
        <v>#if (I2C_PORT == 2) &amp;&amp; (I2C_CLK_PIN == STM32IO_B13)
#define I2C_I2C_CLK_AFIO 5
#endif</v>
      </c>
      <c r="F219" s="6"/>
      <c r="G219" s="6"/>
      <c r="H219" s="6"/>
      <c r="I219" s="6"/>
    </row>
    <row r="220" spans="1:9" ht="15" customHeight="1" x14ac:dyDescent="0.25">
      <c r="A220" s="6">
        <v>2</v>
      </c>
      <c r="B220" s="6" t="s">
        <v>513</v>
      </c>
      <c r="C220" s="6" t="s">
        <v>519</v>
      </c>
      <c r="D220" s="6">
        <v>5</v>
      </c>
      <c r="E220" s="6" t="str">
        <f t="shared" si="26"/>
        <v>#if (I2C_PORT == 2) &amp;&amp; (I2C_DATA_PIN == STM32IO_B14)
#define I2C_I2C_DATA_AFIO 5
#endif</v>
      </c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topLeftCell="A140" workbookViewId="0">
      <selection activeCell="A155" sqref="A155:D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7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si="23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55" s="9"/>
      <c r="G155" s="9"/>
      <c r="H155" s="9"/>
      <c r="I155" s="13" t="str">
        <f>"#if "&amp;C155&amp;"&gt;=0
mcu_config_output("&amp;C155&amp;");
#endif"</f>
        <v>#if SPI2_CLK&gt;=0
mcu_config_output(SPI2_CLK);
#endif</v>
      </c>
      <c r="J155" s="6"/>
      <c r="K155" s="6"/>
      <c r="L155" s="6"/>
      <c r="M155" s="6"/>
    </row>
    <row r="156" spans="1:13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23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56" s="9"/>
      <c r="G156" s="9"/>
      <c r="H156" s="9"/>
      <c r="I156" s="4" t="str">
        <f t="shared" ref="I156" si="25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  <c r="J156" s="6"/>
      <c r="K156" s="6"/>
      <c r="L156" s="6"/>
      <c r="M156" s="6"/>
    </row>
    <row r="157" spans="1:13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23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57" s="9"/>
      <c r="G157" s="9"/>
      <c r="H157" s="9"/>
      <c r="I157" s="4" t="str">
        <f>"#if "&amp;C157&amp;"&gt;=0
mcu_config_output("&amp;C157&amp;");
#endif"</f>
        <v>#if SPI2_SDO&gt;=0
mcu_config_output(SPI2_SDO);
#endif</v>
      </c>
      <c r="J157" s="6"/>
      <c r="K157" s="6"/>
      <c r="L157" s="6"/>
      <c r="M157" s="6"/>
    </row>
    <row r="158" spans="1:13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ref="E158" si="26">"#if (defined("&amp;C158&amp;"_PORT) &amp;&amp; defined("&amp;C158&amp;"_BIT))
#define "&amp;C158&amp;" "&amp;A158&amp;"
#define "&amp;C158&amp;"_APB2EN (__rccapb2gpioen__("&amp;C158&amp;"_PORT))
#define "&amp;C158&amp;"_GPIO (__gpio__("&amp;C158&amp;"_PORT))
#if ("&amp;C158&amp;"_BIT &lt; 8)
#define "&amp;C158&amp;"_CROFF "&amp;C158&amp;"_BIT
#define "&amp;C158&amp;"_CR CRL
#else
#define "&amp;C158&amp;"_CROFF ("&amp;C158&amp;"_BIT&amp;0x07)
#define "&amp;C158&amp;"_CR CRH
#endif
#define "&amp;B158&amp;" "&amp;A158&amp;"
#define "&amp;B158&amp;"_PORT "&amp;C158&amp;"_PORT
#define "&amp;B158&amp;"_BIT "&amp;C158&amp;"_BIT
#define "&amp;B158&amp;"_APB2EN "&amp;C158&amp;"_APB2EN
#define "&amp;B158&amp;"_GPIO "&amp;C158&amp;"_GPIO
#define "&amp;B158&amp;"_CR "&amp;C158&amp;"_CR
#define "&amp;B158&amp;"_CROFF "&amp;C158&amp;"_CROFF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58" s="9"/>
      <c r="G158" s="9"/>
      <c r="H158" s="9"/>
      <c r="I158" s="4" t="str">
        <f>"#if "&amp;C158&amp;"&gt;=0
mcu_config_output("&amp;C158&amp;");
#endif"</f>
        <v>#if SPI2_CS&gt;=0
mcu_config_output(SPI2_CS);
#endif</v>
      </c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13" ht="15" customHeight="1" x14ac:dyDescent="0.25">
      <c r="A160" s="6" t="s">
        <v>128</v>
      </c>
      <c r="B160" s="6" t="s">
        <v>105</v>
      </c>
      <c r="C160" s="6" t="s">
        <v>106</v>
      </c>
      <c r="D160" s="6" t="s">
        <v>129</v>
      </c>
      <c r="E160" s="6" t="s">
        <v>130</v>
      </c>
      <c r="F160" s="6" t="s">
        <v>131</v>
      </c>
      <c r="G160" s="6"/>
      <c r="H160" s="6"/>
      <c r="I160" s="6"/>
    </row>
    <row r="161" spans="1:9" ht="15" customHeight="1" x14ac:dyDescent="0.25">
      <c r="A161" s="6">
        <v>1</v>
      </c>
      <c r="B161" s="6" t="s">
        <v>132</v>
      </c>
      <c r="C161" s="6" t="s">
        <v>133</v>
      </c>
      <c r="D161" s="6" t="s">
        <v>130</v>
      </c>
      <c r="E161" s="6" t="s">
        <v>134</v>
      </c>
      <c r="F161" s="6">
        <v>0</v>
      </c>
      <c r="G161" s="6"/>
      <c r="H161" s="6"/>
      <c r="I161" s="6"/>
    </row>
    <row r="162" spans="1:9" ht="15" customHeight="1" x14ac:dyDescent="0.25">
      <c r="A162" s="6">
        <v>1</v>
      </c>
      <c r="B162" s="6" t="s">
        <v>135</v>
      </c>
      <c r="C162" s="6" t="s">
        <v>136</v>
      </c>
      <c r="D162" s="6" t="s">
        <v>130</v>
      </c>
      <c r="E162" s="6" t="s">
        <v>134</v>
      </c>
      <c r="F162" s="6">
        <v>1</v>
      </c>
      <c r="G162" s="6"/>
      <c r="H162" s="6"/>
      <c r="I162" s="6"/>
    </row>
    <row r="163" spans="1:9" ht="15" customHeight="1" x14ac:dyDescent="0.25">
      <c r="A163" s="6">
        <v>2</v>
      </c>
      <c r="B163" s="6" t="s">
        <v>137</v>
      </c>
      <c r="C163" s="6" t="s">
        <v>138</v>
      </c>
      <c r="D163" s="6" t="s">
        <v>139</v>
      </c>
      <c r="E163" s="6" t="s">
        <v>140</v>
      </c>
      <c r="F163" s="6">
        <v>0</v>
      </c>
      <c r="G163" s="6"/>
      <c r="H163" s="6"/>
      <c r="I163" s="6"/>
    </row>
    <row r="164" spans="1:9" ht="15" customHeight="1" x14ac:dyDescent="0.25">
      <c r="A164" s="6">
        <v>2</v>
      </c>
      <c r="B164" s="6" t="s">
        <v>141</v>
      </c>
      <c r="C164" s="6" t="s">
        <v>142</v>
      </c>
      <c r="D164" s="6" t="s">
        <v>139</v>
      </c>
      <c r="E164" s="6" t="s">
        <v>140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143</v>
      </c>
      <c r="C165" s="6" t="s">
        <v>144</v>
      </c>
      <c r="D165" s="6" t="s">
        <v>139</v>
      </c>
      <c r="E165" s="6" t="s">
        <v>145</v>
      </c>
      <c r="F165" s="6">
        <v>0</v>
      </c>
      <c r="G165" s="6"/>
      <c r="H165" s="6"/>
      <c r="I165" s="6"/>
    </row>
    <row r="166" spans="1:9" ht="15" customHeight="1" x14ac:dyDescent="0.25">
      <c r="A166" s="6">
        <v>3</v>
      </c>
      <c r="B166" s="6" t="s">
        <v>146</v>
      </c>
      <c r="C166" s="6" t="s">
        <v>147</v>
      </c>
      <c r="D166" s="6" t="s">
        <v>139</v>
      </c>
      <c r="E166" s="6" t="s">
        <v>145</v>
      </c>
      <c r="F166" s="6">
        <v>1</v>
      </c>
      <c r="G166" s="6"/>
      <c r="H166" s="6"/>
      <c r="I166" s="6"/>
    </row>
    <row r="167" spans="1:9" ht="15" customHeight="1" x14ac:dyDescent="0.25">
      <c r="A167" s="6">
        <v>3</v>
      </c>
      <c r="B167" s="6" t="s">
        <v>148</v>
      </c>
      <c r="C167" s="6" t="s">
        <v>149</v>
      </c>
      <c r="D167" s="6" t="s">
        <v>139</v>
      </c>
      <c r="E167" s="6" t="s">
        <v>145</v>
      </c>
      <c r="F167" s="6">
        <v>3</v>
      </c>
      <c r="G167" s="6"/>
      <c r="H167" s="6"/>
      <c r="I167" s="6"/>
    </row>
    <row r="168" spans="1:9" ht="15" customHeight="1" x14ac:dyDescent="0.25">
      <c r="A168" s="6">
        <v>4</v>
      </c>
      <c r="B168" s="6" t="s">
        <v>146</v>
      </c>
      <c r="C168" s="6" t="s">
        <v>147</v>
      </c>
      <c r="D168" s="6" t="s">
        <v>139</v>
      </c>
      <c r="E168" s="6" t="s">
        <v>150</v>
      </c>
      <c r="F168" s="6" t="s">
        <v>151</v>
      </c>
      <c r="G168" s="6"/>
      <c r="H168" s="6"/>
      <c r="I168" s="6"/>
    </row>
    <row r="169" spans="1:9" ht="15" customHeight="1" x14ac:dyDescent="0.25">
      <c r="A169" s="6">
        <v>5</v>
      </c>
      <c r="B169" s="6" t="s">
        <v>152</v>
      </c>
      <c r="C169" s="6" t="s">
        <v>153</v>
      </c>
      <c r="D169" s="6" t="s">
        <v>139</v>
      </c>
      <c r="E169" s="6" t="s">
        <v>154</v>
      </c>
      <c r="F169" s="6" t="s">
        <v>151</v>
      </c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7" workbookViewId="0">
      <selection activeCell="A155" sqref="A155:D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2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ref="F82:F94" si="13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2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2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2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2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2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2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2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12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12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2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2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2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2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 t="str">
        <f t="shared" ref="F111:F120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7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si="23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55" s="9"/>
      <c r="G155" s="9"/>
      <c r="H155" s="9"/>
      <c r="I155" s="4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23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56" s="9"/>
      <c r="G156" s="9"/>
      <c r="H156" s="9"/>
      <c r="I156" s="4" t="str">
        <f t="shared" ref="I156" si="25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23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57" s="9"/>
      <c r="G157" s="9"/>
      <c r="H157" s="9"/>
      <c r="I157" s="4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ref="E158" si="26">"#if (defined("&amp;C158&amp;"_PORT) &amp;&amp; defined("&amp;C158&amp;"_BIT))
#define "&amp;C158&amp;" "&amp;A158&amp;"
#define "&amp;C158&amp;"_AHB1EN (__rccgpioen__("&amp;C158&amp;"_PORT))
#define "&amp;C158&amp;"_GPIO (__gpio__("&amp;C158&amp;"_PORT))
#define "&amp;B158&amp;" "&amp;A158&amp;"
#define "&amp;B158&amp;"_PORT "&amp;C158&amp;"_PORT
#define "&amp;B158&amp;"_BIT "&amp;C158&amp;"_BIT
#define "&amp;B158&amp;"_AHB1EN "&amp;C158&amp;"_AHB1EN
#define "&amp;B158&amp;"_GPIO "&amp;C158&amp;"_GPIO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58" s="9"/>
      <c r="G158" s="9"/>
      <c r="H158" s="9"/>
      <c r="I158" s="4" t="str">
        <f>"#if "&amp;C158&amp;"&gt;=0
mcu_config_output("&amp;C158&amp;");
#endif"</f>
        <v>#if SPI2_CS&gt;=0
mcu_config_output(SPI2_CS);
#endif</v>
      </c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2024-08-05T09:33:09Z</dcterms:modified>
</cp:coreProperties>
</file>