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5869AE4B-86B8-4CC6-AA11-E8CF80A3BF3F}" xr6:coauthVersionLast="47" xr6:coauthVersionMax="47" xr10:uidLastSave="{00000000-0000-0000-0000-000000000000}"/>
  <bookViews>
    <workbookView minimized="1" xWindow="2970" yWindow="3060" windowWidth="21600" windowHeight="11385" xr2:uid="{00000000-000D-0000-FFFF-FFFF00000000}"/>
  </bookViews>
  <sheets>
    <sheet name="AVR" sheetId="1" r:id="rId1"/>
    <sheet name="STM32F1" sheetId="2" r:id="rId2"/>
    <sheet name="SAMD21" sheetId="3" r:id="rId3"/>
  </sheets>
  <calcPr calcId="191029"/>
</workbook>
</file>

<file path=xl/calcChain.xml><?xml version="1.0" encoding="utf-8"?>
<calcChain xmlns="http://schemas.openxmlformats.org/spreadsheetml/2006/main">
  <c r="F55" i="1" l="1"/>
  <c r="G55" i="1"/>
  <c r="I101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I10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104" i="2"/>
  <c r="I103" i="2"/>
  <c r="E104" i="2"/>
  <c r="E103" i="2"/>
  <c r="B104" i="2"/>
  <c r="B103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69" i="2"/>
  <c r="I104" i="3"/>
  <c r="I103" i="3"/>
  <c r="B103" i="3" l="1"/>
  <c r="E103" i="3" s="1"/>
  <c r="B104" i="3"/>
  <c r="E104" i="3" s="1"/>
  <c r="C118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10" i="3"/>
  <c r="C109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08" i="3"/>
  <c r="E96" i="3"/>
  <c r="E100" i="3"/>
  <c r="I102" i="3"/>
  <c r="B102" i="3"/>
  <c r="E102" i="3" s="1"/>
  <c r="B101" i="3"/>
  <c r="E101" i="3" s="1"/>
  <c r="I100" i="3"/>
  <c r="B100" i="3"/>
  <c r="I99" i="3"/>
  <c r="B99" i="3"/>
  <c r="E99" i="3" s="1"/>
  <c r="I98" i="3"/>
  <c r="B98" i="3"/>
  <c r="E98" i="3" s="1"/>
  <c r="I97" i="3"/>
  <c r="B97" i="3"/>
  <c r="E97" i="3" s="1"/>
  <c r="I96" i="3"/>
  <c r="B96" i="3"/>
  <c r="I95" i="3"/>
  <c r="B95" i="3"/>
  <c r="E95" i="3" s="1"/>
  <c r="I94" i="3"/>
  <c r="B94" i="3"/>
  <c r="E94" i="3" s="1"/>
  <c r="I93" i="3"/>
  <c r="B93" i="3"/>
  <c r="E93" i="3" s="1"/>
  <c r="I92" i="3"/>
  <c r="B92" i="3"/>
  <c r="F92" i="3" s="1"/>
  <c r="I91" i="3"/>
  <c r="B91" i="3"/>
  <c r="G91" i="3" s="1"/>
  <c r="I90" i="3"/>
  <c r="B90" i="3"/>
  <c r="E90" i="3" s="1"/>
  <c r="I89" i="3"/>
  <c r="B89" i="3"/>
  <c r="E89" i="3" s="1"/>
  <c r="I88" i="3"/>
  <c r="B88" i="3"/>
  <c r="F88" i="3" s="1"/>
  <c r="I87" i="3"/>
  <c r="B87" i="3"/>
  <c r="G87" i="3" s="1"/>
  <c r="I86" i="3"/>
  <c r="B86" i="3"/>
  <c r="E86" i="3" s="1"/>
  <c r="I85" i="3"/>
  <c r="B85" i="3"/>
  <c r="E85" i="3" s="1"/>
  <c r="I84" i="3"/>
  <c r="B84" i="3"/>
  <c r="E84" i="3" s="1"/>
  <c r="I83" i="3"/>
  <c r="B83" i="3"/>
  <c r="E83" i="3" s="1"/>
  <c r="I82" i="3"/>
  <c r="B82" i="3"/>
  <c r="H82" i="3" s="1"/>
  <c r="I81" i="3"/>
  <c r="B81" i="3"/>
  <c r="E81" i="3" s="1"/>
  <c r="I80" i="3"/>
  <c r="B80" i="3"/>
  <c r="E80" i="3" s="1"/>
  <c r="I79" i="3"/>
  <c r="B79" i="3"/>
  <c r="E79" i="3" s="1"/>
  <c r="I78" i="3"/>
  <c r="B78" i="3"/>
  <c r="H78" i="3" s="1"/>
  <c r="I77" i="3"/>
  <c r="B77" i="3"/>
  <c r="E77" i="3" s="1"/>
  <c r="I76" i="3"/>
  <c r="B76" i="3"/>
  <c r="E76" i="3" s="1"/>
  <c r="I75" i="3"/>
  <c r="B75" i="3"/>
  <c r="E75" i="3" s="1"/>
  <c r="I74" i="3"/>
  <c r="B74" i="3"/>
  <c r="H74" i="3" s="1"/>
  <c r="I73" i="3"/>
  <c r="H73" i="3"/>
  <c r="B73" i="3"/>
  <c r="E73" i="3" s="1"/>
  <c r="I72" i="3"/>
  <c r="B72" i="3"/>
  <c r="E72" i="3" s="1"/>
  <c r="I71" i="3"/>
  <c r="B71" i="3"/>
  <c r="E71" i="3" s="1"/>
  <c r="I70" i="3"/>
  <c r="B70" i="3"/>
  <c r="H70" i="3" s="1"/>
  <c r="I69" i="3"/>
  <c r="B69" i="3"/>
  <c r="E69" i="3" s="1"/>
  <c r="I68" i="3"/>
  <c r="B68" i="3"/>
  <c r="F68" i="3" s="1"/>
  <c r="I67" i="3"/>
  <c r="B67" i="3"/>
  <c r="G67" i="3" s="1"/>
  <c r="I66" i="3"/>
  <c r="B66" i="3"/>
  <c r="F66" i="3" s="1"/>
  <c r="I65" i="3"/>
  <c r="B65" i="3"/>
  <c r="E65" i="3" s="1"/>
  <c r="I64" i="3"/>
  <c r="B64" i="3"/>
  <c r="F64" i="3" s="1"/>
  <c r="I63" i="3"/>
  <c r="B63" i="3"/>
  <c r="G63" i="3" s="1"/>
  <c r="I62" i="3"/>
  <c r="B62" i="3"/>
  <c r="G62" i="3" s="1"/>
  <c r="I61" i="3"/>
  <c r="B61" i="3"/>
  <c r="E61" i="3" s="1"/>
  <c r="I60" i="3"/>
  <c r="B60" i="3"/>
  <c r="F60" i="3" s="1"/>
  <c r="I59" i="3"/>
  <c r="B59" i="3"/>
  <c r="G59" i="3" s="1"/>
  <c r="I58" i="3"/>
  <c r="B58" i="3"/>
  <c r="E58" i="3" s="1"/>
  <c r="I57" i="3"/>
  <c r="B57" i="3"/>
  <c r="E57" i="3" s="1"/>
  <c r="I56" i="3"/>
  <c r="B56" i="3"/>
  <c r="F56" i="3" s="1"/>
  <c r="I55" i="3"/>
  <c r="B55" i="3"/>
  <c r="G55" i="3" s="1"/>
  <c r="B54" i="3"/>
  <c r="E54" i="3" s="1"/>
  <c r="B53" i="3"/>
  <c r="E53" i="3" s="1"/>
  <c r="B52" i="3"/>
  <c r="E52" i="3" s="1"/>
  <c r="B51" i="3"/>
  <c r="E51" i="3" s="1"/>
  <c r="B50" i="3"/>
  <c r="E50" i="3" s="1"/>
  <c r="B49" i="3"/>
  <c r="E49" i="3" s="1"/>
  <c r="B48" i="3"/>
  <c r="E48" i="3" s="1"/>
  <c r="B47" i="3"/>
  <c r="E47" i="3" s="1"/>
  <c r="B46" i="3"/>
  <c r="E46" i="3" s="1"/>
  <c r="B45" i="3"/>
  <c r="E45" i="3" s="1"/>
  <c r="B44" i="3"/>
  <c r="E44" i="3" s="1"/>
  <c r="B43" i="3"/>
  <c r="E43" i="3" s="1"/>
  <c r="B42" i="3"/>
  <c r="E42" i="3" s="1"/>
  <c r="B41" i="3"/>
  <c r="E41" i="3" s="1"/>
  <c r="B40" i="3"/>
  <c r="E40" i="3" s="1"/>
  <c r="B39" i="3"/>
  <c r="E39" i="3" s="1"/>
  <c r="I38" i="3"/>
  <c r="B38" i="3"/>
  <c r="H38" i="3" s="1"/>
  <c r="I37" i="3"/>
  <c r="B37" i="3"/>
  <c r="H37" i="3" s="1"/>
  <c r="I36" i="3"/>
  <c r="B36" i="3"/>
  <c r="H36" i="3" s="1"/>
  <c r="I35" i="3"/>
  <c r="B35" i="3"/>
  <c r="H35" i="3" s="1"/>
  <c r="I34" i="3"/>
  <c r="B34" i="3"/>
  <c r="H34" i="3" s="1"/>
  <c r="I33" i="3"/>
  <c r="B33" i="3"/>
  <c r="H33" i="3" s="1"/>
  <c r="I32" i="3"/>
  <c r="B32" i="3"/>
  <c r="H32" i="3" s="1"/>
  <c r="I31" i="3"/>
  <c r="B31" i="3"/>
  <c r="H31" i="3" s="1"/>
  <c r="I30" i="3"/>
  <c r="B30" i="3"/>
  <c r="H30" i="3" s="1"/>
  <c r="I29" i="3"/>
  <c r="B29" i="3"/>
  <c r="H29" i="3" s="1"/>
  <c r="I28" i="3"/>
  <c r="B28" i="3"/>
  <c r="H28" i="3" s="1"/>
  <c r="I27" i="3"/>
  <c r="B27" i="3"/>
  <c r="H27" i="3" s="1"/>
  <c r="I26" i="3"/>
  <c r="B26" i="3"/>
  <c r="H26" i="3" s="1"/>
  <c r="I25" i="3"/>
  <c r="B25" i="3"/>
  <c r="H25" i="3" s="1"/>
  <c r="I24" i="3"/>
  <c r="B24" i="3"/>
  <c r="H24" i="3" s="1"/>
  <c r="I23" i="3"/>
  <c r="B23" i="3"/>
  <c r="H23" i="3" s="1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M10" i="3"/>
  <c r="B10" i="3"/>
  <c r="E10" i="3" s="1"/>
  <c r="M9" i="3"/>
  <c r="B9" i="3"/>
  <c r="E9" i="3" s="1"/>
  <c r="M8" i="3"/>
  <c r="B8" i="3"/>
  <c r="E8" i="3" s="1"/>
  <c r="M7" i="3"/>
  <c r="B7" i="3"/>
  <c r="E7" i="3" s="1"/>
  <c r="M6" i="3"/>
  <c r="B6" i="3"/>
  <c r="E6" i="3" s="1"/>
  <c r="M5" i="3"/>
  <c r="B5" i="3"/>
  <c r="E5" i="3" s="1"/>
  <c r="M4" i="3"/>
  <c r="B4" i="3"/>
  <c r="E4" i="3" s="1"/>
  <c r="M3" i="3"/>
  <c r="B3" i="3"/>
  <c r="E3" i="3" s="1"/>
  <c r="I102" i="2"/>
  <c r="B102" i="2"/>
  <c r="E102" i="2" s="1"/>
  <c r="I101" i="2"/>
  <c r="E101" i="2"/>
  <c r="B101" i="2"/>
  <c r="I100" i="2"/>
  <c r="B100" i="2"/>
  <c r="E100" i="2" s="1"/>
  <c r="I99" i="2"/>
  <c r="B99" i="2"/>
  <c r="E99" i="2" s="1"/>
  <c r="I98" i="2"/>
  <c r="B98" i="2"/>
  <c r="E98" i="2" s="1"/>
  <c r="I97" i="2"/>
  <c r="E97" i="2"/>
  <c r="B97" i="2"/>
  <c r="I96" i="2"/>
  <c r="B96" i="2"/>
  <c r="E96" i="2" s="1"/>
  <c r="I95" i="2"/>
  <c r="B95" i="2"/>
  <c r="E95" i="2" s="1"/>
  <c r="I94" i="2"/>
  <c r="B94" i="2"/>
  <c r="E94" i="2" s="1"/>
  <c r="I93" i="2"/>
  <c r="E93" i="2"/>
  <c r="B93" i="2"/>
  <c r="I92" i="2"/>
  <c r="E92" i="2"/>
  <c r="B92" i="2"/>
  <c r="F92" i="2" s="1"/>
  <c r="I91" i="2"/>
  <c r="F91" i="2"/>
  <c r="E91" i="2"/>
  <c r="B91" i="2"/>
  <c r="I90" i="2"/>
  <c r="E90" i="2"/>
  <c r="B90" i="2"/>
  <c r="F90" i="2" s="1"/>
  <c r="I89" i="2"/>
  <c r="F89" i="2"/>
  <c r="E89" i="2"/>
  <c r="B89" i="2"/>
  <c r="I88" i="2"/>
  <c r="E88" i="2"/>
  <c r="B88" i="2"/>
  <c r="F88" i="2" s="1"/>
  <c r="I87" i="2"/>
  <c r="F87" i="2"/>
  <c r="E87" i="2"/>
  <c r="B87" i="2"/>
  <c r="I86" i="2"/>
  <c r="E86" i="2"/>
  <c r="B86" i="2"/>
  <c r="F86" i="2" s="1"/>
  <c r="I85" i="2"/>
  <c r="F85" i="2"/>
  <c r="E85" i="2"/>
  <c r="B85" i="2"/>
  <c r="I84" i="2"/>
  <c r="E84" i="2"/>
  <c r="B84" i="2"/>
  <c r="I83" i="2"/>
  <c r="E83" i="2"/>
  <c r="B83" i="2"/>
  <c r="I82" i="2"/>
  <c r="E82" i="2"/>
  <c r="B82" i="2"/>
  <c r="I81" i="2"/>
  <c r="E81" i="2"/>
  <c r="B81" i="2"/>
  <c r="I80" i="2"/>
  <c r="E80" i="2"/>
  <c r="B80" i="2"/>
  <c r="I79" i="2"/>
  <c r="E79" i="2"/>
  <c r="B79" i="2"/>
  <c r="I78" i="2"/>
  <c r="E78" i="2"/>
  <c r="B78" i="2"/>
  <c r="I77" i="2"/>
  <c r="E77" i="2"/>
  <c r="B77" i="2"/>
  <c r="I76" i="2"/>
  <c r="E76" i="2"/>
  <c r="B76" i="2"/>
  <c r="I75" i="2"/>
  <c r="E75" i="2"/>
  <c r="B75" i="2"/>
  <c r="I74" i="2"/>
  <c r="E74" i="2"/>
  <c r="B74" i="2"/>
  <c r="I73" i="2"/>
  <c r="E73" i="2"/>
  <c r="B73" i="2"/>
  <c r="I72" i="2"/>
  <c r="E72" i="2"/>
  <c r="B72" i="2"/>
  <c r="I71" i="2"/>
  <c r="E71" i="2"/>
  <c r="B71" i="2"/>
  <c r="I70" i="2"/>
  <c r="E70" i="2"/>
  <c r="B70" i="2"/>
  <c r="I69" i="2"/>
  <c r="E69" i="2"/>
  <c r="B69" i="2"/>
  <c r="I68" i="2"/>
  <c r="E68" i="2"/>
  <c r="B68" i="2"/>
  <c r="F68" i="2" s="1"/>
  <c r="I67" i="2"/>
  <c r="F67" i="2"/>
  <c r="E67" i="2"/>
  <c r="B67" i="2"/>
  <c r="I66" i="2"/>
  <c r="E66" i="2"/>
  <c r="B66" i="2"/>
  <c r="F66" i="2" s="1"/>
  <c r="I65" i="2"/>
  <c r="F65" i="2"/>
  <c r="E65" i="2"/>
  <c r="B65" i="2"/>
  <c r="I64" i="2"/>
  <c r="E64" i="2"/>
  <c r="B64" i="2"/>
  <c r="F64" i="2" s="1"/>
  <c r="I63" i="2"/>
  <c r="F63" i="2"/>
  <c r="E63" i="2"/>
  <c r="B63" i="2"/>
  <c r="I62" i="2"/>
  <c r="E62" i="2"/>
  <c r="B62" i="2"/>
  <c r="F62" i="2" s="1"/>
  <c r="I61" i="2"/>
  <c r="F61" i="2"/>
  <c r="E61" i="2"/>
  <c r="B61" i="2"/>
  <c r="I60" i="2"/>
  <c r="E60" i="2"/>
  <c r="B60" i="2"/>
  <c r="F60" i="2" s="1"/>
  <c r="I59" i="2"/>
  <c r="F59" i="2"/>
  <c r="E59" i="2"/>
  <c r="B59" i="2"/>
  <c r="I58" i="2"/>
  <c r="E58" i="2"/>
  <c r="B58" i="2"/>
  <c r="F58" i="2" s="1"/>
  <c r="I57" i="2"/>
  <c r="F57" i="2"/>
  <c r="E57" i="2"/>
  <c r="B57" i="2"/>
  <c r="I56" i="2"/>
  <c r="E56" i="2"/>
  <c r="B56" i="2"/>
  <c r="F56" i="2" s="1"/>
  <c r="I55" i="2"/>
  <c r="F55" i="2"/>
  <c r="E55" i="2"/>
  <c r="B55" i="2"/>
  <c r="I54" i="2"/>
  <c r="B54" i="2"/>
  <c r="E54" i="2" s="1"/>
  <c r="I53" i="2"/>
  <c r="B53" i="2"/>
  <c r="E53" i="2" s="1"/>
  <c r="I52" i="2"/>
  <c r="B52" i="2"/>
  <c r="E52" i="2" s="1"/>
  <c r="I51" i="2"/>
  <c r="B51" i="2"/>
  <c r="E51" i="2" s="1"/>
  <c r="I50" i="2"/>
  <c r="B50" i="2"/>
  <c r="E50" i="2" s="1"/>
  <c r="I49" i="2"/>
  <c r="B49" i="2"/>
  <c r="E49" i="2" s="1"/>
  <c r="I48" i="2"/>
  <c r="B48" i="2"/>
  <c r="E48" i="2" s="1"/>
  <c r="I47" i="2"/>
  <c r="E47" i="2"/>
  <c r="B47" i="2"/>
  <c r="I46" i="2"/>
  <c r="B46" i="2"/>
  <c r="E46" i="2" s="1"/>
  <c r="I45" i="2"/>
  <c r="B45" i="2"/>
  <c r="E45" i="2" s="1"/>
  <c r="I44" i="2"/>
  <c r="B44" i="2"/>
  <c r="E44" i="2" s="1"/>
  <c r="I43" i="2"/>
  <c r="B43" i="2"/>
  <c r="E43" i="2" s="1"/>
  <c r="I42" i="2"/>
  <c r="B42" i="2"/>
  <c r="E42" i="2" s="1"/>
  <c r="I41" i="2"/>
  <c r="B41" i="2"/>
  <c r="E41" i="2" s="1"/>
  <c r="I40" i="2"/>
  <c r="B40" i="2"/>
  <c r="E40" i="2" s="1"/>
  <c r="I39" i="2"/>
  <c r="E39" i="2"/>
  <c r="B39" i="2"/>
  <c r="I38" i="2"/>
  <c r="H38" i="2"/>
  <c r="E38" i="2"/>
  <c r="B38" i="2"/>
  <c r="I37" i="2"/>
  <c r="E37" i="2"/>
  <c r="B37" i="2"/>
  <c r="H37" i="2" s="1"/>
  <c r="I36" i="2"/>
  <c r="H36" i="2"/>
  <c r="E36" i="2"/>
  <c r="B36" i="2"/>
  <c r="I35" i="2"/>
  <c r="E35" i="2"/>
  <c r="B35" i="2"/>
  <c r="H35" i="2" s="1"/>
  <c r="I34" i="2"/>
  <c r="H34" i="2"/>
  <c r="E34" i="2"/>
  <c r="B34" i="2"/>
  <c r="I33" i="2"/>
  <c r="E33" i="2"/>
  <c r="B33" i="2"/>
  <c r="H33" i="2" s="1"/>
  <c r="I32" i="2"/>
  <c r="H32" i="2"/>
  <c r="E32" i="2"/>
  <c r="B32" i="2"/>
  <c r="I31" i="2"/>
  <c r="E31" i="2"/>
  <c r="B31" i="2"/>
  <c r="H31" i="2" s="1"/>
  <c r="I30" i="2"/>
  <c r="H30" i="2"/>
  <c r="E30" i="2"/>
  <c r="B30" i="2"/>
  <c r="I29" i="2"/>
  <c r="E29" i="2"/>
  <c r="B29" i="2"/>
  <c r="H29" i="2" s="1"/>
  <c r="I28" i="2"/>
  <c r="H28" i="2"/>
  <c r="E28" i="2"/>
  <c r="B28" i="2"/>
  <c r="I27" i="2"/>
  <c r="E27" i="2"/>
  <c r="B27" i="2"/>
  <c r="H27" i="2" s="1"/>
  <c r="I26" i="2"/>
  <c r="H26" i="2"/>
  <c r="E26" i="2"/>
  <c r="B26" i="2"/>
  <c r="I25" i="2"/>
  <c r="E25" i="2"/>
  <c r="B25" i="2"/>
  <c r="H25" i="2" s="1"/>
  <c r="I24" i="2"/>
  <c r="H24" i="2"/>
  <c r="E24" i="2"/>
  <c r="B24" i="2"/>
  <c r="I23" i="2"/>
  <c r="E23" i="2"/>
  <c r="B23" i="2"/>
  <c r="H23" i="2" s="1"/>
  <c r="I22" i="2"/>
  <c r="B22" i="2"/>
  <c r="E22" i="2" s="1"/>
  <c r="I21" i="2"/>
  <c r="B21" i="2"/>
  <c r="E21" i="2" s="1"/>
  <c r="I20" i="2"/>
  <c r="B20" i="2"/>
  <c r="E20" i="2" s="1"/>
  <c r="I19" i="2"/>
  <c r="B19" i="2"/>
  <c r="E19" i="2" s="1"/>
  <c r="I18" i="2"/>
  <c r="B18" i="2"/>
  <c r="E18" i="2" s="1"/>
  <c r="I17" i="2"/>
  <c r="B17" i="2"/>
  <c r="E17" i="2" s="1"/>
  <c r="I16" i="2"/>
  <c r="B16" i="2"/>
  <c r="E16" i="2" s="1"/>
  <c r="I15" i="2"/>
  <c r="B15" i="2"/>
  <c r="E15" i="2" s="1"/>
  <c r="I14" i="2"/>
  <c r="B14" i="2"/>
  <c r="E14" i="2" s="1"/>
  <c r="I13" i="2"/>
  <c r="B13" i="2"/>
  <c r="E13" i="2" s="1"/>
  <c r="I12" i="2"/>
  <c r="B12" i="2"/>
  <c r="E12" i="2" s="1"/>
  <c r="I11" i="2"/>
  <c r="B11" i="2"/>
  <c r="E11" i="2" s="1"/>
  <c r="I10" i="2"/>
  <c r="E10" i="2"/>
  <c r="B10" i="2"/>
  <c r="I9" i="2"/>
  <c r="B9" i="2"/>
  <c r="E9" i="2" s="1"/>
  <c r="I8" i="2"/>
  <c r="B8" i="2"/>
  <c r="E8" i="2" s="1"/>
  <c r="I7" i="2"/>
  <c r="B7" i="2"/>
  <c r="E7" i="2" s="1"/>
  <c r="I6" i="2"/>
  <c r="B6" i="2"/>
  <c r="E6" i="2" s="1"/>
  <c r="I5" i="2"/>
  <c r="B5" i="2"/>
  <c r="E5" i="2" s="1"/>
  <c r="I4" i="2"/>
  <c r="B4" i="2"/>
  <c r="E4" i="2" s="1"/>
  <c r="I3" i="2"/>
  <c r="B3" i="2"/>
  <c r="E3" i="2" s="1"/>
  <c r="I102" i="1"/>
  <c r="G86" i="3" l="1"/>
  <c r="E87" i="3"/>
  <c r="G66" i="3"/>
  <c r="G85" i="3"/>
  <c r="E91" i="3"/>
  <c r="H77" i="3"/>
  <c r="G64" i="3"/>
  <c r="H81" i="3"/>
  <c r="F90" i="3"/>
  <c r="E67" i="3"/>
  <c r="G60" i="3"/>
  <c r="G65" i="3"/>
  <c r="H69" i="3"/>
  <c r="F85" i="3"/>
  <c r="F86" i="3"/>
  <c r="F89" i="3"/>
  <c r="G92" i="3"/>
  <c r="E92" i="3"/>
  <c r="F57" i="3"/>
  <c r="F58" i="3"/>
  <c r="G68" i="3"/>
  <c r="H72" i="3"/>
  <c r="H76" i="3"/>
  <c r="H80" i="3"/>
  <c r="H84" i="3"/>
  <c r="G56" i="3"/>
  <c r="G57" i="3"/>
  <c r="G58" i="3"/>
  <c r="F61" i="3"/>
  <c r="F62" i="3"/>
  <c r="H71" i="3"/>
  <c r="H75" i="3"/>
  <c r="H79" i="3"/>
  <c r="H83" i="3"/>
  <c r="G88" i="3"/>
  <c r="G89" i="3"/>
  <c r="G90" i="3"/>
  <c r="E82" i="3"/>
  <c r="E78" i="3"/>
  <c r="E74" i="3"/>
  <c r="E70" i="3"/>
  <c r="E66" i="3"/>
  <c r="E62" i="3"/>
  <c r="E38" i="3"/>
  <c r="E34" i="3"/>
  <c r="E30" i="3"/>
  <c r="E26" i="3"/>
  <c r="G61" i="3"/>
  <c r="F65" i="3"/>
  <c r="E37" i="3"/>
  <c r="E33" i="3"/>
  <c r="E29" i="3"/>
  <c r="E25" i="3"/>
  <c r="E88" i="3"/>
  <c r="E68" i="3"/>
  <c r="E64" i="3"/>
  <c r="E60" i="3"/>
  <c r="E56" i="3"/>
  <c r="E36" i="3"/>
  <c r="E32" i="3"/>
  <c r="E28" i="3"/>
  <c r="E24" i="3"/>
  <c r="E63" i="3"/>
  <c r="E59" i="3"/>
  <c r="E55" i="3"/>
  <c r="E35" i="3"/>
  <c r="E31" i="3"/>
  <c r="E27" i="3"/>
  <c r="E23" i="3"/>
  <c r="F59" i="3"/>
  <c r="F67" i="3"/>
  <c r="F87" i="3"/>
  <c r="F91" i="3"/>
  <c r="F55" i="3"/>
  <c r="F63" i="3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1" i="1"/>
  <c r="I82" i="1"/>
  <c r="I83" i="1"/>
  <c r="I84" i="1"/>
  <c r="I94" i="1"/>
  <c r="I95" i="1"/>
  <c r="I96" i="1"/>
  <c r="I97" i="1"/>
  <c r="I98" i="1"/>
  <c r="I99" i="1"/>
  <c r="I100" i="1"/>
  <c r="I86" i="1"/>
  <c r="I87" i="1"/>
  <c r="I88" i="1"/>
  <c r="I89" i="1"/>
  <c r="I90" i="1"/>
  <c r="I91" i="1"/>
  <c r="I92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100" i="1"/>
  <c r="E100" i="1" s="1"/>
  <c r="B96" i="1"/>
  <c r="E96" i="1" s="1"/>
  <c r="B97" i="1"/>
  <c r="E97" i="1" s="1"/>
  <c r="B98" i="1"/>
  <c r="E98" i="1" s="1"/>
  <c r="B99" i="1"/>
  <c r="E99" i="1" s="1"/>
  <c r="I23" i="1"/>
  <c r="I93" i="1"/>
  <c r="I80" i="1"/>
  <c r="I69" i="1"/>
  <c r="I70" i="1"/>
  <c r="I71" i="1"/>
  <c r="I72" i="1"/>
  <c r="I73" i="1"/>
  <c r="I74" i="1"/>
  <c r="I75" i="1"/>
  <c r="I76" i="1"/>
  <c r="I77" i="1"/>
  <c r="I78" i="1"/>
  <c r="I79" i="1"/>
  <c r="I55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6" i="1" l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<sst xmlns="http://schemas.openxmlformats.org/spreadsheetml/2006/main" count="392" uniqueCount="155">
  <si>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</si>
  <si>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</si>
  <si>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</si>
  <si>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</si>
  <si>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</si>
  <si>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</si>
  <si>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</si>
  <si>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</si>
  <si>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</si>
  <si>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</si>
  <si>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</si>
  <si>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</si>
  <si>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</si>
  <si>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</si>
  <si>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</si>
  <si>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</si>
  <si>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</si>
  <si>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</si>
  <si>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</si>
  <si>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</si>
  <si>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</si>
  <si>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</si>
  <si>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</si>
  <si>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</si>
  <si>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</si>
  <si>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</si>
  <si>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</si>
  <si>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</si>
  <si>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</si>
  <si>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</si>
  <si>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</si>
  <si>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</si>
  <si>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</si>
  <si>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</si>
  <si>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</si>
  <si>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</si>
  <si>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</si>
  <si>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</si>
  <si>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</si>
  <si>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</si>
  <si>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</si>
  <si>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</si>
  <si>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</si>
  <si>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</si>
  <si>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</si>
  <si>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</si>
  <si>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</si>
  <si>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</si>
  <si>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</si>
  <si>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</si>
  <si>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</si>
  <si>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</si>
  <si>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</si>
  <si>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</si>
  <si>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</si>
  <si>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</si>
  <si>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</si>
  <si>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</si>
  <si>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</si>
  <si>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</si>
  <si>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</si>
  <si>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</si>
  <si>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</si>
  <si>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</si>
  <si>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</si>
  <si>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</si>
  <si>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</si>
  <si>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</si>
  <si>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</si>
  <si>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</si>
  <si>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</si>
  <si>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</si>
  <si>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</si>
  <si>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</si>
  <si>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</si>
  <si>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</si>
  <si>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</si>
  <si>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</si>
  <si>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</si>
  <si>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</si>
  <si>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</si>
  <si>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</si>
  <si>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</si>
  <si>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</si>
  <si>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</si>
  <si>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</si>
  <si>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</si>
  <si>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</si>
  <si>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</si>
  <si>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</si>
  <si>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</si>
  <si>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</si>
  <si>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</si>
  <si>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</si>
  <si>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</si>
  <si>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</si>
  <si>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</si>
  <si>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</si>
  <si>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</si>
  <si>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</si>
  <si>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</si>
  <si>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</si>
  <si>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</si>
  <si>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</si>
  <si>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</si>
  <si>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</si>
  <si>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</si>
  <si>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</si>
  <si>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</si>
  <si>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</si>
  <si>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</si>
  <si>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</si>
  <si>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</si>
  <si>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</si>
  <si>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</si>
  <si>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</si>
  <si>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</si>
  <si>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</si>
  <si>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</si>
  <si>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</si>
  <si>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</si>
  <si>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</si>
  <si>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</si>
  <si>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</si>
  <si>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</si>
  <si>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</si>
  <si>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</si>
  <si>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</si>
  <si>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</si>
  <si>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</si>
  <si>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</si>
  <si>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</si>
  <si>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</si>
  <si>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</si>
  <si>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</si>
  <si>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</si>
  <si>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</si>
  <si>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</si>
  <si>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</si>
  <si>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</si>
  <si>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</si>
  <si>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</si>
  <si>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</si>
  <si>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</si>
  <si>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</si>
  <si>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</si>
  <si>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</si>
  <si>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USB_DM</t>
  </si>
  <si>
    <t>USB_DP</t>
  </si>
  <si>
    <t>STEP0_EN</t>
  </si>
  <si>
    <t>STEP1_EN</t>
  </si>
  <si>
    <t>STEP2_EN</t>
  </si>
  <si>
    <t>STEP3_EN</t>
  </si>
  <si>
    <t>STEP4_EN</t>
  </si>
  <si>
    <t>STEP5_EN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</si>
</sst>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4" fillId="0" borderId="1" xfId="0" applyFont="1" applyBorder="1" applyAlignment="1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tabSelected="1" topLeftCell="A49" workbookViewId="0">
      <selection activeCell="F55" sqref="F55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20" t="s">
        <v>0</v>
      </c>
      <c r="B1" s="20"/>
      <c r="C1" s="20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mcu_config_output("&amp;C4&amp;");
#endif"</f>
        <v>#ifdef STEP1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mcu_config_output(DIR0);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mcu_config_output(DIR1);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mcu_config_output(DIR2);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mcu_config_output(DIR3);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mcu_config_output(DIR4);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mcu_config_output(DIR5);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149</v>
      </c>
      <c r="D17" s="3">
        <v>0</v>
      </c>
      <c r="E17" s="6" t="str">
        <f t="shared" si="1"/>
        <v>#if(defined(STEP0_EN_PORT) &amp;&amp; defined(STEP0_EN_BIT))
#define DIO14 14
#define STEP0_EN 14
#define DIO14_PORT (STEP0_EN_PORT)
#define DIO14_BIT (STEP0_EN_BIT)
#define STEP0_EN_OUTREG (__outreg__(STEP0_EN_PORT))
#define STEP0_EN_INREG (__inreg__(STEP0_EN_PORT))
#define STEP0_EN_DIRREG (__dirreg__(STEP0_EN_PORT))
#define DIO14_OUTREG (__outreg__(STEP0_EN_PORT))
#define DIO14_INREG (__inreg__(STEP0_EN_PORT))
#define DIO14_DIRREG (__dirreg__(STEP0_EN_PORT))
#endif</v>
      </c>
      <c r="F17" s="6"/>
      <c r="G17" s="6"/>
      <c r="H17" s="4"/>
      <c r="I17" s="3" t="str">
        <f t="shared" si="2"/>
        <v>#ifdef STEP0_EN
mcu_config_output(STEP0_EN);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150</v>
      </c>
      <c r="D18" s="3">
        <v>1</v>
      </c>
      <c r="E18" s="6" t="str">
        <f t="shared" si="1"/>
        <v>#if(defined(STEP1_EN_PORT) &amp;&amp; defined(STEP1_EN_BIT))
#define DIO15 15
#define STEP1_EN 15
#define DIO15_PORT (STEP1_EN_PORT)
#define DIO15_BIT (STEP1_EN_BIT)
#define STEP1_EN_OUTREG (__outreg__(STEP1_EN_PORT))
#define STEP1_EN_INREG (__inreg__(STEP1_EN_PORT))
#define STEP1_EN_DIRREG (__dirreg__(STEP1_EN_PORT))
#define DIO15_OUTREG (__outreg__(STEP1_EN_PORT))
#define DIO15_INREG (__inreg__(STEP1_EN_PORT))
#define DIO15_DIRREG (__dirreg__(STEP1_EN_PORT))
#endif</v>
      </c>
      <c r="F18" s="6"/>
      <c r="G18" s="6"/>
      <c r="H18" s="6"/>
      <c r="I18" s="3" t="str">
        <f t="shared" si="2"/>
        <v>#ifdef STEP1_EN
mcu_config_output(STEP1_EN);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151</v>
      </c>
      <c r="D19" s="3">
        <v>2</v>
      </c>
      <c r="E19" s="6" t="str">
        <f t="shared" si="1"/>
        <v>#if(defined(STEP2_EN_PORT) &amp;&amp; defined(STEP2_EN_BIT))
#define DIO16 16
#define STEP2_EN 16
#define DIO16_PORT (STEP2_EN_PORT)
#define DIO16_BIT (STEP2_EN_BIT)
#define STEP2_EN_OUTREG (__outreg__(STEP2_EN_PORT))
#define STEP2_EN_INREG (__inreg__(STEP2_EN_PORT))
#define STEP2_EN_DIRREG (__dirreg__(STEP2_EN_PORT))
#define DIO16_OUTREG (__outreg__(STEP2_EN_PORT))
#define DIO16_INREG (__inreg__(STEP2_EN_PORT))
#define DIO16_DIRREG (__dirreg__(STEP2_EN_PORT))
#endif</v>
      </c>
      <c r="F19" s="6"/>
      <c r="G19" s="6"/>
      <c r="H19" s="6"/>
      <c r="I19" s="3" t="str">
        <f t="shared" si="2"/>
        <v>#ifdef STEP2_EN
mcu_config_output(STEP2_EN);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152</v>
      </c>
      <c r="D20" s="3">
        <v>3</v>
      </c>
      <c r="E20" s="6" t="str">
        <f t="shared" si="1"/>
        <v>#if(defined(STEP3_EN_PORT) &amp;&amp; defined(STEP3_EN_BIT))
#define DIO17 17
#define STEP3_EN 17
#define DIO17_PORT (STEP3_EN_PORT)
#define DIO17_BIT (STEP3_EN_BIT)
#define STEP3_EN_OUTREG (__outreg__(STEP3_EN_PORT))
#define STEP3_EN_INREG (__inreg__(STEP3_EN_PORT))
#define STEP3_EN_DIRREG (__dirreg__(STEP3_EN_PORT))
#define DIO17_OUTREG (__outreg__(STEP3_EN_PORT))
#define DIO17_INREG (__inreg__(STEP3_EN_PORT))
#define DIO17_DIRREG (__dirreg__(STEP3_EN_PORT))
#endif</v>
      </c>
      <c r="F20" s="6"/>
      <c r="G20" s="6"/>
      <c r="H20" s="6"/>
      <c r="I20" s="3" t="str">
        <f t="shared" si="2"/>
        <v>#ifdef STEP3_EN
mcu_config_output(STEP3_EN);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153</v>
      </c>
      <c r="D21" s="3">
        <v>4</v>
      </c>
      <c r="E21" s="6" t="str">
        <f t="shared" si="1"/>
        <v>#if(defined(STEP4_EN_PORT) &amp;&amp; defined(STEP4_EN_BIT))
#define DIO18 18
#define STEP4_EN 18
#define DIO18_PORT (STEP4_EN_PORT)
#define DIO18_BIT (STEP4_EN_BIT)
#define STEP4_EN_OUTREG (__outreg__(STEP4_EN_PORT))
#define STEP4_EN_INREG (__inreg__(STEP4_EN_PORT))
#define STEP4_EN_DIRREG (__dirreg__(STEP4_EN_PORT))
#define DIO18_OUTREG (__outreg__(STEP4_EN_PORT))
#define DIO18_INREG (__inreg__(STEP4_EN_PORT))
#define DIO18_DIRREG (__dirreg__(STEP4_EN_PORT))
#endif</v>
      </c>
      <c r="F21" s="6"/>
      <c r="G21" s="6"/>
      <c r="H21" s="6"/>
      <c r="I21" s="3" t="str">
        <f t="shared" si="2"/>
        <v>#ifdef STEP4_EN
mcu_config_output(STEP4_EN);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154</v>
      </c>
      <c r="D22" s="3">
        <v>5</v>
      </c>
      <c r="E22" s="6" t="str">
        <f t="shared" si="1"/>
        <v>#if(defined(STEP5_EN_PORT) &amp;&amp; defined(STEP5_EN_BIT))
#define DIO19 19
#define STEP5_EN 19
#define DIO19_PORT (STEP5_EN_PORT)
#define DIO19_BIT (STEP5_EN_BIT)
#define STEP5_EN_OUTREG (__outreg__(STEP5_EN_PORT))
#define STEP5_EN_INREG (__inreg__(STEP5_EN_PORT))
#define STEP5_EN_DIRREG (__dirreg__(STEP5_EN_PORT))
#define DIO19_OUTREG (__outreg__(STEP5_EN_PORT))
#define DIO19_INREG (__inreg__(STEP5_EN_PORT))
#define DIO19_DIRREG (__dirreg__(STEP5_EN_PORT))
#endif</v>
      </c>
      <c r="F22" s="6"/>
      <c r="G22" s="6"/>
      <c r="H22" s="12" t="s">
        <v>106</v>
      </c>
      <c r="I22" s="3" t="str">
        <f t="shared" si="2"/>
        <v>#ifdef STEP5_EN
mcu_config_output(STEP5_EN);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mcu_config_output("&amp;C39&amp;");
#endif"</f>
        <v>#ifdef DOUT0
mcu_config_output(DOUT0);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mcu_config_output(DOUT1);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mcu_config_output(DOUT2);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mcu_config_output(DOUT3);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mcu_config_output(DOUT4);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mcu_config_output(DOUT5);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mcu_config_output(DOUT6);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mcu_config_output(DOUT7);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mcu_config_output(DOUT8);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mcu_config_output(DOUT9);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mcu_config_output(DOUT10);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mcu_config_output(DOUT11);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mcu_config_output(DOUT12);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mcu_config_output(DOUT13);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mcu_config_output(DOUT14);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2" t="s">
        <v>99</v>
      </c>
      <c r="G54" s="12" t="s">
        <v>100</v>
      </c>
      <c r="H54" s="6"/>
      <c r="I54" s="3" t="str">
        <f t="shared" si="6"/>
        <v>#ifdef DOUT15
mcu_config_output(DOUT15);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mcu_config_output("&amp;C101&amp;");
#endif"</f>
        <v>#ifdef TX
mcu_config_output(TX);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3">
        <v>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7">
        <v>3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I996"/>
  <sheetViews>
    <sheetView topLeftCell="A49" workbookViewId="0">
      <selection activeCell="I55" sqref="I55"/>
    </sheetView>
  </sheetViews>
  <sheetFormatPr defaultColWidth="22.140625" defaultRowHeight="15" x14ac:dyDescent="0.25"/>
  <cols>
    <col min="1" max="1" width="9" style="17" bestFit="1" customWidth="1"/>
    <col min="2" max="2" width="7.5703125" style="17" bestFit="1" customWidth="1"/>
    <col min="3" max="3" width="10" style="17" bestFit="1" customWidth="1"/>
    <col min="4" max="4" width="10.85546875" style="17" bestFit="1" customWidth="1"/>
    <col min="5" max="8" width="22.140625" style="17"/>
    <col min="9" max="9" width="46.140625" style="17" customWidth="1"/>
  </cols>
  <sheetData>
    <row r="1" spans="1:9" ht="15" customHeight="1" x14ac:dyDescent="0.25">
      <c r="A1" s="20" t="s">
        <v>0</v>
      </c>
      <c r="B1" s="20"/>
      <c r="C1" s="20"/>
      <c r="D1" s="11"/>
      <c r="E1" s="2"/>
      <c r="F1" s="2"/>
      <c r="G1" s="2"/>
      <c r="H1" s="2"/>
      <c r="I1" s="2"/>
    </row>
    <row r="2" spans="1:9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</row>
    <row r="3" spans="1:9" ht="15" customHeight="1" x14ac:dyDescent="0.25">
      <c r="A3" s="13">
        <v>0</v>
      </c>
      <c r="B3" s="13" t="str">
        <f t="shared" ref="B3:B96" si="0">"DIO"&amp;A3</f>
        <v>DIO0</v>
      </c>
      <c r="C3" s="1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3" t="str">
        <f>"#ifdef "&amp;C3&amp;"
mcu_config_output("&amp;C3&amp;");
#endif"</f>
        <v>#ifdef STEP0
mcu_config_output(STEP0);
#endif</v>
      </c>
    </row>
    <row r="4" spans="1:9" ht="15" customHeight="1" x14ac:dyDescent="0.25">
      <c r="A4" s="13">
        <v>1</v>
      </c>
      <c r="B4" s="13" t="str">
        <f t="shared" si="0"/>
        <v>DIO1</v>
      </c>
      <c r="C4" s="1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3" t="str">
        <f t="shared" ref="I4:I22" si="2">"#ifdef "&amp;C4&amp;"
mcu_config_output("&amp;C4&amp;");
#endif"</f>
        <v>#ifdef STEP1
mcu_config_output(STEP1);
#endif</v>
      </c>
    </row>
    <row r="5" spans="1:9" ht="15" customHeight="1" x14ac:dyDescent="0.25">
      <c r="A5" s="13">
        <v>2</v>
      </c>
      <c r="B5" s="13" t="str">
        <f t="shared" si="0"/>
        <v>DIO2</v>
      </c>
      <c r="C5" s="1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3" t="str">
        <f t="shared" si="2"/>
        <v>#ifdef STEP2
mcu_config_output(STEP2);
#endif</v>
      </c>
    </row>
    <row r="6" spans="1:9" ht="15" customHeight="1" x14ac:dyDescent="0.25">
      <c r="A6" s="13">
        <v>3</v>
      </c>
      <c r="B6" s="13" t="str">
        <f t="shared" si="0"/>
        <v>DIO3</v>
      </c>
      <c r="C6" s="1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3" t="str">
        <f t="shared" si="2"/>
        <v>#ifdef STEP3
mcu_config_output(STEP3);
#endif</v>
      </c>
    </row>
    <row r="7" spans="1:9" ht="15" customHeight="1" x14ac:dyDescent="0.25">
      <c r="A7" s="13">
        <v>4</v>
      </c>
      <c r="B7" s="13" t="str">
        <f t="shared" si="0"/>
        <v>DIO4</v>
      </c>
      <c r="C7" s="1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3" t="str">
        <f t="shared" si="2"/>
        <v>#ifdef STEP4
mcu_config_output(STEP4);
#endif</v>
      </c>
    </row>
    <row r="8" spans="1:9" ht="15" customHeight="1" x14ac:dyDescent="0.25">
      <c r="A8" s="13">
        <v>5</v>
      </c>
      <c r="B8" s="13" t="str">
        <f t="shared" si="0"/>
        <v>DIO5</v>
      </c>
      <c r="C8" s="1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3" t="str">
        <f t="shared" si="2"/>
        <v>#ifdef STEP5
mcu_config_output(STEP5);
#endif</v>
      </c>
    </row>
    <row r="9" spans="1:9" ht="15" customHeight="1" x14ac:dyDescent="0.25">
      <c r="A9" s="13">
        <v>6</v>
      </c>
      <c r="B9" s="13" t="str">
        <f t="shared" si="0"/>
        <v>DIO6</v>
      </c>
      <c r="C9" s="13" t="s">
        <v>104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3" t="str">
        <f t="shared" si="2"/>
        <v>#ifdef STEP6
mcu_config_output(STEP6);
#endif</v>
      </c>
    </row>
    <row r="10" spans="1:9" ht="15" customHeight="1" x14ac:dyDescent="0.25">
      <c r="A10" s="13">
        <v>7</v>
      </c>
      <c r="B10" s="13" t="str">
        <f t="shared" si="0"/>
        <v>DIO7</v>
      </c>
      <c r="C10" s="13" t="s">
        <v>105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3" t="str">
        <f t="shared" si="2"/>
        <v>#ifdef STEP7
mcu_config_output(STEP7);
#endif</v>
      </c>
    </row>
    <row r="11" spans="1:9" ht="15" customHeight="1" x14ac:dyDescent="0.25">
      <c r="A11" s="13">
        <v>8</v>
      </c>
      <c r="B11" s="13" t="str">
        <f t="shared" si="0"/>
        <v>DIO8</v>
      </c>
      <c r="C11" s="13" t="s">
        <v>11</v>
      </c>
      <c r="D11" s="3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3" t="str">
        <f t="shared" si="2"/>
        <v>#ifdef DIR0
mcu_config_output(DIR0);
#endif</v>
      </c>
    </row>
    <row r="12" spans="1:9" ht="15" customHeight="1" x14ac:dyDescent="0.25">
      <c r="A12" s="13">
        <v>9</v>
      </c>
      <c r="B12" s="13" t="str">
        <f t="shared" si="0"/>
        <v>DIO9</v>
      </c>
      <c r="C12" s="13" t="s">
        <v>12</v>
      </c>
      <c r="D12" s="3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3" t="str">
        <f t="shared" si="2"/>
        <v>#ifdef DIR1
mcu_config_output(DIR1);
#endif</v>
      </c>
    </row>
    <row r="13" spans="1:9" ht="15" customHeight="1" x14ac:dyDescent="0.25">
      <c r="A13" s="13">
        <v>10</v>
      </c>
      <c r="B13" s="13" t="str">
        <f t="shared" si="0"/>
        <v>DIO10</v>
      </c>
      <c r="C13" s="13" t="s">
        <v>13</v>
      </c>
      <c r="D13" s="3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3" t="str">
        <f t="shared" si="2"/>
        <v>#ifdef DIR2
mcu_config_output(DIR2);
#endif</v>
      </c>
    </row>
    <row r="14" spans="1:9" ht="15" customHeight="1" x14ac:dyDescent="0.25">
      <c r="A14" s="13">
        <v>11</v>
      </c>
      <c r="B14" s="13" t="str">
        <f t="shared" si="0"/>
        <v>DIO11</v>
      </c>
      <c r="C14" s="13" t="s">
        <v>14</v>
      </c>
      <c r="D14" s="3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3" t="str">
        <f t="shared" si="2"/>
        <v>#ifdef DIR3
mcu_config_output(DIR3);
#endif</v>
      </c>
    </row>
    <row r="15" spans="1:9" ht="15" customHeight="1" x14ac:dyDescent="0.25">
      <c r="A15" s="13">
        <v>12</v>
      </c>
      <c r="B15" s="13" t="str">
        <f t="shared" si="0"/>
        <v>DIO12</v>
      </c>
      <c r="C15" s="13" t="s">
        <v>15</v>
      </c>
      <c r="D15" s="3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3" t="str">
        <f t="shared" si="2"/>
        <v>#ifdef DIR4
mcu_config_output(DIR4);
#endif</v>
      </c>
    </row>
    <row r="16" spans="1:9" ht="15" customHeight="1" x14ac:dyDescent="0.25">
      <c r="A16" s="13">
        <v>13</v>
      </c>
      <c r="B16" s="13" t="str">
        <f t="shared" si="0"/>
        <v>DIO13</v>
      </c>
      <c r="C16" s="13" t="s">
        <v>16</v>
      </c>
      <c r="D16" s="3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3" t="str">
        <f t="shared" si="2"/>
        <v>#ifdef DIR5
mcu_config_output(DIR5);
#endif</v>
      </c>
    </row>
    <row r="17" spans="1:9" ht="15" customHeight="1" x14ac:dyDescent="0.25">
      <c r="A17" s="13">
        <v>14</v>
      </c>
      <c r="B17" s="13" t="str">
        <f t="shared" si="0"/>
        <v>DIO14</v>
      </c>
      <c r="C17" s="3" t="s">
        <v>149</v>
      </c>
      <c r="D17" s="3">
        <v>0</v>
      </c>
      <c r="E17" s="6" t="str">
        <f t="shared" si="1"/>
        <v>#if (defined(STEP0_EN_PORT) &amp;&amp; defined(STEP0_EN_BIT))
#define STEP0_EN 14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DIO14 14
#define DIO14_PORT STEP0_EN_PORT
#define DIO14_BIT STEP0_EN_BIT
#define DIO14_APB2EN STEP0_EN_APB2EN
#define DIO14_GPIO STEP0_EN_GPIO
#define DIO14_CR STEP0_EN_CR
#define DIO14_CROFF STEP0_EN_CROFF
#endif</v>
      </c>
      <c r="F17" s="6"/>
      <c r="G17" s="6"/>
      <c r="H17" s="14"/>
      <c r="I17" s="13" t="str">
        <f t="shared" si="2"/>
        <v>#ifdef STEP0_EN
mcu_config_output(STEP0_EN);
#endif</v>
      </c>
    </row>
    <row r="18" spans="1:9" ht="15" customHeight="1" x14ac:dyDescent="0.25">
      <c r="A18" s="13">
        <v>15</v>
      </c>
      <c r="B18" s="13" t="str">
        <f t="shared" si="0"/>
        <v>DIO15</v>
      </c>
      <c r="C18" s="3" t="s">
        <v>150</v>
      </c>
      <c r="D18" s="3">
        <v>1</v>
      </c>
      <c r="E18" s="6" t="str">
        <f t="shared" si="1"/>
        <v>#if (defined(STEP1_EN_PORT) &amp;&amp; defined(STEP1_EN_BIT))
#define STEP1_EN 15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DIO15 15
#define DIO15_PORT STEP1_EN_PORT
#define DIO15_BIT STEP1_EN_BIT
#define DIO15_APB2EN STEP1_EN_APB2EN
#define DIO15_GPIO STEP1_EN_GPIO
#define DIO15_CR STEP1_EN_CR
#define DIO15_CROFF STEP1_EN_CROFF
#endif</v>
      </c>
      <c r="F18" s="6"/>
      <c r="G18" s="6"/>
      <c r="H18" s="6"/>
      <c r="I18" s="13" t="str">
        <f t="shared" si="2"/>
        <v>#ifdef STEP1_EN
mcu_config_output(STEP1_EN);
#endif</v>
      </c>
    </row>
    <row r="19" spans="1:9" ht="15" customHeight="1" x14ac:dyDescent="0.25">
      <c r="A19" s="13">
        <v>16</v>
      </c>
      <c r="B19" s="13" t="str">
        <f t="shared" si="0"/>
        <v>DIO16</v>
      </c>
      <c r="C19" s="3" t="s">
        <v>151</v>
      </c>
      <c r="D19" s="3">
        <v>2</v>
      </c>
      <c r="E19" s="6" t="str">
        <f t="shared" si="1"/>
        <v>#if (defined(STEP2_EN_PORT) &amp;&amp; defined(STEP2_EN_BIT))
#define STEP2_EN 16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DIO16 16
#define DIO16_PORT STEP2_EN_PORT
#define DIO16_BIT STEP2_EN_BIT
#define DIO16_APB2EN STEP2_EN_APB2EN
#define DIO16_GPIO STEP2_EN_GPIO
#define DIO16_CR STEP2_EN_CR
#define DIO16_CROFF STEP2_EN_CROFF
#endif</v>
      </c>
      <c r="F19" s="6"/>
      <c r="G19" s="6"/>
      <c r="H19" s="6"/>
      <c r="I19" s="13" t="str">
        <f t="shared" si="2"/>
        <v>#ifdef STEP2_EN
mcu_config_output(STEP2_EN);
#endif</v>
      </c>
    </row>
    <row r="20" spans="1:9" ht="15" customHeight="1" x14ac:dyDescent="0.25">
      <c r="A20" s="13">
        <v>17</v>
      </c>
      <c r="B20" s="13" t="str">
        <f t="shared" si="0"/>
        <v>DIO17</v>
      </c>
      <c r="C20" s="3" t="s">
        <v>152</v>
      </c>
      <c r="D20" s="3">
        <v>3</v>
      </c>
      <c r="E20" s="6" t="str">
        <f t="shared" si="1"/>
        <v>#if (defined(STEP3_EN_PORT) &amp;&amp; defined(STEP3_EN_BIT))
#define STEP3_EN 17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DIO17 17
#define DIO17_PORT STEP3_EN_PORT
#define DIO17_BIT STEP3_EN_BIT
#define DIO17_APB2EN STEP3_EN_APB2EN
#define DIO17_GPIO STEP3_EN_GPIO
#define DIO17_CR STEP3_EN_CR
#define DIO17_CROFF STEP3_EN_CROFF
#endif</v>
      </c>
      <c r="F20" s="6"/>
      <c r="G20" s="6"/>
      <c r="H20" s="6"/>
      <c r="I20" s="13" t="str">
        <f t="shared" si="2"/>
        <v>#ifdef STEP3_EN
mcu_config_output(STEP3_EN);
#endif</v>
      </c>
    </row>
    <row r="21" spans="1:9" ht="15" customHeight="1" x14ac:dyDescent="0.25">
      <c r="A21" s="13">
        <v>18</v>
      </c>
      <c r="B21" s="13" t="str">
        <f t="shared" si="0"/>
        <v>DIO18</v>
      </c>
      <c r="C21" s="3" t="s">
        <v>153</v>
      </c>
      <c r="D21" s="3">
        <v>4</v>
      </c>
      <c r="E21" s="6" t="str">
        <f t="shared" si="1"/>
        <v>#if (defined(STEP4_EN_PORT) &amp;&amp; defined(STEP4_EN_BIT))
#define STEP4_EN 18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DIO18 18
#define DIO18_PORT STEP4_EN_PORT
#define DIO18_BIT STEP4_EN_BIT
#define DIO18_APB2EN STEP4_EN_APB2EN
#define DIO18_GPIO STEP4_EN_GPIO
#define DIO18_CR STEP4_EN_CR
#define DIO18_CROFF STEP4_EN_CROFF
#endif</v>
      </c>
      <c r="F21" s="6"/>
      <c r="G21" s="6"/>
      <c r="H21" s="6"/>
      <c r="I21" s="13" t="str">
        <f t="shared" si="2"/>
        <v>#ifdef STEP4_EN
mcu_config_output(STEP4_EN);
#endif</v>
      </c>
    </row>
    <row r="22" spans="1:9" ht="15" customHeight="1" x14ac:dyDescent="0.25">
      <c r="A22" s="13">
        <v>19</v>
      </c>
      <c r="B22" s="13" t="str">
        <f t="shared" si="0"/>
        <v>DIO19</v>
      </c>
      <c r="C22" s="3" t="s">
        <v>154</v>
      </c>
      <c r="D22" s="3">
        <v>5</v>
      </c>
      <c r="E22" s="6" t="str">
        <f t="shared" si="1"/>
        <v>#if (defined(STEP5_EN_PORT) &amp;&amp; defined(STEP5_EN_BIT))
#define STEP5_EN 19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DIO19 19
#define DIO19_PORT STEP5_EN_PORT
#define DIO19_BIT STEP5_EN_BIT
#define DIO19_APB2EN STEP5_EN_APB2EN
#define DIO19_GPIO STEP5_EN_GPIO
#define DIO19_CR STEP5_EN_CR
#define DIO19_CROFF STEP5_EN_CROFF
#endif</v>
      </c>
      <c r="F22" s="6"/>
      <c r="G22" s="6"/>
      <c r="H22" s="12" t="s">
        <v>108</v>
      </c>
      <c r="I22" s="13" t="str">
        <f t="shared" si="2"/>
        <v>#ifdef STEP5_EN
mcu_config_output(STEP5_EN);
#endif</v>
      </c>
    </row>
    <row r="23" spans="1:9" ht="15" customHeight="1" x14ac:dyDescent="0.25">
      <c r="A23" s="13">
        <v>20</v>
      </c>
      <c r="B23" s="13" t="str">
        <f t="shared" si="0"/>
        <v>DIO20</v>
      </c>
      <c r="C23" s="13" t="s">
        <v>17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3" t="str">
        <f t="shared" ref="I23:I38" si="3">"#ifdef "&amp;C23&amp;"
mcu_config_pwm("&amp;C23&amp;");
#endif"</f>
        <v>#ifdef PWM0
mcu_config_pwm(PWM0);
#endif</v>
      </c>
    </row>
    <row r="24" spans="1:9" ht="15" customHeight="1" x14ac:dyDescent="0.25">
      <c r="A24" s="13">
        <v>21</v>
      </c>
      <c r="B24" s="13" t="str">
        <f t="shared" si="0"/>
        <v>DIO21</v>
      </c>
      <c r="C24" s="13" t="s">
        <v>18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3" t="str">
        <f t="shared" si="3"/>
        <v>#ifdef PWM1
mcu_config_pwm(PWM1);
#endif</v>
      </c>
    </row>
    <row r="25" spans="1:9" ht="15" customHeight="1" x14ac:dyDescent="0.25">
      <c r="A25" s="13">
        <v>22</v>
      </c>
      <c r="B25" s="13" t="str">
        <f t="shared" si="0"/>
        <v>DIO22</v>
      </c>
      <c r="C25" s="13" t="s">
        <v>19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3" t="str">
        <f t="shared" si="3"/>
        <v>#ifdef PWM2
mcu_config_pwm(PWM2);
#endif</v>
      </c>
    </row>
    <row r="26" spans="1:9" ht="15" customHeight="1" x14ac:dyDescent="0.25">
      <c r="A26" s="13">
        <v>23</v>
      </c>
      <c r="B26" s="13" t="str">
        <f t="shared" si="0"/>
        <v>DIO23</v>
      </c>
      <c r="C26" s="13" t="s">
        <v>20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3" t="str">
        <f t="shared" si="3"/>
        <v>#ifdef PWM3
mcu_config_pwm(PWM3);
#endif</v>
      </c>
    </row>
    <row r="27" spans="1:9" ht="15" customHeight="1" x14ac:dyDescent="0.25">
      <c r="A27" s="13">
        <v>24</v>
      </c>
      <c r="B27" s="13" t="str">
        <f t="shared" si="0"/>
        <v>DIO24</v>
      </c>
      <c r="C27" s="13" t="s">
        <v>21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3" t="str">
        <f t="shared" si="3"/>
        <v>#ifdef PWM4
mcu_config_pwm(PWM4);
#endif</v>
      </c>
    </row>
    <row r="28" spans="1:9" ht="15" customHeight="1" x14ac:dyDescent="0.25">
      <c r="A28" s="13">
        <v>25</v>
      </c>
      <c r="B28" s="13" t="str">
        <f t="shared" si="0"/>
        <v>DIO25</v>
      </c>
      <c r="C28" s="13" t="s">
        <v>22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3" t="str">
        <f t="shared" si="3"/>
        <v>#ifdef PWM5
mcu_config_pwm(PWM5);
#endif</v>
      </c>
    </row>
    <row r="29" spans="1:9" ht="15" customHeight="1" x14ac:dyDescent="0.25">
      <c r="A29" s="13">
        <v>26</v>
      </c>
      <c r="B29" s="13" t="str">
        <f t="shared" si="0"/>
        <v>DIO26</v>
      </c>
      <c r="C29" s="13" t="s">
        <v>23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3" t="str">
        <f t="shared" si="3"/>
        <v>#ifdef PWM6
mcu_config_pwm(PWM6);
#endif</v>
      </c>
    </row>
    <row r="30" spans="1:9" ht="15" customHeight="1" x14ac:dyDescent="0.25">
      <c r="A30" s="13">
        <v>27</v>
      </c>
      <c r="B30" s="13" t="str">
        <f t="shared" si="0"/>
        <v>DIO27</v>
      </c>
      <c r="C30" s="13" t="s">
        <v>24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3" t="str">
        <f t="shared" si="3"/>
        <v>#ifdef PWM7
mcu_config_pwm(PWM7);
#endif</v>
      </c>
    </row>
    <row r="31" spans="1:9" ht="15" customHeight="1" x14ac:dyDescent="0.25">
      <c r="A31" s="13">
        <v>28</v>
      </c>
      <c r="B31" s="13" t="str">
        <f t="shared" si="0"/>
        <v>DIO28</v>
      </c>
      <c r="C31" s="13" t="s">
        <v>25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3" t="str">
        <f t="shared" si="3"/>
        <v>#ifdef PWM8
mcu_config_pwm(PWM8);
#endif</v>
      </c>
    </row>
    <row r="32" spans="1:9" ht="15" customHeight="1" x14ac:dyDescent="0.25">
      <c r="A32" s="13">
        <v>29</v>
      </c>
      <c r="B32" s="13" t="str">
        <f t="shared" si="0"/>
        <v>DIO29</v>
      </c>
      <c r="C32" s="13" t="s">
        <v>26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3" t="str">
        <f t="shared" si="3"/>
        <v>#ifdef PWM9
mcu_config_pwm(PWM9);
#endif</v>
      </c>
    </row>
    <row r="33" spans="1:9" ht="15" customHeight="1" x14ac:dyDescent="0.25">
      <c r="A33" s="13">
        <v>30</v>
      </c>
      <c r="B33" s="13" t="str">
        <f t="shared" si="0"/>
        <v>DIO30</v>
      </c>
      <c r="C33" s="13" t="s">
        <v>27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3" t="str">
        <f t="shared" si="3"/>
        <v>#ifdef PWM10
mcu_config_pwm(PWM10);
#endif</v>
      </c>
    </row>
    <row r="34" spans="1:9" ht="15" customHeight="1" x14ac:dyDescent="0.25">
      <c r="A34" s="13">
        <v>31</v>
      </c>
      <c r="B34" s="13" t="str">
        <f t="shared" si="0"/>
        <v>DIO31</v>
      </c>
      <c r="C34" s="13" t="s">
        <v>28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3" t="str">
        <f t="shared" si="3"/>
        <v>#ifdef PWM11
mcu_config_pwm(PWM11);
#endif</v>
      </c>
    </row>
    <row r="35" spans="1:9" ht="15" customHeight="1" x14ac:dyDescent="0.25">
      <c r="A35" s="13">
        <v>32</v>
      </c>
      <c r="B35" s="13" t="str">
        <f t="shared" si="0"/>
        <v>DIO32</v>
      </c>
      <c r="C35" s="13" t="s">
        <v>29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3" t="str">
        <f t="shared" si="3"/>
        <v>#ifdef PWM12
mcu_config_pwm(PWM12);
#endif</v>
      </c>
    </row>
    <row r="36" spans="1:9" ht="15" customHeight="1" x14ac:dyDescent="0.25">
      <c r="A36" s="13">
        <v>33</v>
      </c>
      <c r="B36" s="13" t="str">
        <f t="shared" si="0"/>
        <v>DIO33</v>
      </c>
      <c r="C36" s="13" t="s">
        <v>30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3" t="str">
        <f t="shared" si="3"/>
        <v>#ifdef PWM13
mcu_config_pwm(PWM13);
#endif</v>
      </c>
    </row>
    <row r="37" spans="1:9" ht="15" customHeight="1" x14ac:dyDescent="0.25">
      <c r="A37" s="13">
        <v>34</v>
      </c>
      <c r="B37" s="13" t="str">
        <f t="shared" si="0"/>
        <v>DIO34</v>
      </c>
      <c r="C37" s="13" t="s">
        <v>31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3" t="str">
        <f t="shared" si="3"/>
        <v>#ifdef PWM14
mcu_config_pwm(PWM14);
#endif</v>
      </c>
    </row>
    <row r="38" spans="1:9" ht="15" customHeight="1" x14ac:dyDescent="0.25">
      <c r="A38" s="13">
        <v>35</v>
      </c>
      <c r="B38" s="13" t="str">
        <f t="shared" si="0"/>
        <v>DIO35</v>
      </c>
      <c r="C38" s="13" t="s">
        <v>32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3" t="str">
        <f t="shared" si="3"/>
        <v>#ifdef PWM15
mcu_config_pwm(PWM15);
#endif</v>
      </c>
    </row>
    <row r="39" spans="1:9" ht="15" customHeight="1" x14ac:dyDescent="0.25">
      <c r="A39" s="13">
        <v>36</v>
      </c>
      <c r="B39" s="13" t="str">
        <f t="shared" si="0"/>
        <v>DIO36</v>
      </c>
      <c r="C39" s="13" t="s">
        <v>34</v>
      </c>
      <c r="D39" s="3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3" t="str">
        <f t="shared" ref="I39:I54" si="5">"#ifdef "&amp;C39&amp;"
mcu_config_output("&amp;C39&amp;");
#endif"</f>
        <v>#ifdef DOUT0
mcu_config_output(DOUT0);
#endif</v>
      </c>
    </row>
    <row r="40" spans="1:9" ht="15" customHeight="1" x14ac:dyDescent="0.25">
      <c r="A40" s="13">
        <v>37</v>
      </c>
      <c r="B40" s="13" t="str">
        <f t="shared" si="0"/>
        <v>DIO37</v>
      </c>
      <c r="C40" s="13" t="s">
        <v>35</v>
      </c>
      <c r="D40" s="3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3" t="str">
        <f t="shared" si="5"/>
        <v>#ifdef DOUT1
mcu_config_output(DOUT1);
#endif</v>
      </c>
    </row>
    <row r="41" spans="1:9" ht="15" customHeight="1" x14ac:dyDescent="0.25">
      <c r="A41" s="13">
        <v>38</v>
      </c>
      <c r="B41" s="13" t="str">
        <f t="shared" si="0"/>
        <v>DIO38</v>
      </c>
      <c r="C41" s="13" t="s">
        <v>36</v>
      </c>
      <c r="D41" s="3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3" t="str">
        <f t="shared" si="5"/>
        <v>#ifdef DOUT2
mcu_config_output(DOUT2);
#endif</v>
      </c>
    </row>
    <row r="42" spans="1:9" ht="15" customHeight="1" x14ac:dyDescent="0.25">
      <c r="A42" s="13">
        <v>39</v>
      </c>
      <c r="B42" s="13" t="str">
        <f t="shared" si="0"/>
        <v>DIO39</v>
      </c>
      <c r="C42" s="13" t="s">
        <v>37</v>
      </c>
      <c r="D42" s="3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3" t="str">
        <f t="shared" si="5"/>
        <v>#ifdef DOUT3
mcu_config_output(DOUT3);
#endif</v>
      </c>
    </row>
    <row r="43" spans="1:9" ht="15" customHeight="1" x14ac:dyDescent="0.25">
      <c r="A43" s="13">
        <v>40</v>
      </c>
      <c r="B43" s="13" t="str">
        <f t="shared" si="0"/>
        <v>DIO40</v>
      </c>
      <c r="C43" s="13" t="s">
        <v>38</v>
      </c>
      <c r="D43" s="3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3" t="str">
        <f t="shared" si="5"/>
        <v>#ifdef DOUT4
mcu_config_output(DOUT4);
#endif</v>
      </c>
    </row>
    <row r="44" spans="1:9" ht="15" customHeight="1" x14ac:dyDescent="0.25">
      <c r="A44" s="13">
        <v>41</v>
      </c>
      <c r="B44" s="13" t="str">
        <f t="shared" si="0"/>
        <v>DIO41</v>
      </c>
      <c r="C44" s="13" t="s">
        <v>39</v>
      </c>
      <c r="D44" s="3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3" t="str">
        <f t="shared" si="5"/>
        <v>#ifdef DOUT5
mcu_config_output(DOUT5);
#endif</v>
      </c>
    </row>
    <row r="45" spans="1:9" ht="15" customHeight="1" x14ac:dyDescent="0.25">
      <c r="A45" s="13">
        <v>42</v>
      </c>
      <c r="B45" s="13" t="str">
        <f t="shared" si="0"/>
        <v>DIO42</v>
      </c>
      <c r="C45" s="13" t="s">
        <v>40</v>
      </c>
      <c r="D45" s="3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3" t="str">
        <f t="shared" si="5"/>
        <v>#ifdef DOUT6
mcu_config_output(DOUT6);
#endif</v>
      </c>
    </row>
    <row r="46" spans="1:9" ht="15" customHeight="1" x14ac:dyDescent="0.25">
      <c r="A46" s="13">
        <v>43</v>
      </c>
      <c r="B46" s="13" t="str">
        <f t="shared" si="0"/>
        <v>DIO43</v>
      </c>
      <c r="C46" s="13" t="s">
        <v>41</v>
      </c>
      <c r="D46" s="3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3" t="str">
        <f t="shared" si="5"/>
        <v>#ifdef DOUT7
mcu_config_output(DOUT7);
#endif</v>
      </c>
    </row>
    <row r="47" spans="1:9" ht="15" customHeight="1" x14ac:dyDescent="0.25">
      <c r="A47" s="13">
        <v>44</v>
      </c>
      <c r="B47" s="13" t="str">
        <f t="shared" si="0"/>
        <v>DIO44</v>
      </c>
      <c r="C47" s="13" t="s">
        <v>42</v>
      </c>
      <c r="D47" s="3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3" t="str">
        <f t="shared" si="5"/>
        <v>#ifdef DOUT8
mcu_config_output(DOUT8);
#endif</v>
      </c>
    </row>
    <row r="48" spans="1:9" ht="15" customHeight="1" x14ac:dyDescent="0.25">
      <c r="A48" s="13">
        <v>45</v>
      </c>
      <c r="B48" s="13" t="str">
        <f t="shared" si="0"/>
        <v>DIO45</v>
      </c>
      <c r="C48" s="13" t="s">
        <v>43</v>
      </c>
      <c r="D48" s="3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3" t="str">
        <f t="shared" si="5"/>
        <v>#ifdef DOUT9
mcu_config_output(DOUT9);
#endif</v>
      </c>
    </row>
    <row r="49" spans="1:9" ht="15" customHeight="1" x14ac:dyDescent="0.25">
      <c r="A49" s="13">
        <v>46</v>
      </c>
      <c r="B49" s="13" t="str">
        <f t="shared" si="0"/>
        <v>DIO46</v>
      </c>
      <c r="C49" s="13" t="s">
        <v>44</v>
      </c>
      <c r="D49" s="3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F49" s="14"/>
      <c r="G49" s="14"/>
      <c r="H49" s="6"/>
      <c r="I49" s="13" t="str">
        <f t="shared" si="5"/>
        <v>#ifdef DOUT10
mcu_config_output(DOUT10);
#endif</v>
      </c>
    </row>
    <row r="50" spans="1:9" ht="15" customHeight="1" x14ac:dyDescent="0.25">
      <c r="A50" s="13">
        <v>47</v>
      </c>
      <c r="B50" s="13" t="str">
        <f t="shared" si="0"/>
        <v>DIO47</v>
      </c>
      <c r="C50" s="13" t="s">
        <v>45</v>
      </c>
      <c r="D50" s="3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3" t="str">
        <f t="shared" si="5"/>
        <v>#ifdef DOUT11
mcu_config_output(DOUT11);
#endif</v>
      </c>
    </row>
    <row r="51" spans="1:9" ht="15" customHeight="1" x14ac:dyDescent="0.25">
      <c r="A51" s="13">
        <v>48</v>
      </c>
      <c r="B51" s="13" t="str">
        <f t="shared" si="0"/>
        <v>DIO48</v>
      </c>
      <c r="C51" s="13" t="s">
        <v>46</v>
      </c>
      <c r="D51" s="3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F51" s="14"/>
      <c r="G51" s="6"/>
      <c r="H51" s="6"/>
      <c r="I51" s="13" t="str">
        <f t="shared" si="5"/>
        <v>#ifdef DOUT12
mcu_config_output(DOUT12);
#endif</v>
      </c>
    </row>
    <row r="52" spans="1:9" ht="15" customHeight="1" x14ac:dyDescent="0.25">
      <c r="A52" s="13">
        <v>49</v>
      </c>
      <c r="B52" s="13" t="str">
        <f t="shared" si="0"/>
        <v>DIO49</v>
      </c>
      <c r="C52" s="13" t="s">
        <v>47</v>
      </c>
      <c r="D52" s="3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F52" s="14"/>
      <c r="G52" s="6"/>
      <c r="H52" s="6"/>
      <c r="I52" s="13" t="str">
        <f t="shared" si="5"/>
        <v>#ifdef DOUT13
mcu_config_output(DOUT13);
#endif</v>
      </c>
    </row>
    <row r="53" spans="1:9" ht="15" customHeight="1" x14ac:dyDescent="0.25">
      <c r="A53" s="13">
        <v>50</v>
      </c>
      <c r="B53" s="13" t="str">
        <f t="shared" si="0"/>
        <v>DIO50</v>
      </c>
      <c r="C53" s="13" t="s">
        <v>48</v>
      </c>
      <c r="D53" s="3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F53" s="14"/>
      <c r="G53" s="6"/>
      <c r="H53" s="6"/>
      <c r="I53" s="13" t="str">
        <f t="shared" si="5"/>
        <v>#ifdef DOUT14
mcu_config_output(DOUT14);
#endif</v>
      </c>
    </row>
    <row r="54" spans="1:9" ht="15" customHeight="1" x14ac:dyDescent="0.25">
      <c r="A54" s="13">
        <v>51</v>
      </c>
      <c r="B54" s="13" t="str">
        <f t="shared" si="0"/>
        <v>DIO51</v>
      </c>
      <c r="C54" s="13" t="s">
        <v>49</v>
      </c>
      <c r="D54" s="3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2" t="s">
        <v>109</v>
      </c>
      <c r="G54" s="12" t="s">
        <v>100</v>
      </c>
      <c r="H54" s="6"/>
      <c r="I54" s="13" t="str">
        <f t="shared" si="5"/>
        <v>#ifdef DOUT15
mcu_config_output(DOUT15);
#endif</v>
      </c>
    </row>
    <row r="55" spans="1:9" ht="15" customHeight="1" x14ac:dyDescent="0.25">
      <c r="A55" s="13">
        <v>52</v>
      </c>
      <c r="B55" s="13" t="str">
        <f t="shared" si="0"/>
        <v>DIO52</v>
      </c>
      <c r="C55" s="13" t="s">
        <v>50</v>
      </c>
      <c r="D55" s="3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3" t="str">
        <f t="shared" ref="I55:I68" si="6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</row>
    <row r="56" spans="1:9" ht="15" customHeight="1" x14ac:dyDescent="0.25">
      <c r="A56" s="13">
        <v>53</v>
      </c>
      <c r="B56" s="13" t="str">
        <f t="shared" si="0"/>
        <v>DIO53</v>
      </c>
      <c r="C56" s="13" t="s">
        <v>51</v>
      </c>
      <c r="D56" s="3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7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3" t="str">
        <f t="shared" si="6"/>
        <v>#ifdef LIMIT_Y
mcu_config_input(LIMIT_Y);
#ifdef LIMIT_Y_PULLUP
mcu_config_pullup(LIMIT_Y);
#endif
#ifdef LIMIT_Y_ISR
mcu_config_input_isr(LIMIT_Y);
#endif
#endif</v>
      </c>
    </row>
    <row r="57" spans="1:9" ht="15" customHeight="1" x14ac:dyDescent="0.25">
      <c r="A57" s="13">
        <v>54</v>
      </c>
      <c r="B57" s="13" t="str">
        <f t="shared" si="0"/>
        <v>DIO54</v>
      </c>
      <c r="C57" s="13" t="s">
        <v>52</v>
      </c>
      <c r="D57" s="3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7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3" t="str">
        <f t="shared" si="6"/>
        <v>#ifdef LIMIT_Z
mcu_config_input(LIMIT_Z);
#ifdef LIMIT_Z_PULLUP
mcu_config_pullup(LIMIT_Z);
#endif
#ifdef LIMIT_Z_ISR
mcu_config_input_isr(LIMIT_Z);
#endif
#endif</v>
      </c>
    </row>
    <row r="58" spans="1:9" ht="15" customHeight="1" x14ac:dyDescent="0.25">
      <c r="A58" s="13">
        <v>55</v>
      </c>
      <c r="B58" s="13" t="str">
        <f t="shared" si="0"/>
        <v>DIO55</v>
      </c>
      <c r="C58" s="13" t="s">
        <v>53</v>
      </c>
      <c r="D58" s="3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7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3" t="str">
        <f t="shared" si="6"/>
        <v>#ifdef LIMIT_X2
mcu_config_input(LIMIT_X2);
#ifdef LIMIT_X2_PULLUP
mcu_config_pullup(LIMIT_X2);
#endif
#ifdef LIMIT_X2_ISR
mcu_config_input_isr(LIMIT_X2);
#endif
#endif</v>
      </c>
    </row>
    <row r="59" spans="1:9" ht="15" customHeight="1" x14ac:dyDescent="0.25">
      <c r="A59" s="13">
        <v>56</v>
      </c>
      <c r="B59" s="13" t="str">
        <f t="shared" si="0"/>
        <v>DIO56</v>
      </c>
      <c r="C59" s="13" t="s">
        <v>54</v>
      </c>
      <c r="D59" s="3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7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3" t="str">
        <f t="shared" si="6"/>
        <v>#ifdef LIMIT_Y2
mcu_config_input(LIMIT_Y2);
#ifdef LIMIT_Y2_PULLUP
mcu_config_pullup(LIMIT_Y2);
#endif
#ifdef LIMIT_Y2_ISR
mcu_config_input_isr(LIMIT_Y2);
#endif
#endif</v>
      </c>
    </row>
    <row r="60" spans="1:9" ht="15" customHeight="1" x14ac:dyDescent="0.25">
      <c r="A60" s="13">
        <v>57</v>
      </c>
      <c r="B60" s="13" t="str">
        <f t="shared" si="0"/>
        <v>DIO57</v>
      </c>
      <c r="C60" s="13" t="s">
        <v>55</v>
      </c>
      <c r="D60" s="3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7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3" t="str">
        <f t="shared" si="6"/>
        <v>#ifdef LIMIT_Z2
mcu_config_input(LIMIT_Z2);
#ifdef LIMIT_Z2_PULLUP
mcu_config_pullup(LIMIT_Z2);
#endif
#ifdef LIMIT_Z2_ISR
mcu_config_input_isr(LIMIT_Z2);
#endif
#endif</v>
      </c>
    </row>
    <row r="61" spans="1:9" ht="15" customHeight="1" x14ac:dyDescent="0.25">
      <c r="A61" s="13">
        <v>58</v>
      </c>
      <c r="B61" s="13" t="str">
        <f t="shared" si="0"/>
        <v>DIO58</v>
      </c>
      <c r="C61" s="13" t="s">
        <v>56</v>
      </c>
      <c r="D61" s="3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7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3" t="str">
        <f t="shared" si="6"/>
        <v>#ifdef LIMIT_A
mcu_config_input(LIMIT_A);
#ifdef LIMIT_A_PULLUP
mcu_config_pullup(LIMIT_A);
#endif
#ifdef LIMIT_A_ISR
mcu_config_input_isr(LIMIT_A);
#endif
#endif</v>
      </c>
    </row>
    <row r="62" spans="1:9" ht="15" customHeight="1" x14ac:dyDescent="0.25">
      <c r="A62" s="13">
        <v>59</v>
      </c>
      <c r="B62" s="13" t="str">
        <f t="shared" si="0"/>
        <v>DIO59</v>
      </c>
      <c r="C62" s="13" t="s">
        <v>57</v>
      </c>
      <c r="D62" s="3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7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3" t="str">
        <f t="shared" si="6"/>
        <v>#ifdef LIMIT_B
mcu_config_input(LIMIT_B);
#ifdef LIMIT_B_PULLUP
mcu_config_pullup(LIMIT_B);
#endif
#ifdef LIMIT_B_ISR
mcu_config_input_isr(LIMIT_B);
#endif
#endif</v>
      </c>
    </row>
    <row r="63" spans="1:9" ht="15" customHeight="1" x14ac:dyDescent="0.25">
      <c r="A63" s="13">
        <v>60</v>
      </c>
      <c r="B63" s="13" t="str">
        <f t="shared" si="0"/>
        <v>DIO60</v>
      </c>
      <c r="C63" s="13" t="s">
        <v>58</v>
      </c>
      <c r="D63" s="3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7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H63" s="14"/>
      <c r="I63" s="13" t="str">
        <f t="shared" si="6"/>
        <v>#ifdef LIMIT_C
mcu_config_input(LIMIT_C);
#ifdef LIMIT_C_PULLUP
mcu_config_pullup(LIMIT_C);
#endif
#ifdef LIMIT_C_ISR
mcu_config_input_isr(LIMIT_C);
#endif
#endif</v>
      </c>
    </row>
    <row r="64" spans="1:9" ht="15" customHeight="1" x14ac:dyDescent="0.25">
      <c r="A64" s="13">
        <v>61</v>
      </c>
      <c r="B64" s="13" t="str">
        <f t="shared" si="0"/>
        <v>DIO61</v>
      </c>
      <c r="C64" s="15" t="s">
        <v>59</v>
      </c>
      <c r="D64" s="3">
        <v>0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7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H64" s="14"/>
      <c r="I64" s="13" t="str">
        <f t="shared" si="6"/>
        <v>#ifdef PROBE
mcu_config_input(PROBE);
#ifdef PROBE_PULLUP
mcu_config_pullup(PROBE);
#endif
#ifdef PROBE_ISR
mcu_config_input_isr(PROBE);
#endif
#endif</v>
      </c>
    </row>
    <row r="65" spans="1:9" ht="15" customHeight="1" x14ac:dyDescent="0.25">
      <c r="A65" s="13">
        <v>62</v>
      </c>
      <c r="B65" s="13" t="str">
        <f t="shared" si="0"/>
        <v>DIO62</v>
      </c>
      <c r="C65" s="13" t="s">
        <v>60</v>
      </c>
      <c r="D65" s="3">
        <v>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7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H65" s="14"/>
      <c r="I65" s="13" t="str">
        <f t="shared" si="6"/>
        <v>#ifdef ESTOP
mcu_config_input(ESTOP);
#ifdef ESTOP_PULLUP
mcu_config_pullup(ESTOP);
#endif
#ifdef ESTOP_ISR
mcu_config_input_isr(ESTOP);
#endif
#endif</v>
      </c>
    </row>
    <row r="66" spans="1:9" ht="15" customHeight="1" x14ac:dyDescent="0.25">
      <c r="A66" s="13">
        <v>63</v>
      </c>
      <c r="B66" s="13" t="str">
        <f t="shared" si="0"/>
        <v>DIO63</v>
      </c>
      <c r="C66" s="13" t="s">
        <v>61</v>
      </c>
      <c r="D66" s="3">
        <v>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7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H66" s="14"/>
      <c r="I66" s="13" t="str">
        <f t="shared" si="6"/>
        <v>#ifdef SAFETY_DOOR
mcu_config_input(SAFETY_DOOR);
#ifdef SAFETY_DOOR_PULLUP
mcu_config_pullup(SAFETY_DOOR);
#endif
#ifdef SAFETY_DOOR_ISR
mcu_config_input_isr(SAFETY_DOOR);
#endif
#endif</v>
      </c>
    </row>
    <row r="67" spans="1:9" ht="15" customHeight="1" x14ac:dyDescent="0.25">
      <c r="A67" s="13">
        <v>64</v>
      </c>
      <c r="B67" s="13" t="str">
        <f t="shared" si="0"/>
        <v>DIO64</v>
      </c>
      <c r="C67" s="13" t="s">
        <v>97</v>
      </c>
      <c r="D67" s="3">
        <v>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7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H67" s="14"/>
      <c r="I67" s="13" t="str">
        <f t="shared" si="6"/>
        <v>#ifdef FHOLD
mcu_config_input(FHOLD);
#ifdef FHOLD_PULLUP
mcu_config_pullup(FHOLD);
#endif
#ifdef FHOLD_ISR
mcu_config_input_isr(FHOLD);
#endif
#endif</v>
      </c>
    </row>
    <row r="68" spans="1:9" ht="15" customHeight="1" x14ac:dyDescent="0.25">
      <c r="A68" s="13">
        <v>65</v>
      </c>
      <c r="B68" s="13" t="str">
        <f t="shared" si="0"/>
        <v>DIO65</v>
      </c>
      <c r="C68" s="13" t="s">
        <v>62</v>
      </c>
      <c r="D68" s="3">
        <v>3</v>
      </c>
      <c r="E68" s="6" t="str">
        <f t="shared" ref="E68:E100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7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2" t="s">
        <v>110</v>
      </c>
      <c r="I68" s="13" t="str">
        <f t="shared" si="6"/>
        <v>#ifdef CS_RES
mcu_config_input(CS_RES);
#ifdef CS_RES_PULLUP
mcu_config_pullup(CS_RES);
#endif
#ifdef CS_RES_ISR
mcu_config_input_isr(CS_RES);
#endif
#endif</v>
      </c>
    </row>
    <row r="69" spans="1:9" ht="15" customHeight="1" x14ac:dyDescent="0.25">
      <c r="A69" s="13">
        <v>66</v>
      </c>
      <c r="B69" s="13" t="str">
        <f t="shared" si="0"/>
        <v>DIO66</v>
      </c>
      <c r="C69" s="13" t="s">
        <v>63</v>
      </c>
      <c r="D69" s="3">
        <v>0</v>
      </c>
      <c r="E69" s="6" t="str">
        <f t="shared" si="8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F69" s="14"/>
      <c r="G69" s="6"/>
      <c r="H69" s="8" t="str">
        <f>"#ifdef "&amp;C69&amp;"
#define "&amp;C69&amp;"_ADMUXREG (1&lt;&lt;"&amp;D69&amp;")
#define "&amp;B69&amp;"_ADMUXREG (1&lt;&lt;"&amp;D69&amp;")
#endif"</f>
        <v>#ifdef ANALOG0
#define ANALOG0_ADMUXREG (1&lt;&lt;0)
#define DIO66_ADMUXREG (1&lt;&lt;0)
#endif</v>
      </c>
      <c r="I69" s="13" t="str">
        <f t="shared" ref="I69:I84" si="9">"#ifdef "&amp;C69&amp;"
mcu_config_analog("&amp;C69&amp;");
#endif"</f>
        <v>#ifdef ANALOG0
mcu_config_analog(ANALOG0);
#endif</v>
      </c>
    </row>
    <row r="70" spans="1:9" ht="15" customHeight="1" x14ac:dyDescent="0.25">
      <c r="A70" s="13">
        <v>67</v>
      </c>
      <c r="B70" s="13" t="str">
        <f t="shared" si="0"/>
        <v>DIO67</v>
      </c>
      <c r="C70" s="13" t="s">
        <v>64</v>
      </c>
      <c r="D70" s="3">
        <v>1</v>
      </c>
      <c r="E70" s="6" t="str">
        <f t="shared" si="8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ref="H70:H84" si="10">"#ifdef "&amp;C70&amp;"
#define "&amp;C70&amp;"_ADMUXREG (1&lt;&lt;"&amp;D70&amp;")
#define "&amp;B70&amp;"_ADMUXREG (1&lt;&lt;"&amp;D70&amp;")
#endif"</f>
        <v>#ifdef ANALOG1
#define ANALOG1_ADMUXREG (1&lt;&lt;1)
#define DIO67_ADMUXREG (1&lt;&lt;1)
#endif</v>
      </c>
      <c r="I70" s="13" t="str">
        <f t="shared" si="9"/>
        <v>#ifdef ANALOG1
mcu_config_analog(ANALOG1);
#endif</v>
      </c>
    </row>
    <row r="71" spans="1:9" ht="15" customHeight="1" x14ac:dyDescent="0.25">
      <c r="A71" s="13">
        <v>68</v>
      </c>
      <c r="B71" s="13" t="str">
        <f t="shared" si="0"/>
        <v>DIO68</v>
      </c>
      <c r="C71" s="13" t="s">
        <v>65</v>
      </c>
      <c r="D71" s="3">
        <v>2</v>
      </c>
      <c r="E71" s="6" t="str">
        <f t="shared" si="8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10"/>
        <v>#ifdef ANALOG2
#define ANALOG2_ADMUXREG (1&lt;&lt;2)
#define DIO68_ADMUXREG (1&lt;&lt;2)
#endif</v>
      </c>
      <c r="I71" s="13" t="str">
        <f t="shared" si="9"/>
        <v>#ifdef ANALOG2
mcu_config_analog(ANALOG2);
#endif</v>
      </c>
    </row>
    <row r="72" spans="1:9" ht="15" customHeight="1" x14ac:dyDescent="0.25">
      <c r="A72" s="13">
        <v>69</v>
      </c>
      <c r="B72" s="13" t="str">
        <f t="shared" si="0"/>
        <v>DIO69</v>
      </c>
      <c r="C72" s="13" t="s">
        <v>66</v>
      </c>
      <c r="D72" s="3">
        <v>3</v>
      </c>
      <c r="E72" s="6" t="str">
        <f t="shared" si="8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10"/>
        <v>#ifdef ANALOG3
#define ANALOG3_ADMUXREG (1&lt;&lt;3)
#define DIO69_ADMUXREG (1&lt;&lt;3)
#endif</v>
      </c>
      <c r="I72" s="13" t="str">
        <f t="shared" si="9"/>
        <v>#ifdef ANALOG3
mcu_config_analog(ANALOG3);
#endif</v>
      </c>
    </row>
    <row r="73" spans="1:9" ht="15" customHeight="1" x14ac:dyDescent="0.25">
      <c r="A73" s="13">
        <v>70</v>
      </c>
      <c r="B73" s="13" t="str">
        <f t="shared" si="0"/>
        <v>DIO70</v>
      </c>
      <c r="C73" s="13" t="s">
        <v>67</v>
      </c>
      <c r="D73" s="3">
        <v>4</v>
      </c>
      <c r="E73" s="6" t="str">
        <f t="shared" si="8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10"/>
        <v>#ifdef ANALOG4
#define ANALOG4_ADMUXREG (1&lt;&lt;4)
#define DIO70_ADMUXREG (1&lt;&lt;4)
#endif</v>
      </c>
      <c r="I73" s="13" t="str">
        <f t="shared" si="9"/>
        <v>#ifdef ANALOG4
mcu_config_analog(ANALOG4);
#endif</v>
      </c>
    </row>
    <row r="74" spans="1:9" ht="15" customHeight="1" x14ac:dyDescent="0.25">
      <c r="A74" s="13">
        <v>71</v>
      </c>
      <c r="B74" s="13" t="str">
        <f t="shared" si="0"/>
        <v>DIO71</v>
      </c>
      <c r="C74" s="13" t="s">
        <v>68</v>
      </c>
      <c r="D74" s="3">
        <v>5</v>
      </c>
      <c r="E74" s="6" t="str">
        <f t="shared" si="8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10"/>
        <v>#ifdef ANALOG5
#define ANALOG5_ADMUXREG (1&lt;&lt;5)
#define DIO71_ADMUXREG (1&lt;&lt;5)
#endif</v>
      </c>
      <c r="I74" s="13" t="str">
        <f t="shared" si="9"/>
        <v>#ifdef ANALOG5
mcu_config_analog(ANALOG5);
#endif</v>
      </c>
    </row>
    <row r="75" spans="1:9" ht="15" customHeight="1" x14ac:dyDescent="0.25">
      <c r="A75" s="13">
        <v>72</v>
      </c>
      <c r="B75" s="13" t="str">
        <f t="shared" si="0"/>
        <v>DIO72</v>
      </c>
      <c r="C75" s="13" t="s">
        <v>69</v>
      </c>
      <c r="D75" s="3">
        <v>6</v>
      </c>
      <c r="E75" s="6" t="str">
        <f t="shared" si="8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10"/>
        <v>#ifdef ANALOG6
#define ANALOG6_ADMUXREG (1&lt;&lt;6)
#define DIO72_ADMUXREG (1&lt;&lt;6)
#endif</v>
      </c>
      <c r="I75" s="13" t="str">
        <f t="shared" si="9"/>
        <v>#ifdef ANALOG6
mcu_config_analog(ANALOG6);
#endif</v>
      </c>
    </row>
    <row r="76" spans="1:9" ht="15" customHeight="1" x14ac:dyDescent="0.25">
      <c r="A76" s="13">
        <v>73</v>
      </c>
      <c r="B76" s="13" t="str">
        <f t="shared" si="0"/>
        <v>DIO73</v>
      </c>
      <c r="C76" s="13" t="s">
        <v>70</v>
      </c>
      <c r="D76" s="3">
        <v>7</v>
      </c>
      <c r="E76" s="6" t="str">
        <f t="shared" si="8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10"/>
        <v>#ifdef ANALOG7
#define ANALOG7_ADMUXREG (1&lt;&lt;7)
#define DIO73_ADMUXREG (1&lt;&lt;7)
#endif</v>
      </c>
      <c r="I76" s="13" t="str">
        <f t="shared" si="9"/>
        <v>#ifdef ANALOG7
mcu_config_analog(ANALOG7);
#endif</v>
      </c>
    </row>
    <row r="77" spans="1:9" ht="15" customHeight="1" x14ac:dyDescent="0.25">
      <c r="A77" s="13">
        <v>74</v>
      </c>
      <c r="B77" s="13" t="str">
        <f t="shared" si="0"/>
        <v>DIO74</v>
      </c>
      <c r="C77" s="13" t="s">
        <v>71</v>
      </c>
      <c r="D77" s="3">
        <v>8</v>
      </c>
      <c r="E77" s="6" t="str">
        <f t="shared" si="8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10"/>
        <v>#ifdef ANALOG8
#define ANALOG8_ADMUXREG (1&lt;&lt;8)
#define DIO74_ADMUXREG (1&lt;&lt;8)
#endif</v>
      </c>
      <c r="I77" s="13" t="str">
        <f t="shared" si="9"/>
        <v>#ifdef ANALOG8
mcu_config_analog(ANALOG8);
#endif</v>
      </c>
    </row>
    <row r="78" spans="1:9" ht="15" customHeight="1" x14ac:dyDescent="0.25">
      <c r="A78" s="13">
        <v>75</v>
      </c>
      <c r="B78" s="13" t="str">
        <f t="shared" si="0"/>
        <v>DIO75</v>
      </c>
      <c r="C78" s="13" t="s">
        <v>72</v>
      </c>
      <c r="D78" s="3">
        <v>9</v>
      </c>
      <c r="E78" s="6" t="str">
        <f t="shared" si="8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10"/>
        <v>#ifdef ANALOG9
#define ANALOG9_ADMUXREG (1&lt;&lt;9)
#define DIO75_ADMUXREG (1&lt;&lt;9)
#endif</v>
      </c>
      <c r="I78" s="13" t="str">
        <f t="shared" si="9"/>
        <v>#ifdef ANALOG9
mcu_config_analog(ANALOG9);
#endif</v>
      </c>
    </row>
    <row r="79" spans="1:9" ht="15" customHeight="1" x14ac:dyDescent="0.25">
      <c r="A79" s="13">
        <v>76</v>
      </c>
      <c r="B79" s="13" t="str">
        <f t="shared" si="0"/>
        <v>DIO76</v>
      </c>
      <c r="C79" s="13" t="s">
        <v>73</v>
      </c>
      <c r="D79" s="3">
        <v>10</v>
      </c>
      <c r="E79" s="6" t="str">
        <f t="shared" si="8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10"/>
        <v>#ifdef ANALOG10
#define ANALOG10_ADMUXREG (1&lt;&lt;10)
#define DIO76_ADMUXREG (1&lt;&lt;10)
#endif</v>
      </c>
      <c r="I79" s="13" t="str">
        <f t="shared" si="9"/>
        <v>#ifdef ANALOG10
mcu_config_analog(ANALOG10);
#endif</v>
      </c>
    </row>
    <row r="80" spans="1:9" ht="15" customHeight="1" x14ac:dyDescent="0.25">
      <c r="A80" s="13">
        <v>77</v>
      </c>
      <c r="B80" s="13" t="str">
        <f t="shared" si="0"/>
        <v>DIO77</v>
      </c>
      <c r="C80" s="13" t="s">
        <v>74</v>
      </c>
      <c r="D80" s="3">
        <v>11</v>
      </c>
      <c r="E80" s="6" t="str">
        <f t="shared" si="8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10"/>
        <v>#ifdef ANALOG11
#define ANALOG11_ADMUXREG (1&lt;&lt;11)
#define DIO77_ADMUXREG (1&lt;&lt;11)
#endif</v>
      </c>
      <c r="I80" s="13" t="str">
        <f t="shared" si="9"/>
        <v>#ifdef ANALOG11
mcu_config_analog(ANALOG11);
#endif</v>
      </c>
    </row>
    <row r="81" spans="1:9" ht="15" customHeight="1" x14ac:dyDescent="0.25">
      <c r="A81" s="13">
        <v>78</v>
      </c>
      <c r="B81" s="13" t="str">
        <f t="shared" si="0"/>
        <v>DIO78</v>
      </c>
      <c r="C81" s="13" t="s">
        <v>75</v>
      </c>
      <c r="D81" s="3">
        <v>12</v>
      </c>
      <c r="E81" s="6" t="str">
        <f t="shared" si="8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10"/>
        <v>#ifdef ANALOG12
#define ANALOG12_ADMUXREG (1&lt;&lt;12)
#define DIO78_ADMUXREG (1&lt;&lt;12)
#endif</v>
      </c>
      <c r="I81" s="13" t="str">
        <f t="shared" si="9"/>
        <v>#ifdef ANALOG12
mcu_config_analog(ANALOG12);
#endif</v>
      </c>
    </row>
    <row r="82" spans="1:9" ht="15" customHeight="1" x14ac:dyDescent="0.25">
      <c r="A82" s="13">
        <v>79</v>
      </c>
      <c r="B82" s="13" t="str">
        <f t="shared" si="0"/>
        <v>DIO79</v>
      </c>
      <c r="C82" s="13" t="s">
        <v>76</v>
      </c>
      <c r="D82" s="3">
        <v>13</v>
      </c>
      <c r="E82" s="6" t="str">
        <f t="shared" si="8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10"/>
        <v>#ifdef ANALOG13
#define ANALOG13_ADMUXREG (1&lt;&lt;13)
#define DIO79_ADMUXREG (1&lt;&lt;13)
#endif</v>
      </c>
      <c r="I82" s="13" t="str">
        <f t="shared" si="9"/>
        <v>#ifdef ANALOG13
mcu_config_analog(ANALOG13);
#endif</v>
      </c>
    </row>
    <row r="83" spans="1:9" ht="15" customHeight="1" x14ac:dyDescent="0.25">
      <c r="A83" s="13">
        <v>80</v>
      </c>
      <c r="B83" s="13" t="str">
        <f t="shared" si="0"/>
        <v>DIO80</v>
      </c>
      <c r="C83" s="13" t="s">
        <v>77</v>
      </c>
      <c r="D83" s="3">
        <v>14</v>
      </c>
      <c r="E83" s="6" t="str">
        <f t="shared" si="8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10"/>
        <v>#ifdef ANALOG14
#define ANALOG14_ADMUXREG (1&lt;&lt;14)
#define DIO80_ADMUXREG (1&lt;&lt;14)
#endif</v>
      </c>
      <c r="I83" s="13" t="str">
        <f t="shared" si="9"/>
        <v>#ifdef ANALOG14
mcu_config_analog(ANALOG14);
#endif</v>
      </c>
    </row>
    <row r="84" spans="1:9" ht="15" customHeight="1" x14ac:dyDescent="0.25">
      <c r="A84" s="13">
        <v>81</v>
      </c>
      <c r="B84" s="13" t="str">
        <f t="shared" si="0"/>
        <v>DIO81</v>
      </c>
      <c r="C84" s="13" t="s">
        <v>78</v>
      </c>
      <c r="D84" s="3">
        <v>15</v>
      </c>
      <c r="E84" s="6" t="str">
        <f t="shared" si="8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10"/>
        <v>#ifdef ANALOG15
#define ANALOG15_ADMUXREG (1&lt;&lt;15)
#define DIO81_ADMUXREG (1&lt;&lt;15)
#endif</v>
      </c>
      <c r="I84" s="13" t="str">
        <f t="shared" si="9"/>
        <v>#ifdef ANALOG15
mcu_config_analog(ANALOG15);
#endif</v>
      </c>
    </row>
    <row r="85" spans="1:9" ht="15" customHeight="1" x14ac:dyDescent="0.25">
      <c r="A85" s="13">
        <v>82</v>
      </c>
      <c r="B85" s="13" t="str">
        <f t="shared" si="0"/>
        <v>DIO82</v>
      </c>
      <c r="C85" s="15" t="s">
        <v>80</v>
      </c>
      <c r="D85" s="3">
        <v>0</v>
      </c>
      <c r="E85" s="6" t="str">
        <f t="shared" si="8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3" t="str">
        <f t="shared" ref="I85:I92" si="11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</row>
    <row r="86" spans="1:9" ht="15" customHeight="1" x14ac:dyDescent="0.25">
      <c r="A86" s="13">
        <v>83</v>
      </c>
      <c r="B86" s="13" t="str">
        <f t="shared" si="0"/>
        <v>DIO83</v>
      </c>
      <c r="C86" s="15" t="s">
        <v>81</v>
      </c>
      <c r="D86" s="3">
        <v>1</v>
      </c>
      <c r="E86" s="6" t="str">
        <f t="shared" si="8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2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3" t="str">
        <f t="shared" si="11"/>
        <v>#ifdef DIN1
mcu_config_input(DIN1);
#ifdef DIN1_PULLUP
mcu_config_pullup(DIN1);
#endif
#ifdef DIN1_ISR
mcu_config_input_isr(DIN1);
#endif
#endif</v>
      </c>
    </row>
    <row r="87" spans="1:9" ht="15" customHeight="1" x14ac:dyDescent="0.25">
      <c r="A87" s="13">
        <v>84</v>
      </c>
      <c r="B87" s="13" t="str">
        <f t="shared" si="0"/>
        <v>DIO84</v>
      </c>
      <c r="C87" s="15" t="s">
        <v>82</v>
      </c>
      <c r="D87" s="3">
        <v>2</v>
      </c>
      <c r="E87" s="6" t="str">
        <f t="shared" si="8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2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3" t="str">
        <f t="shared" si="11"/>
        <v>#ifdef DIN2
mcu_config_input(DIN2);
#ifdef DIN2_PULLUP
mcu_config_pullup(DIN2);
#endif
#ifdef DIN2_ISR
mcu_config_input_isr(DIN2);
#endif
#endif</v>
      </c>
    </row>
    <row r="88" spans="1:9" ht="15" customHeight="1" x14ac:dyDescent="0.25">
      <c r="A88" s="13">
        <v>85</v>
      </c>
      <c r="B88" s="13" t="str">
        <f t="shared" si="0"/>
        <v>DIO85</v>
      </c>
      <c r="C88" s="15" t="s">
        <v>83</v>
      </c>
      <c r="D88" s="3">
        <v>3</v>
      </c>
      <c r="E88" s="6" t="str">
        <f t="shared" si="8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2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3" t="str">
        <f t="shared" si="11"/>
        <v>#ifdef DIN3
mcu_config_input(DIN3);
#ifdef DIN3_PULLUP
mcu_config_pullup(DIN3);
#endif
#ifdef DIN3_ISR
mcu_config_input_isr(DIN3);
#endif
#endif</v>
      </c>
    </row>
    <row r="89" spans="1:9" ht="15" customHeight="1" x14ac:dyDescent="0.25">
      <c r="A89" s="13">
        <v>86</v>
      </c>
      <c r="B89" s="13" t="str">
        <f t="shared" si="0"/>
        <v>DIO86</v>
      </c>
      <c r="C89" s="15" t="s">
        <v>84</v>
      </c>
      <c r="D89" s="3">
        <v>4</v>
      </c>
      <c r="E89" s="6" t="str">
        <f t="shared" si="8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2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3" t="str">
        <f t="shared" si="11"/>
        <v>#ifdef DIN4
mcu_config_input(DIN4);
#ifdef DIN4_PULLUP
mcu_config_pullup(DIN4);
#endif
#ifdef DIN4_ISR
mcu_config_input_isr(DIN4);
#endif
#endif</v>
      </c>
    </row>
    <row r="90" spans="1:9" ht="15" customHeight="1" x14ac:dyDescent="0.25">
      <c r="A90" s="13">
        <v>87</v>
      </c>
      <c r="B90" s="13" t="str">
        <f t="shared" si="0"/>
        <v>DIO87</v>
      </c>
      <c r="C90" s="15" t="s">
        <v>85</v>
      </c>
      <c r="D90" s="3">
        <v>5</v>
      </c>
      <c r="E90" s="6" t="str">
        <f t="shared" si="8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2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3" t="str">
        <f t="shared" si="11"/>
        <v>#ifdef DIN5
mcu_config_input(DIN5);
#ifdef DIN5_PULLUP
mcu_config_pullup(DIN5);
#endif
#ifdef DIN5_ISR
mcu_config_input_isr(DIN5);
#endif
#endif</v>
      </c>
    </row>
    <row r="91" spans="1:9" ht="15" customHeight="1" x14ac:dyDescent="0.25">
      <c r="A91" s="13">
        <v>88</v>
      </c>
      <c r="B91" s="13" t="str">
        <f t="shared" si="0"/>
        <v>DIO88</v>
      </c>
      <c r="C91" s="15" t="s">
        <v>86</v>
      </c>
      <c r="D91" s="3">
        <v>6</v>
      </c>
      <c r="E91" s="6" t="str">
        <f t="shared" si="8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2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3" t="str">
        <f t="shared" si="11"/>
        <v>#ifdef DIN6
mcu_config_input(DIN6);
#ifdef DIN6_PULLUP
mcu_config_pullup(DIN6);
#endif
#ifdef DIN6_ISR
mcu_config_input_isr(DIN6);
#endif
#endif</v>
      </c>
    </row>
    <row r="92" spans="1:9" ht="15" customHeight="1" x14ac:dyDescent="0.25">
      <c r="A92" s="13">
        <v>89</v>
      </c>
      <c r="B92" s="13" t="str">
        <f t="shared" si="0"/>
        <v>DIO89</v>
      </c>
      <c r="C92" s="15" t="s">
        <v>87</v>
      </c>
      <c r="D92" s="3">
        <v>7</v>
      </c>
      <c r="E92" s="6" t="str">
        <f t="shared" si="8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2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3" t="str">
        <f t="shared" si="11"/>
        <v>#ifdef DIN7
mcu_config_input(DIN7);
#ifdef DIN7_PULLUP
mcu_config_pullup(DIN7);
#endif
#ifdef DIN7_ISR
mcu_config_input_isr(DIN7);
#endif
#endif</v>
      </c>
    </row>
    <row r="93" spans="1:9" ht="15" customHeight="1" x14ac:dyDescent="0.25">
      <c r="A93" s="13">
        <v>90</v>
      </c>
      <c r="B93" s="13" t="str">
        <f t="shared" si="0"/>
        <v>DIO90</v>
      </c>
      <c r="C93" s="15" t="s">
        <v>88</v>
      </c>
      <c r="D93" s="3">
        <v>8</v>
      </c>
      <c r="E93" s="6" t="str">
        <f t="shared" si="8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3" t="str">
        <f t="shared" ref="I93:I100" si="13">"#ifdef "&amp;C93&amp;"
mcu_config_input("&amp;C93&amp;");
#ifdef "&amp;C93&amp;"_PULLUP
mcu_config_pullup("&amp;C93&amp;");
#endif
#endif"</f>
        <v>#ifdef DIN8
mcu_config_input(DIN8);
#ifdef DIN8_PULLUP
mcu_config_pullup(DIN8);
#endif
#endif</v>
      </c>
    </row>
    <row r="94" spans="1:9" ht="15" customHeight="1" x14ac:dyDescent="0.25">
      <c r="A94" s="13">
        <v>91</v>
      </c>
      <c r="B94" s="13" t="str">
        <f t="shared" si="0"/>
        <v>DIO91</v>
      </c>
      <c r="C94" s="15" t="s">
        <v>89</v>
      </c>
      <c r="D94" s="3">
        <v>9</v>
      </c>
      <c r="E94" s="6" t="str">
        <f t="shared" si="8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3" t="str">
        <f t="shared" si="13"/>
        <v>#ifdef DIN9
mcu_config_input(DIN9);
#ifdef DIN9_PULLUP
mcu_config_pullup(DIN9);
#endif
#endif</v>
      </c>
    </row>
    <row r="95" spans="1:9" ht="15" customHeight="1" x14ac:dyDescent="0.25">
      <c r="A95" s="13">
        <v>92</v>
      </c>
      <c r="B95" s="13" t="str">
        <f t="shared" si="0"/>
        <v>DIO92</v>
      </c>
      <c r="C95" s="15" t="s">
        <v>90</v>
      </c>
      <c r="D95" s="3">
        <v>10</v>
      </c>
      <c r="E95" s="6" t="str">
        <f t="shared" si="8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3" t="str">
        <f t="shared" si="13"/>
        <v>#ifdef DIN10
mcu_config_input(DIN10);
#ifdef DIN10_PULLUP
mcu_config_pullup(DIN10);
#endif
#endif</v>
      </c>
    </row>
    <row r="96" spans="1:9" ht="15" customHeight="1" x14ac:dyDescent="0.25">
      <c r="A96" s="13">
        <v>93</v>
      </c>
      <c r="B96" s="13" t="str">
        <f t="shared" si="0"/>
        <v>DIO93</v>
      </c>
      <c r="C96" s="15" t="s">
        <v>91</v>
      </c>
      <c r="D96" s="3">
        <v>11</v>
      </c>
      <c r="E96" s="6" t="str">
        <f t="shared" si="8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3" t="str">
        <f t="shared" si="13"/>
        <v>#ifdef DIN11
mcu_config_input(DIN11);
#ifdef DIN11_PULLUP
mcu_config_pullup(DIN11);
#endif
#endif</v>
      </c>
    </row>
    <row r="97" spans="1:9" ht="15" customHeight="1" x14ac:dyDescent="0.25">
      <c r="A97" s="13">
        <v>94</v>
      </c>
      <c r="B97" s="13" t="str">
        <f t="shared" ref="B97:B100" si="14">"DIO"&amp;A97</f>
        <v>DIO94</v>
      </c>
      <c r="C97" s="15" t="s">
        <v>92</v>
      </c>
      <c r="D97" s="3">
        <v>12</v>
      </c>
      <c r="E97" s="6" t="str">
        <f t="shared" si="8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3" t="str">
        <f t="shared" si="13"/>
        <v>#ifdef DIN12
mcu_config_input(DIN12);
#ifdef DIN12_PULLUP
mcu_config_pullup(DIN12);
#endif
#endif</v>
      </c>
    </row>
    <row r="98" spans="1:9" ht="15" customHeight="1" x14ac:dyDescent="0.25">
      <c r="A98" s="13">
        <v>95</v>
      </c>
      <c r="B98" s="13" t="str">
        <f t="shared" si="14"/>
        <v>DIO95</v>
      </c>
      <c r="C98" s="15" t="s">
        <v>93</v>
      </c>
      <c r="D98" s="3">
        <v>13</v>
      </c>
      <c r="E98" s="6" t="str">
        <f t="shared" si="8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3" t="str">
        <f t="shared" si="13"/>
        <v>#ifdef DIN13
mcu_config_input(DIN13);
#ifdef DIN13_PULLUP
mcu_config_pullup(DIN13);
#endif
#endif</v>
      </c>
    </row>
    <row r="99" spans="1:9" ht="15" customHeight="1" x14ac:dyDescent="0.25">
      <c r="A99" s="13">
        <v>96</v>
      </c>
      <c r="B99" s="13" t="str">
        <f t="shared" si="14"/>
        <v>DIO96</v>
      </c>
      <c r="C99" s="15" t="s">
        <v>94</v>
      </c>
      <c r="D99" s="3">
        <v>14</v>
      </c>
      <c r="E99" s="6" t="str">
        <f t="shared" si="8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3" t="str">
        <f t="shared" si="13"/>
        <v>#ifdef DIN14
mcu_config_input(DIN14);
#ifdef DIN14_PULLUP
mcu_config_pullup(DIN14);
#endif
#endif</v>
      </c>
    </row>
    <row r="100" spans="1:9" ht="15" customHeight="1" x14ac:dyDescent="0.25">
      <c r="A100" s="13">
        <v>97</v>
      </c>
      <c r="B100" s="13" t="str">
        <f t="shared" si="14"/>
        <v>DIO97</v>
      </c>
      <c r="C100" s="15" t="s">
        <v>95</v>
      </c>
      <c r="D100" s="3">
        <v>15</v>
      </c>
      <c r="E100" s="6" t="str">
        <f t="shared" si="8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3" t="str">
        <f t="shared" si="13"/>
        <v>#ifdef DIN15
mcu_config_input(DIN15);
#ifdef DIN15_PULLUP
mcu_config_pullup(DIN15);
#endif
#endif</v>
      </c>
    </row>
    <row r="101" spans="1:9" ht="15" customHeight="1" x14ac:dyDescent="0.25">
      <c r="A101" s="13">
        <v>98</v>
      </c>
      <c r="B101" s="13" t="str">
        <f>"DIO"&amp;A101</f>
        <v>DIO98</v>
      </c>
      <c r="C101" s="13" t="s">
        <v>33</v>
      </c>
      <c r="D101" s="3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3" t="str">
        <f t="shared" ref="I101" si="15">"#ifdef "&amp;C101&amp;"
mcu_config_output("&amp;C101&amp;");
#endif"</f>
        <v>#ifdef TX
mcu_config_output(TX);
#endif</v>
      </c>
    </row>
    <row r="102" spans="1:9" ht="15" customHeight="1" x14ac:dyDescent="0.25">
      <c r="A102" s="13">
        <v>99</v>
      </c>
      <c r="B102" s="13" t="str">
        <f>"DIO"&amp;A102</f>
        <v>DIO99</v>
      </c>
      <c r="C102" s="13" t="s">
        <v>79</v>
      </c>
      <c r="D102" s="7">
        <v>1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3" t="str">
        <f>"#ifdef "&amp;C102&amp;"
mcu_config_input("&amp;C102&amp;");
#endif"</f>
        <v>#ifdef RX
mcu_config_input(RX);
#endif</v>
      </c>
    </row>
    <row r="103" spans="1:9" ht="15" customHeight="1" x14ac:dyDescent="0.25">
      <c r="A103" s="3">
        <v>100</v>
      </c>
      <c r="B103" s="3" t="str">
        <f t="shared" ref="B103:B104" si="16">"DIO"&amp;A103</f>
        <v>DIO100</v>
      </c>
      <c r="C103" s="3" t="s">
        <v>147</v>
      </c>
      <c r="D103" s="3">
        <v>2</v>
      </c>
      <c r="E103" s="6" t="str">
        <f t="shared" ref="E103:E104" si="17">"#if (defined("&amp;C103&amp;"_PORT) &amp;&amp; defined("&amp;C103&amp;"_BIT))
#define "&amp;C103&amp;" "&amp;A103&amp;"
#define "&amp;C103&amp;"_APB2EN (__rccapb2gpioen__("&amp;C103&amp;"_PORT))
#define "&amp;C103&amp;"_GPIO (__gpio__("&amp;C103&amp;"_PORT))
#if ("&amp;C103&amp;"_BIT &lt; 8)
#define "&amp;C103&amp;"_CROFF "&amp;C103&amp;"_BIT
#define "&amp;C103&amp;"_CR CRL
#else
#define "&amp;C103&amp;"_CROFF ("&amp;C103&amp;"_BIT&amp;0x05)
#define "&amp;C103&amp;"_CR CRH
#endif
#define "&amp;B103&amp;" "&amp;A103&amp;"
#define "&amp;B103&amp;"_PORT "&amp;C103&amp;"_PORT
#define "&amp;B103&amp;"_BIT "&amp;C103&amp;"_BIT
#define "&amp;B103&amp;"_APB2EN "&amp;C103&amp;"_APB2EN
#define "&amp;B103&amp;"_GPIO "&amp;C103&amp;"_GPIO
#define "&amp;B103&amp;"_CR "&amp;C103&amp;"_CR
#define "&amp;B103&amp;"_CROFF "&amp;C103&amp;"_CROFF
#endif"</f>
        <v>#if (defined(USB_DM_PORT) &amp;&amp; defined(USB_DM_BIT))
#define USB_DM 100
#define USB_DM_APB2EN (__rccapb2gpioen__(USB_DM_PORT))
#define USB_DM_GPIO (__gpio__(USB_DM_PORT))
#if (USB_DM_BIT &lt; 8)
#define USB_DM_CROFF USB_DM_BIT
#define USB_DM_CR CRL
#else
#define USB_DM_CROFF (USB_DM_BIT&amp;0x05)
#define USB_DM_CR CRH
#endif
#define DIO100 100
#define DIO100_PORT USB_DM_PORT
#define DIO100_BIT USB_DM_BIT
#define DIO100_APB2EN USB_DM_APB2EN
#define DIO100_GPIO USB_DM_GPIO
#define DIO100_CR USB_DM_CR
#define DIO100_CROFF USB_DM_CROFF
#endif</v>
      </c>
      <c r="F103" s="6"/>
      <c r="G103" s="6"/>
      <c r="H103" s="6"/>
      <c r="I103" s="13" t="str">
        <f t="shared" ref="I103:I104" si="18">"#ifdef "&amp;C103&amp;"
mcu_config_input("&amp;C103&amp;");
#endif"</f>
        <v>#ifdef USB_DM
mcu_config_input(USB_DM);
#endif</v>
      </c>
    </row>
    <row r="104" spans="1:9" ht="15" customHeight="1" x14ac:dyDescent="0.25">
      <c r="A104" s="3">
        <v>101</v>
      </c>
      <c r="B104" s="3" t="str">
        <f t="shared" si="16"/>
        <v>DIO101</v>
      </c>
      <c r="C104" s="3" t="s">
        <v>148</v>
      </c>
      <c r="D104" s="7">
        <v>3</v>
      </c>
      <c r="E104" s="6" t="str">
        <f t="shared" si="17"/>
        <v>#if (defined(USB_DP_PORT) &amp;&amp; defined(USB_DP_BIT))
#define USB_DP 101
#define USB_DP_APB2EN (__rccapb2gpioen__(USB_DP_PORT))
#define USB_DP_GPIO (__gpio__(USB_DP_PORT))
#if (USB_DP_BIT &lt; 8)
#define USB_DP_CROFF USB_DP_BIT
#define USB_DP_CR CRL
#else
#define USB_DP_CROFF (USB_DP_BIT&amp;0x05)
#define USB_DP_CR CRH
#endif
#define DIO101 101
#define DIO101_PORT USB_DP_PORT
#define DIO101_BIT USB_DP_BIT
#define DIO101_APB2EN USB_DP_APB2EN
#define DIO101_GPIO USB_DP_GPIO
#define DIO101_CR USB_DP_CR
#define DIO101_CROFF USB_DP_CROFF
#endif</v>
      </c>
      <c r="F104" s="6"/>
      <c r="G104" s="6"/>
      <c r="H104" s="6"/>
      <c r="I104" s="13" t="str">
        <f t="shared" si="18"/>
        <v>#ifdef USB_DP
mcu_config_input(USB_DP);
#endif</v>
      </c>
    </row>
    <row r="105" spans="1:9" ht="1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ht="1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ht="1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ht="1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ht="1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ht="1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ht="1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ht="1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ht="1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ht="1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ht="1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ht="1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ht="1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ht="1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ht="1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ht="1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ht="1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ht="1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ht="1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ht="1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ht="1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ht="1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ht="1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ht="1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ht="1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ht="1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ht="1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ht="1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ht="1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ht="1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ht="1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ht="1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ht="1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ht="1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ht="1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ht="1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ht="1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ht="1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ht="1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ht="1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ht="1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ht="1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ht="1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ht="1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ht="1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ht="1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ht="1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ht="1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ht="1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ht="1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ht="1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ht="1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ht="1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ht="1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ht="1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ht="1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ht="1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ht="1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ht="1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ht="1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ht="1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ht="1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ht="1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ht="1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ht="1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ht="1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ht="1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ht="1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ht="1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ht="1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ht="1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ht="1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ht="1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ht="1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ht="1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ht="1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ht="1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ht="1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ht="1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ht="1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ht="1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ht="1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ht="1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ht="1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ht="1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ht="1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ht="1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ht="1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ht="1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ht="1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ht="1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ht="1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ht="1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ht="1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ht="1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ht="1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ht="1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ht="1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ht="1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ht="1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ht="1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ht="1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ht="1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ht="1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ht="1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ht="1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ht="1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ht="1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ht="1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ht="1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ht="1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ht="1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ht="1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ht="1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ht="1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ht="1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ht="1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ht="1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ht="1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ht="1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ht="1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ht="1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ht="1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ht="1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ht="1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ht="1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ht="1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ht="1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ht="1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ht="1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ht="1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ht="1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ht="1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ht="1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ht="1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ht="1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ht="1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ht="1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ht="1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ht="1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ht="1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ht="1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ht="1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ht="1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ht="1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ht="1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ht="1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ht="1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ht="1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ht="1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ht="1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ht="1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ht="1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ht="1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ht="1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ht="1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ht="1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ht="1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ht="1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ht="1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ht="1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ht="1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ht="1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ht="1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ht="1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ht="1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ht="1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ht="1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ht="1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ht="1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ht="1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ht="1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ht="1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ht="1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ht="1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ht="1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ht="1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ht="1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ht="1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ht="1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ht="1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ht="1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ht="1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ht="1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ht="1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ht="1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ht="1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ht="1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ht="1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ht="1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ht="1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ht="1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ht="1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ht="1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ht="1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ht="1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ht="1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ht="1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ht="1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ht="1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ht="1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ht="1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ht="1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ht="1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ht="1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ht="1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ht="1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ht="1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ht="1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ht="1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ht="1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ht="1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ht="1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ht="1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ht="1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ht="1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ht="1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ht="1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ht="1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ht="1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ht="1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ht="1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ht="1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ht="1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ht="1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ht="1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ht="1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ht="1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ht="1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ht="1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ht="1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ht="1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ht="1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ht="1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ht="1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ht="1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ht="1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ht="1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ht="1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ht="1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ht="1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ht="1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ht="1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ht="1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ht="1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ht="1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ht="1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ht="1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ht="1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ht="1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ht="1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ht="1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ht="1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ht="1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ht="1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ht="1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ht="1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ht="1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ht="1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ht="1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ht="1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ht="1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ht="1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</row>
    <row r="466" spans="1:9" ht="1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</row>
    <row r="467" spans="1:9" ht="1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</row>
    <row r="468" spans="1:9" ht="1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</row>
    <row r="469" spans="1:9" ht="1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</row>
    <row r="470" spans="1:9" ht="1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</row>
    <row r="471" spans="1:9" ht="1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</row>
    <row r="472" spans="1:9" ht="1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</row>
    <row r="473" spans="1:9" ht="1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</row>
    <row r="474" spans="1:9" ht="1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</row>
    <row r="475" spans="1:9" ht="1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</row>
    <row r="476" spans="1:9" ht="1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</row>
    <row r="477" spans="1:9" ht="1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</row>
    <row r="478" spans="1:9" ht="1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</row>
    <row r="479" spans="1:9" ht="1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</row>
    <row r="480" spans="1:9" ht="1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</row>
    <row r="481" spans="1:9" ht="1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</row>
    <row r="482" spans="1:9" ht="1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</row>
    <row r="483" spans="1:9" ht="1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</row>
    <row r="484" spans="1:9" ht="1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</row>
    <row r="485" spans="1:9" ht="1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</row>
    <row r="486" spans="1:9" ht="1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</row>
    <row r="487" spans="1:9" ht="1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</row>
    <row r="488" spans="1:9" ht="1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</row>
    <row r="489" spans="1:9" ht="1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</row>
    <row r="490" spans="1:9" ht="1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</row>
    <row r="491" spans="1:9" ht="1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</row>
    <row r="492" spans="1:9" ht="1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</row>
    <row r="493" spans="1:9" ht="1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</row>
    <row r="494" spans="1:9" ht="1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</row>
    <row r="495" spans="1:9" ht="1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</row>
    <row r="496" spans="1:9" ht="1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</row>
    <row r="497" spans="1:9" ht="1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</row>
    <row r="498" spans="1:9" ht="1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</row>
    <row r="499" spans="1:9" ht="1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</row>
    <row r="500" spans="1:9" ht="1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</row>
    <row r="501" spans="1:9" ht="1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</row>
    <row r="502" spans="1:9" ht="1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</row>
    <row r="503" spans="1:9" ht="1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</row>
    <row r="504" spans="1:9" ht="1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</row>
    <row r="505" spans="1:9" ht="1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</row>
    <row r="506" spans="1:9" ht="1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</row>
    <row r="507" spans="1:9" ht="1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</row>
    <row r="508" spans="1:9" ht="1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</row>
    <row r="509" spans="1:9" ht="1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</row>
    <row r="510" spans="1:9" ht="1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</row>
    <row r="511" spans="1:9" ht="1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</row>
    <row r="512" spans="1:9" ht="1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</row>
    <row r="513" spans="1:9" ht="1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</row>
    <row r="514" spans="1:9" ht="1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</row>
    <row r="515" spans="1:9" ht="1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</row>
    <row r="516" spans="1:9" ht="1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</row>
    <row r="517" spans="1:9" ht="1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</row>
    <row r="518" spans="1:9" ht="1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</row>
    <row r="519" spans="1:9" ht="1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</row>
    <row r="520" spans="1:9" ht="1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</row>
    <row r="521" spans="1:9" ht="1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</row>
    <row r="522" spans="1:9" ht="1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</row>
    <row r="523" spans="1:9" ht="1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</row>
    <row r="524" spans="1:9" ht="1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</row>
    <row r="525" spans="1:9" ht="1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</row>
    <row r="526" spans="1:9" ht="1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</row>
    <row r="527" spans="1:9" ht="1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</row>
    <row r="528" spans="1:9" ht="1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</row>
    <row r="529" spans="1:9" ht="1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</row>
    <row r="530" spans="1:9" ht="1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</row>
    <row r="531" spans="1:9" ht="1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</row>
    <row r="532" spans="1:9" ht="1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</row>
    <row r="533" spans="1:9" ht="1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</row>
    <row r="534" spans="1:9" ht="1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</row>
    <row r="535" spans="1:9" ht="1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</row>
    <row r="536" spans="1:9" ht="1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</row>
    <row r="537" spans="1:9" ht="1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</row>
    <row r="538" spans="1:9" ht="1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</row>
    <row r="539" spans="1:9" ht="1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</row>
    <row r="540" spans="1:9" ht="1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</row>
    <row r="541" spans="1:9" ht="1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</row>
    <row r="542" spans="1:9" ht="1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</row>
    <row r="543" spans="1:9" ht="1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</row>
    <row r="544" spans="1:9" ht="1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</row>
    <row r="545" spans="1:9" ht="1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</row>
    <row r="546" spans="1:9" ht="1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</row>
    <row r="547" spans="1:9" ht="1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</row>
    <row r="548" spans="1:9" ht="1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</row>
    <row r="549" spans="1:9" ht="1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</row>
    <row r="550" spans="1:9" ht="1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</row>
    <row r="551" spans="1:9" ht="1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</row>
    <row r="552" spans="1:9" ht="1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</row>
    <row r="553" spans="1:9" ht="1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</row>
    <row r="554" spans="1:9" ht="1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</row>
    <row r="555" spans="1:9" ht="1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</row>
    <row r="556" spans="1:9" ht="1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</row>
    <row r="557" spans="1:9" ht="1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</row>
    <row r="558" spans="1:9" ht="1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</row>
    <row r="559" spans="1:9" ht="1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</row>
    <row r="560" spans="1:9" ht="1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</row>
    <row r="561" spans="1:9" ht="1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</row>
    <row r="562" spans="1:9" ht="1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</row>
    <row r="563" spans="1:9" ht="1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</row>
    <row r="564" spans="1:9" ht="1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</row>
    <row r="565" spans="1:9" ht="1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</row>
    <row r="566" spans="1:9" ht="1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</row>
    <row r="567" spans="1:9" ht="1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</row>
    <row r="568" spans="1:9" ht="1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</row>
    <row r="569" spans="1:9" ht="1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</row>
    <row r="570" spans="1:9" ht="1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</row>
    <row r="571" spans="1:9" ht="1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</row>
    <row r="572" spans="1:9" ht="1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</row>
    <row r="573" spans="1:9" ht="1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</row>
    <row r="574" spans="1:9" ht="1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</row>
    <row r="575" spans="1:9" ht="1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</row>
    <row r="576" spans="1:9" ht="1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</row>
    <row r="577" spans="1:9" ht="1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</row>
    <row r="578" spans="1:9" ht="1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</row>
    <row r="579" spans="1:9" ht="1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</row>
    <row r="580" spans="1:9" ht="1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</row>
    <row r="581" spans="1:9" ht="1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</row>
    <row r="582" spans="1:9" ht="1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</row>
    <row r="583" spans="1:9" ht="1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</row>
    <row r="584" spans="1:9" ht="1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</row>
    <row r="585" spans="1:9" ht="1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</row>
    <row r="586" spans="1:9" ht="1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</row>
    <row r="587" spans="1:9" ht="1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</row>
    <row r="588" spans="1:9" ht="1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</row>
    <row r="589" spans="1:9" ht="1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</row>
    <row r="590" spans="1:9" ht="1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</row>
    <row r="591" spans="1:9" ht="1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</row>
    <row r="592" spans="1:9" ht="1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</row>
    <row r="593" spans="1:9" ht="1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</row>
    <row r="594" spans="1:9" ht="1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</row>
    <row r="595" spans="1:9" ht="1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</row>
    <row r="596" spans="1:9" ht="1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</row>
    <row r="597" spans="1:9" ht="1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</row>
    <row r="598" spans="1:9" ht="1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</row>
    <row r="599" spans="1:9" ht="1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</row>
    <row r="600" spans="1:9" ht="1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</row>
    <row r="601" spans="1:9" ht="1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</row>
    <row r="602" spans="1:9" ht="1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</row>
    <row r="603" spans="1:9" ht="1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</row>
    <row r="604" spans="1:9" ht="1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</row>
    <row r="605" spans="1:9" ht="1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</row>
    <row r="606" spans="1:9" ht="1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</row>
    <row r="607" spans="1:9" ht="1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</row>
    <row r="608" spans="1:9" ht="1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</row>
    <row r="609" spans="1:9" ht="1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</row>
    <row r="610" spans="1:9" ht="1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</row>
    <row r="611" spans="1:9" ht="1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</row>
    <row r="612" spans="1:9" ht="1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</row>
    <row r="613" spans="1:9" ht="1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</row>
    <row r="614" spans="1:9" ht="1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</row>
    <row r="615" spans="1:9" ht="1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</row>
    <row r="616" spans="1:9" ht="1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</row>
    <row r="617" spans="1:9" ht="1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</row>
    <row r="618" spans="1:9" ht="1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</row>
    <row r="619" spans="1:9" ht="1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</row>
    <row r="620" spans="1:9" ht="1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</row>
    <row r="621" spans="1:9" ht="1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</row>
    <row r="622" spans="1:9" ht="1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</row>
    <row r="623" spans="1:9" ht="1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</row>
    <row r="624" spans="1:9" ht="1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</row>
    <row r="625" spans="1:9" ht="1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</row>
    <row r="626" spans="1:9" ht="1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</row>
    <row r="627" spans="1:9" ht="1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</row>
    <row r="628" spans="1:9" ht="1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</row>
    <row r="629" spans="1:9" ht="1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</row>
    <row r="630" spans="1:9" ht="1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</row>
    <row r="631" spans="1:9" ht="1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</row>
    <row r="632" spans="1:9" ht="1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</row>
    <row r="633" spans="1:9" ht="1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</row>
    <row r="634" spans="1:9" ht="1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</row>
    <row r="635" spans="1:9" ht="1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</row>
    <row r="636" spans="1:9" ht="1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</row>
    <row r="637" spans="1:9" ht="1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</row>
    <row r="638" spans="1:9" ht="1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</row>
    <row r="639" spans="1:9" ht="1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</row>
    <row r="640" spans="1:9" ht="1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</row>
    <row r="641" spans="1:9" ht="1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</row>
    <row r="642" spans="1:9" ht="1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</row>
    <row r="643" spans="1:9" ht="1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</row>
    <row r="644" spans="1:9" ht="1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</row>
    <row r="645" spans="1:9" ht="1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</row>
    <row r="646" spans="1:9" ht="1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</row>
    <row r="647" spans="1:9" ht="1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</row>
    <row r="648" spans="1:9" ht="1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</row>
    <row r="649" spans="1:9" ht="1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</row>
    <row r="650" spans="1:9" ht="1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</row>
    <row r="651" spans="1:9" ht="1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</row>
    <row r="652" spans="1:9" ht="1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</row>
    <row r="653" spans="1:9" ht="1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</row>
    <row r="654" spans="1:9" ht="1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</row>
    <row r="655" spans="1:9" ht="1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</row>
    <row r="656" spans="1:9" ht="1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</row>
    <row r="657" spans="1:9" ht="1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</row>
    <row r="658" spans="1:9" ht="1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</row>
    <row r="659" spans="1:9" ht="1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</row>
    <row r="660" spans="1:9" ht="1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</row>
    <row r="661" spans="1:9" ht="1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</row>
    <row r="662" spans="1:9" ht="1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</row>
    <row r="663" spans="1:9" ht="1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</row>
    <row r="664" spans="1:9" ht="1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</row>
    <row r="665" spans="1:9" ht="1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</row>
    <row r="666" spans="1:9" ht="1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</row>
    <row r="667" spans="1:9" ht="1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</row>
    <row r="668" spans="1:9" ht="1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</row>
    <row r="669" spans="1:9" ht="1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</row>
    <row r="670" spans="1:9" ht="1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</row>
    <row r="671" spans="1:9" ht="1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</row>
    <row r="672" spans="1:9" ht="1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</row>
    <row r="673" spans="1:9" ht="1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</row>
    <row r="674" spans="1:9" ht="1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</row>
    <row r="675" spans="1:9" ht="1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</row>
    <row r="676" spans="1:9" ht="1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</row>
    <row r="677" spans="1:9" ht="1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</row>
    <row r="678" spans="1:9" ht="1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</row>
    <row r="679" spans="1:9" ht="1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</row>
    <row r="680" spans="1:9" ht="1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</row>
    <row r="681" spans="1:9" ht="1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</row>
    <row r="682" spans="1:9" ht="1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</row>
    <row r="683" spans="1:9" ht="1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</row>
    <row r="684" spans="1:9" ht="1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</row>
    <row r="685" spans="1:9" ht="1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</row>
    <row r="686" spans="1:9" ht="1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</row>
    <row r="687" spans="1:9" ht="1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</row>
    <row r="688" spans="1:9" ht="1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</row>
    <row r="689" spans="1:9" ht="1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</row>
    <row r="690" spans="1:9" ht="1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</row>
    <row r="691" spans="1:9" ht="1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</row>
    <row r="692" spans="1:9" ht="1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</row>
    <row r="693" spans="1:9" ht="1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</row>
    <row r="694" spans="1:9" ht="1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ht="1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</row>
    <row r="696" spans="1:9" ht="1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</row>
    <row r="697" spans="1:9" ht="1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</row>
    <row r="698" spans="1:9" ht="1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</row>
    <row r="699" spans="1:9" ht="1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</row>
    <row r="700" spans="1:9" ht="1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</row>
    <row r="701" spans="1:9" ht="1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</row>
    <row r="702" spans="1:9" ht="1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</row>
    <row r="703" spans="1:9" ht="1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</row>
    <row r="704" spans="1:9" ht="1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</row>
    <row r="705" spans="1:9" ht="1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</row>
    <row r="706" spans="1:9" ht="1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</row>
    <row r="707" spans="1:9" ht="1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</row>
    <row r="708" spans="1:9" ht="1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</row>
    <row r="709" spans="1:9" ht="1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</row>
    <row r="710" spans="1:9" ht="1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</row>
    <row r="711" spans="1:9" ht="1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</row>
    <row r="712" spans="1:9" ht="1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</row>
    <row r="713" spans="1:9" ht="1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</row>
    <row r="714" spans="1:9" ht="1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</row>
    <row r="715" spans="1:9" ht="1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</row>
    <row r="716" spans="1:9" ht="1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</row>
    <row r="717" spans="1:9" ht="1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</row>
    <row r="718" spans="1:9" ht="1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</row>
    <row r="719" spans="1:9" ht="1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</row>
    <row r="720" spans="1:9" ht="1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</row>
    <row r="721" spans="1:9" ht="1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</row>
    <row r="722" spans="1:9" ht="1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</row>
    <row r="723" spans="1:9" ht="1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</row>
    <row r="724" spans="1:9" ht="1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</row>
    <row r="725" spans="1:9" ht="1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</row>
    <row r="726" spans="1:9" ht="1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</row>
    <row r="727" spans="1:9" ht="1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</row>
    <row r="728" spans="1:9" ht="1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</row>
    <row r="729" spans="1:9" ht="1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</row>
    <row r="730" spans="1:9" ht="1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</row>
    <row r="731" spans="1:9" ht="1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</row>
    <row r="732" spans="1:9" ht="1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</row>
    <row r="733" spans="1:9" ht="1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</row>
    <row r="734" spans="1:9" ht="1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</row>
    <row r="735" spans="1:9" ht="1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</row>
    <row r="736" spans="1:9" ht="1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</row>
    <row r="737" spans="1:9" ht="1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</row>
    <row r="738" spans="1:9" ht="1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</row>
    <row r="739" spans="1:9" ht="1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</row>
    <row r="740" spans="1:9" ht="1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</row>
    <row r="741" spans="1:9" ht="1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</row>
    <row r="742" spans="1:9" ht="1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</row>
    <row r="743" spans="1:9" ht="1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</row>
    <row r="744" spans="1:9" ht="1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</row>
    <row r="745" spans="1:9" ht="1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</row>
    <row r="746" spans="1:9" ht="1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</row>
    <row r="747" spans="1:9" ht="1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</row>
    <row r="748" spans="1:9" ht="1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</row>
    <row r="749" spans="1:9" ht="1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</row>
    <row r="750" spans="1:9" ht="1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</row>
    <row r="751" spans="1:9" ht="1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</row>
    <row r="752" spans="1:9" ht="1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</row>
    <row r="753" spans="1:9" ht="1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</row>
    <row r="754" spans="1:9" ht="1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</row>
    <row r="755" spans="1:9" ht="1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</row>
    <row r="756" spans="1:9" ht="1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</row>
    <row r="757" spans="1:9" ht="1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</row>
    <row r="758" spans="1:9" ht="1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</row>
    <row r="759" spans="1:9" ht="1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</row>
    <row r="760" spans="1:9" ht="1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</row>
    <row r="761" spans="1:9" ht="1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</row>
    <row r="762" spans="1:9" ht="1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</row>
    <row r="763" spans="1:9" ht="1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</row>
    <row r="764" spans="1:9" ht="1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</row>
    <row r="765" spans="1:9" ht="1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</row>
    <row r="766" spans="1:9" ht="1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</row>
    <row r="767" spans="1:9" ht="1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</row>
    <row r="768" spans="1:9" ht="1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</row>
    <row r="769" spans="1:9" ht="1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</row>
    <row r="770" spans="1:9" ht="1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</row>
    <row r="771" spans="1:9" ht="1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</row>
    <row r="772" spans="1:9" ht="1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</row>
    <row r="773" spans="1:9" ht="1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</row>
    <row r="774" spans="1:9" ht="1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</row>
    <row r="775" spans="1:9" ht="1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</row>
    <row r="776" spans="1:9" ht="1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</row>
    <row r="777" spans="1:9" ht="1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</row>
    <row r="778" spans="1:9" ht="1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</row>
    <row r="779" spans="1:9" ht="1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</row>
    <row r="780" spans="1:9" ht="1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</row>
    <row r="781" spans="1:9" ht="1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</row>
    <row r="782" spans="1:9" ht="1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</row>
    <row r="783" spans="1:9" ht="1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</row>
    <row r="784" spans="1:9" ht="1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</row>
    <row r="785" spans="1:9" ht="1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</row>
    <row r="786" spans="1:9" ht="1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</row>
    <row r="787" spans="1:9" ht="1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</row>
    <row r="788" spans="1:9" ht="1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</row>
    <row r="789" spans="1:9" ht="1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</row>
    <row r="790" spans="1:9" ht="1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</row>
    <row r="791" spans="1:9" ht="1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</row>
    <row r="792" spans="1:9" ht="1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</row>
    <row r="793" spans="1:9" ht="1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</row>
    <row r="794" spans="1:9" ht="1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</row>
    <row r="795" spans="1:9" ht="1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</row>
    <row r="796" spans="1:9" ht="1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</row>
    <row r="797" spans="1:9" ht="1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</row>
    <row r="798" spans="1:9" ht="1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</row>
    <row r="799" spans="1:9" ht="1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</row>
    <row r="800" spans="1:9" ht="1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</row>
    <row r="801" spans="1:9" ht="1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</row>
    <row r="802" spans="1:9" ht="1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</row>
    <row r="803" spans="1:9" ht="1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</row>
    <row r="804" spans="1:9" ht="1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</row>
    <row r="805" spans="1:9" ht="1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</row>
    <row r="806" spans="1:9" ht="1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</row>
    <row r="807" spans="1:9" ht="1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</row>
    <row r="808" spans="1:9" ht="1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</row>
    <row r="809" spans="1:9" ht="1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</row>
    <row r="810" spans="1:9" ht="1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</row>
    <row r="811" spans="1:9" ht="1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</row>
    <row r="812" spans="1:9" ht="1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</row>
    <row r="813" spans="1:9" ht="1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</row>
    <row r="814" spans="1:9" ht="1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</row>
    <row r="815" spans="1:9" ht="1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</row>
    <row r="816" spans="1:9" ht="1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</row>
    <row r="817" spans="1:9" ht="1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</row>
    <row r="818" spans="1:9" ht="1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</row>
    <row r="819" spans="1:9" ht="1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</row>
    <row r="820" spans="1:9" ht="1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</row>
    <row r="821" spans="1:9" ht="1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</row>
    <row r="822" spans="1:9" ht="1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</row>
    <row r="823" spans="1:9" ht="1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</row>
    <row r="824" spans="1:9" ht="1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</row>
    <row r="825" spans="1:9" ht="1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</row>
    <row r="826" spans="1:9" ht="1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</row>
    <row r="827" spans="1:9" ht="1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</row>
    <row r="828" spans="1:9" ht="1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</row>
    <row r="829" spans="1:9" ht="1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</row>
    <row r="830" spans="1:9" ht="1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</row>
    <row r="831" spans="1:9" ht="1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</row>
    <row r="832" spans="1:9" ht="1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</row>
    <row r="833" spans="1:9" ht="1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</row>
    <row r="834" spans="1:9" ht="1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</row>
    <row r="835" spans="1:9" ht="1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</row>
    <row r="836" spans="1:9" ht="1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</row>
    <row r="837" spans="1:9" ht="1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</row>
    <row r="838" spans="1:9" ht="1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</row>
    <row r="839" spans="1:9" ht="1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</row>
    <row r="840" spans="1:9" ht="1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</row>
    <row r="841" spans="1:9" ht="1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</row>
    <row r="842" spans="1:9" ht="1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</row>
    <row r="843" spans="1:9" ht="1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</row>
    <row r="844" spans="1:9" ht="1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</row>
    <row r="845" spans="1:9" ht="1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</row>
    <row r="846" spans="1:9" ht="1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</row>
    <row r="847" spans="1:9" ht="1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</row>
    <row r="848" spans="1:9" ht="1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</row>
    <row r="849" spans="1:9" ht="1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</row>
    <row r="850" spans="1:9" ht="1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</row>
    <row r="851" spans="1:9" ht="1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</row>
    <row r="852" spans="1:9" ht="1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</row>
    <row r="853" spans="1:9" ht="1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</row>
    <row r="854" spans="1:9" ht="1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</row>
    <row r="855" spans="1:9" ht="1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</row>
    <row r="856" spans="1:9" ht="1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</row>
    <row r="857" spans="1:9" ht="1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</row>
    <row r="858" spans="1:9" ht="1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</row>
    <row r="859" spans="1:9" ht="1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</row>
    <row r="860" spans="1:9" ht="1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</row>
    <row r="861" spans="1:9" ht="1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</row>
    <row r="862" spans="1:9" ht="1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</row>
    <row r="863" spans="1:9" ht="1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</row>
    <row r="864" spans="1:9" ht="1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</row>
    <row r="865" spans="1:9" ht="1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</row>
    <row r="866" spans="1:9" ht="1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</row>
    <row r="867" spans="1:9" ht="1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</row>
    <row r="868" spans="1:9" ht="1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</row>
    <row r="869" spans="1:9" ht="1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</row>
    <row r="870" spans="1:9" ht="1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</row>
    <row r="871" spans="1:9" ht="1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</row>
    <row r="872" spans="1:9" ht="1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</row>
    <row r="873" spans="1:9" ht="1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</row>
    <row r="874" spans="1:9" ht="1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</row>
    <row r="875" spans="1:9" ht="1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</row>
    <row r="876" spans="1:9" ht="1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</row>
    <row r="877" spans="1:9" ht="1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</row>
    <row r="878" spans="1:9" ht="1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</row>
    <row r="879" spans="1:9" ht="1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</row>
    <row r="880" spans="1:9" ht="1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</row>
    <row r="881" spans="1:9" ht="1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</row>
    <row r="882" spans="1:9" ht="1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</row>
    <row r="883" spans="1:9" ht="1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</row>
    <row r="884" spans="1:9" ht="1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</row>
    <row r="885" spans="1:9" ht="1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</row>
    <row r="886" spans="1:9" ht="1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</row>
    <row r="887" spans="1:9" ht="1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</row>
    <row r="888" spans="1:9" ht="1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</row>
    <row r="889" spans="1:9" ht="1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</row>
    <row r="890" spans="1:9" ht="1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</row>
    <row r="891" spans="1:9" ht="1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</row>
    <row r="892" spans="1:9" ht="1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</row>
    <row r="893" spans="1:9" ht="1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</row>
    <row r="894" spans="1:9" ht="1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</row>
    <row r="895" spans="1:9" ht="1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</row>
    <row r="896" spans="1:9" ht="1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</row>
    <row r="897" spans="1:9" ht="1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</row>
    <row r="898" spans="1:9" ht="1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</row>
    <row r="899" spans="1:9" ht="1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</row>
    <row r="900" spans="1:9" ht="1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</row>
    <row r="901" spans="1:9" ht="1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</row>
    <row r="902" spans="1:9" ht="1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</row>
    <row r="903" spans="1:9" ht="1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</row>
    <row r="904" spans="1:9" ht="1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</row>
    <row r="905" spans="1:9" ht="1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</row>
    <row r="906" spans="1:9" ht="1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</row>
    <row r="907" spans="1:9" ht="1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</row>
    <row r="908" spans="1:9" ht="1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</row>
    <row r="909" spans="1:9" ht="1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</row>
    <row r="910" spans="1:9" ht="1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</row>
    <row r="911" spans="1:9" ht="1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</row>
    <row r="912" spans="1:9" ht="1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</row>
    <row r="913" spans="1:9" ht="1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</row>
    <row r="914" spans="1:9" ht="1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</row>
    <row r="915" spans="1:9" ht="1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</row>
    <row r="916" spans="1:9" ht="1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</row>
    <row r="917" spans="1:9" ht="1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</row>
    <row r="918" spans="1:9" ht="1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</row>
    <row r="919" spans="1:9" ht="1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</row>
    <row r="920" spans="1:9" ht="1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</row>
    <row r="921" spans="1:9" ht="1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</row>
    <row r="922" spans="1:9" ht="1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</row>
    <row r="923" spans="1:9" ht="1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</row>
    <row r="924" spans="1:9" ht="1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</row>
    <row r="925" spans="1:9" ht="1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</row>
    <row r="926" spans="1:9" ht="1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</row>
    <row r="927" spans="1:9" ht="1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</row>
    <row r="928" spans="1:9" ht="1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</row>
    <row r="929" spans="1:9" ht="1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</row>
    <row r="930" spans="1:9" ht="1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</row>
    <row r="931" spans="1:9" ht="1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</row>
    <row r="932" spans="1:9" ht="1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</row>
    <row r="933" spans="1:9" ht="1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</row>
    <row r="934" spans="1:9" ht="1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</row>
    <row r="935" spans="1:9" ht="1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</row>
    <row r="936" spans="1:9" ht="1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</row>
    <row r="937" spans="1:9" ht="1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</row>
    <row r="938" spans="1:9" ht="1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</row>
    <row r="939" spans="1:9" ht="1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</row>
    <row r="940" spans="1:9" ht="1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</row>
    <row r="941" spans="1:9" ht="1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</row>
    <row r="942" spans="1:9" ht="1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</row>
    <row r="943" spans="1:9" ht="1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</row>
    <row r="944" spans="1:9" ht="1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</row>
    <row r="945" spans="1:9" ht="1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</row>
    <row r="946" spans="1:9" ht="1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</row>
    <row r="947" spans="1:9" ht="1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</row>
    <row r="948" spans="1:9" ht="1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</row>
    <row r="949" spans="1:9" ht="1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</row>
    <row r="950" spans="1:9" ht="1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</row>
    <row r="951" spans="1:9" ht="1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</row>
    <row r="952" spans="1:9" ht="1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</row>
    <row r="953" spans="1:9" ht="1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</row>
    <row r="954" spans="1:9" ht="1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</row>
    <row r="955" spans="1:9" ht="1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</row>
    <row r="956" spans="1:9" ht="1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</row>
    <row r="957" spans="1:9" ht="1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</row>
    <row r="958" spans="1:9" ht="1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</row>
    <row r="959" spans="1:9" ht="1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</row>
    <row r="960" spans="1:9" ht="1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</row>
    <row r="961" spans="1:9" ht="1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</row>
    <row r="962" spans="1:9" ht="1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</row>
    <row r="963" spans="1:9" ht="1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</row>
    <row r="964" spans="1:9" ht="1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</row>
    <row r="965" spans="1:9" ht="1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</row>
    <row r="966" spans="1:9" ht="1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</row>
    <row r="967" spans="1:9" ht="1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</row>
    <row r="968" spans="1:9" ht="1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</row>
    <row r="969" spans="1:9" ht="1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</row>
    <row r="970" spans="1:9" ht="1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</row>
    <row r="971" spans="1:9" ht="1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</row>
    <row r="972" spans="1:9" ht="1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</row>
    <row r="973" spans="1:9" ht="1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</row>
    <row r="974" spans="1:9" ht="1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</row>
    <row r="975" spans="1:9" ht="1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</row>
    <row r="976" spans="1:9" ht="1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</row>
    <row r="977" spans="1:9" ht="1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</row>
    <row r="978" spans="1:9" ht="1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</row>
    <row r="979" spans="1:9" ht="1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</row>
    <row r="980" spans="1:9" ht="1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</row>
    <row r="981" spans="1:9" ht="1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</row>
    <row r="982" spans="1:9" ht="1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</row>
    <row r="983" spans="1:9" ht="1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</row>
    <row r="984" spans="1:9" ht="1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</row>
    <row r="985" spans="1:9" ht="1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</row>
    <row r="986" spans="1:9" ht="1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</row>
    <row r="987" spans="1:9" ht="1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</row>
    <row r="988" spans="1:9" ht="1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</row>
    <row r="989" spans="1:9" ht="1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</row>
    <row r="990" spans="1:9" ht="1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</row>
    <row r="991" spans="1:9" ht="1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</row>
    <row r="992" spans="1:9" ht="1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</row>
    <row r="993" spans="1:9" ht="1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</row>
    <row r="994" spans="1:9" ht="1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</row>
    <row r="995" spans="1:9" ht="1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</row>
    <row r="996" spans="1:9" ht="1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</row>
  </sheetData>
  <mergeCells count="2">
    <mergeCell ref="A1:C1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8"/>
  <sheetViews>
    <sheetView topLeftCell="A90" workbookViewId="0">
      <selection activeCell="I3" sqref="I3:I104"/>
    </sheetView>
  </sheetViews>
  <sheetFormatPr defaultColWidth="22.140625"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style="17" bestFit="1" customWidth="1"/>
    <col min="5" max="5" width="32.85546875" customWidth="1"/>
  </cols>
  <sheetData>
    <row r="1" spans="1:13" ht="15" customHeight="1" x14ac:dyDescent="0.25">
      <c r="A1" s="20" t="s">
        <v>0</v>
      </c>
      <c r="B1" s="20"/>
      <c r="C1" s="20"/>
      <c r="D1" s="18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"&amp;C4&amp;"_GPIO (PORTREG("&amp;C4&amp;"_PORT))
#define "&amp;B4&amp;" "&amp;A4&amp;"
#define "&amp;B4&amp;"_PORT "&amp;C4&amp;"_PORT
#define "&amp;B4&amp;"_BIT "&amp;C4&amp;"_BIT
#define "&amp;B4&amp;"_GPIO "&amp;C4&amp;"_GPIO
#endif"</f>
        <v>#if (defined(STEP1_PORT) &amp;&amp; defined(STEP1_BIT))
#define STEP1 1
#define STEP1_GPIO (PORTREG(STEP1_PORT))
#define DIO1 1
#define DIO1_PORT STEP1_PORT
#define DIO1_BIT STEP1_BIT
#define DIO1_GPIO STEP1_GPIO
#endif</v>
      </c>
      <c r="F4" s="6"/>
      <c r="G4" s="6"/>
      <c r="H4" s="6"/>
      <c r="I4" s="3" t="str">
        <f t="shared" ref="I4:I22" si="2">"#ifdef "&amp;C4&amp;"
mcu_config_output("&amp;C4&amp;");
#endif"</f>
        <v>#ifdef STEP1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6"/>
      <c r="G9" s="6"/>
      <c r="H9" s="6"/>
      <c r="I9" s="3" t="str">
        <f t="shared" si="2"/>
        <v>#ifdef STEP6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6"/>
      <c r="G10" s="6"/>
      <c r="H10" s="6"/>
      <c r="I10" s="3" t="str">
        <f t="shared" si="2"/>
        <v>#ifdef STEP7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6"/>
      <c r="G11" s="6"/>
      <c r="H11" s="6"/>
      <c r="I11" s="3" t="str">
        <f t="shared" si="2"/>
        <v>#ifdef DIR0
mcu_config_output(DIR0);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6"/>
      <c r="G12" s="6"/>
      <c r="H12" s="6"/>
      <c r="I12" s="3" t="str">
        <f t="shared" si="2"/>
        <v>#ifdef DIR1
mcu_config_output(DIR1);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6"/>
      <c r="G13" s="6"/>
      <c r="H13" s="6"/>
      <c r="I13" s="3" t="str">
        <f t="shared" si="2"/>
        <v>#ifdef DIR2
mcu_config_output(DIR2);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6"/>
      <c r="G14" s="6"/>
      <c r="H14" s="6"/>
      <c r="I14" s="3" t="str">
        <f t="shared" si="2"/>
        <v>#ifdef DIR3
mcu_config_output(DIR3);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6"/>
      <c r="G15" s="6"/>
      <c r="H15" s="6"/>
      <c r="I15" s="3" t="str">
        <f t="shared" si="2"/>
        <v>#ifdef DIR4
mcu_config_output(DIR4);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6"/>
      <c r="G16" s="6"/>
      <c r="H16" s="6"/>
      <c r="I16" s="3" t="str">
        <f t="shared" si="2"/>
        <v>#ifdef DIR5
mcu_config_output(DIR5);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19" t="s">
        <v>149</v>
      </c>
      <c r="D17" s="3">
        <v>0</v>
      </c>
      <c r="E17" s="6" t="str">
        <f t="shared" si="1"/>
        <v>#if (defined(STEP0_EN_PORT) &amp;&amp; defined(STEP0_EN_BIT))
#define STEP0_EN 14
#define STEP0_EN_GPIO (PORTREG(STEP0_EN_PORT))
#define DIO14 14
#define DIO14_PORT STEP0_EN_PORT
#define DIO14_BIT STEP0_EN_BIT
#define DIO14_GPIO STEP0_EN_GPIO
#endif</v>
      </c>
      <c r="F17" s="6"/>
      <c r="G17" s="6"/>
      <c r="H17" s="4"/>
      <c r="I17" s="3" t="str">
        <f t="shared" si="2"/>
        <v>#ifdef STEP0_EN
mcu_config_output(STEP0_EN);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19" t="s">
        <v>150</v>
      </c>
      <c r="D18" s="3">
        <v>1</v>
      </c>
      <c r="E18" s="6" t="str">
        <f t="shared" si="1"/>
        <v>#if (defined(STEP1_EN_PORT) &amp;&amp; defined(STEP1_EN_BIT))
#define STEP1_EN 15
#define STEP1_EN_GPIO (PORTREG(STEP1_EN_PORT))
#define DIO15 15
#define DIO15_PORT STEP1_EN_PORT
#define DIO15_BIT STEP1_EN_BIT
#define DIO15_GPIO STEP1_EN_GPIO
#endif</v>
      </c>
      <c r="F18" s="6"/>
      <c r="G18" s="6"/>
      <c r="H18" s="6"/>
      <c r="I18" s="3" t="str">
        <f t="shared" si="2"/>
        <v>#ifdef STEP1_EN
mcu_config_output(STEP1_EN);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19" t="s">
        <v>151</v>
      </c>
      <c r="D19" s="3">
        <v>2</v>
      </c>
      <c r="E19" s="6" t="str">
        <f t="shared" si="1"/>
        <v>#if (defined(STEP2_EN_PORT) &amp;&amp; defined(STEP2_EN_BIT))
#define STEP2_EN 16
#define STEP2_EN_GPIO (PORTREG(STEP2_EN_PORT))
#define DIO16 16
#define DIO16_PORT STEP2_EN_PORT
#define DIO16_BIT STEP2_EN_BIT
#define DIO16_GPIO STEP2_EN_GPIO
#endif</v>
      </c>
      <c r="F19" s="6"/>
      <c r="G19" s="6"/>
      <c r="H19" s="6"/>
      <c r="I19" s="3" t="str">
        <f t="shared" si="2"/>
        <v>#ifdef STEP2_EN
mcu_config_output(STEP2_EN);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19" t="s">
        <v>152</v>
      </c>
      <c r="D20" s="3">
        <v>3</v>
      </c>
      <c r="E20" s="6" t="str">
        <f t="shared" si="1"/>
        <v>#if (defined(STEP3_EN_PORT) &amp;&amp; defined(STEP3_EN_BIT))
#define STEP3_EN 17
#define STEP3_EN_GPIO (PORTREG(STEP3_EN_PORT))
#define DIO17 17
#define DIO17_PORT STEP3_EN_PORT
#define DIO17_BIT STEP3_EN_BIT
#define DIO17_GPIO STEP3_EN_GPIO
#endif</v>
      </c>
      <c r="F20" s="6"/>
      <c r="G20" s="6"/>
      <c r="H20" s="6"/>
      <c r="I20" s="3" t="str">
        <f t="shared" si="2"/>
        <v>#ifdef STEP3_EN
mcu_config_output(STEP3_EN);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19" t="s">
        <v>153</v>
      </c>
      <c r="D21" s="3">
        <v>4</v>
      </c>
      <c r="E21" s="6" t="str">
        <f t="shared" si="1"/>
        <v>#if (defined(STEP4_EN_PORT) &amp;&amp; defined(STEP4_EN_BIT))
#define STEP4_EN 18
#define STEP4_EN_GPIO (PORTREG(STEP4_EN_PORT))
#define DIO18 18
#define DIO18_PORT STEP4_EN_PORT
#define DIO18_BIT STEP4_EN_BIT
#define DIO18_GPIO STEP4_EN_GPIO
#endif</v>
      </c>
      <c r="F21" s="6"/>
      <c r="G21" s="6"/>
      <c r="H21" s="6"/>
      <c r="I21" s="3" t="str">
        <f t="shared" si="2"/>
        <v>#ifdef STEP4_EN
mcu_config_output(STEP4_EN);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19" t="s">
        <v>154</v>
      </c>
      <c r="D22" s="3">
        <v>5</v>
      </c>
      <c r="E22" s="6" t="str">
        <f t="shared" si="1"/>
        <v>#if (defined(STEP5_EN_PORT) &amp;&amp; defined(STEP5_EN_BIT))
#define STEP5_EN 19
#define STEP5_EN_GPIO (PORTREG(STEP5_EN_PORT))
#define DIO19 19
#define DIO19_PORT STEP5_EN_PORT
#define DIO19_BIT STEP5_EN_BIT
#define DIO19_GPIO STEP5_EN_GPIO
#endif</v>
      </c>
      <c r="F22" s="6"/>
      <c r="G22" s="6"/>
      <c r="H22" s="12" t="s">
        <v>106</v>
      </c>
      <c r="I22" s="3" t="str">
        <f t="shared" si="2"/>
        <v>#ifdef STEP5_EN
mcu_config_output(STEP5_EN);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 (defined(PWM0_PORT) &amp;&amp; defined(PWM0_BIT))
#define PWM0 20
#define PWM0_GPIO (PORTREG(PWM0_PORT))
#define DIO20 20
#define DIO20_PORT PWM0_PORT
#define DIO20_BIT PWM0_BIT
#define DIO20_GPIO PWM0_GPIO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 (defined(PWM1_PORT) &amp;&amp; defined(PWM1_BIT))
#define PWM1 21
#define PWM1_GPIO (PORTREG(PWM1_PORT))
#define DIO21 21
#define DIO21_PORT PWM1_PORT
#define DIO21_BIT PWM1_BIT
#define DIO21_GPIO PWM1_GPIO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 (defined(PWM2_PORT) &amp;&amp; defined(PWM2_BIT))
#define PWM2 22
#define PWM2_GPIO (PORTREG(PWM2_PORT))
#define DIO22 22
#define DIO22_PORT PWM2_PORT
#define DIO22_BIT PWM2_BIT
#define DIO22_GPIO PWM2_GPIO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 (defined(PWM3_PORT) &amp;&amp; defined(PWM3_BIT))
#define PWM3 23
#define PWM3_GPIO (PORTREG(PWM3_PORT))
#define DIO23 23
#define DIO23_PORT PWM3_PORT
#define DIO23_BIT PWM3_BIT
#define DIO23_GPIO PWM3_GPIO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 (defined(PWM4_PORT) &amp;&amp; defined(PWM4_BIT))
#define PWM4 24
#define PWM4_GPIO (PORTREG(PWM4_PORT))
#define DIO24 24
#define DIO24_PORT PWM4_PORT
#define DIO24_BIT PWM4_BIT
#define DIO24_GPIO PWM4_GPIO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 (defined(PWM5_PORT) &amp;&amp; defined(PWM5_BIT))
#define PWM5 25
#define PWM5_GPIO (PORTREG(PWM5_PORT))
#define DIO25 25
#define DIO25_PORT PWM5_PORT
#define DIO25_BIT PWM5_BIT
#define DIO25_GPIO PWM5_GPIO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 (defined(PWM6_PORT) &amp;&amp; defined(PWM6_BIT))
#define PWM6 26
#define PWM6_GPIO (PORTREG(PWM6_PORT))
#define DIO26 26
#define DIO26_PORT PWM6_PORT
#define DIO26_BIT PWM6_BIT
#define DIO26_GPIO PWM6_GPIO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 (defined(PWM7_PORT) &amp;&amp; defined(PWM7_BIT))
#define PWM7 27
#define PWM7_GPIO (PORTREG(PWM7_PORT))
#define DIO27 27
#define DIO27_PORT PWM7_PORT
#define DIO27_BIT PWM7_BIT
#define DIO27_GPIO PWM7_GPIO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 (defined(PWM8_PORT) &amp;&amp; defined(PWM8_BIT))
#define PWM8 28
#define PWM8_GPIO (PORTREG(PWM8_PORT))
#define DIO28 28
#define DIO28_PORT PWM8_PORT
#define DIO28_BIT PWM8_BIT
#define DIO28_GPIO PWM8_GPIO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 (defined(PWM9_PORT) &amp;&amp; defined(PWM9_BIT))
#define PWM9 29
#define PWM9_GPIO (PORTREG(PWM9_PORT))
#define DIO29 29
#define DIO29_PORT PWM9_PORT
#define DIO29_BIT PWM9_BIT
#define DIO29_GPIO PWM9_GPIO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 (defined(PWM10_PORT) &amp;&amp; defined(PWM10_BIT))
#define PWM10 30
#define PWM10_GPIO (PORTREG(PWM10_PORT))
#define DIO30 30
#define DIO30_PORT PWM10_PORT
#define DIO30_BIT PWM10_BIT
#define DIO30_GPIO PWM10_GPIO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 (defined(PWM11_PORT) &amp;&amp; defined(PWM11_BIT))
#define PWM11 31
#define PWM11_GPIO (PORTREG(PWM11_PORT))
#define DIO31 31
#define DIO31_PORT PWM11_PORT
#define DIO31_BIT PWM11_BIT
#define DIO31_GPIO PWM11_GPIO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 (defined(PWM12_PORT) &amp;&amp; defined(PWM12_BIT))
#define PWM12 32
#define PWM12_GPIO (PORTREG(PWM12_PORT))
#define DIO32 32
#define DIO32_PORT PWM12_PORT
#define DIO32_BIT PWM12_BIT
#define DIO32_GPIO PWM12_GPIO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 (defined(PWM13_PORT) &amp;&amp; defined(PWM13_BIT))
#define PWM13 33
#define PWM13_GPIO (PORTREG(PWM13_PORT))
#define DIO33 33
#define DIO33_PORT PWM13_PORT
#define DIO33_BIT PWM13_BIT
#define DIO33_GPIO PWM13_GPIO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 (defined(PWM14_PORT) &amp;&amp; defined(PWM14_BIT))
#define PWM14 34
#define PWM14_GPIO (PORTREG(PWM14_PORT))
#define DIO34 34
#define DIO34_PORT PWM14_PORT
#define DIO34_BIT PWM14_BIT
#define DIO34_GPIO PWM14_GPIO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 (defined(PWM15_PORT) &amp;&amp; defined(PWM15_BIT))
#define PWM15 35
#define PWM15_GPIO (PORTREG(PWM15_PORT))
#define DIO35 35
#define DIO35_PORT PWM15_PORT
#define DIO35_BIT PWM15_BIT
#define DIO35_GPIO PWM15_GPIO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 (defined(DOUT0_PORT) &amp;&amp; defined(DOUT0_BIT))
#define DOUT0 36
#define DOUT0_GPIO (PORTREG(DOUT0_PORT))
#define DIO36 36
#define DIO36_PORT DOUT0_PORT
#define DIO36_BIT DOUT0_BIT
#define DIO36_GPIO DOUT0_GPIO
#endif</v>
      </c>
      <c r="F39" s="6"/>
      <c r="G39" s="6"/>
      <c r="H39" s="6"/>
      <c r="I39" s="3" t="str">
        <f t="shared" ref="I39:I54" si="6">"#ifdef "&amp;C39&amp;"
mcu_config_output("&amp;C39&amp;");
#endif"</f>
        <v>#ifdef DOUT0
mcu_config_output(DOUT0);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 (defined(DOUT1_PORT) &amp;&amp; defined(DOUT1_BIT))
#define DOUT1 37
#define DOUT1_GPIO (PORTREG(DOUT1_PORT))
#define DIO37 37
#define DIO37_PORT DOUT1_PORT
#define DIO37_BIT DOUT1_BIT
#define DIO37_GPIO DOUT1_GPIO
#endif</v>
      </c>
      <c r="F40" s="6"/>
      <c r="G40" s="6"/>
      <c r="H40" s="6"/>
      <c r="I40" s="3" t="str">
        <f t="shared" si="6"/>
        <v>#ifdef DOUT1
mcu_config_output(DOUT1);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 (defined(DOUT2_PORT) &amp;&amp; defined(DOUT2_BIT))
#define DOUT2 38
#define DOUT2_GPIO (PORTREG(DOUT2_PORT))
#define DIO38 38
#define DIO38_PORT DOUT2_PORT
#define DIO38_BIT DOUT2_BIT
#define DIO38_GPIO DOUT2_GPIO
#endif</v>
      </c>
      <c r="F41" s="6"/>
      <c r="G41" s="6"/>
      <c r="H41" s="6"/>
      <c r="I41" s="3" t="str">
        <f t="shared" si="6"/>
        <v>#ifdef DOUT2
mcu_config_output(DOUT2);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 (defined(DOUT3_PORT) &amp;&amp; defined(DOUT3_BIT))
#define DOUT3 39
#define DOUT3_GPIO (PORTREG(DOUT3_PORT))
#define DIO39 39
#define DIO39_PORT DOUT3_PORT
#define DIO39_BIT DOUT3_BIT
#define DIO39_GPIO DOUT3_GPIO
#endif</v>
      </c>
      <c r="F42" s="6"/>
      <c r="G42" s="6"/>
      <c r="H42" s="6"/>
      <c r="I42" s="3" t="str">
        <f t="shared" si="6"/>
        <v>#ifdef DOUT3
mcu_config_output(DOUT3);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 (defined(DOUT4_PORT) &amp;&amp; defined(DOUT4_BIT))
#define DOUT4 40
#define DOUT4_GPIO (PORTREG(DOUT4_PORT))
#define DIO40 40
#define DIO40_PORT DOUT4_PORT
#define DIO40_BIT DOUT4_BIT
#define DIO40_GPIO DOUT4_GPIO
#endif</v>
      </c>
      <c r="F43" s="6"/>
      <c r="G43" s="6"/>
      <c r="H43" s="6"/>
      <c r="I43" s="3" t="str">
        <f t="shared" si="6"/>
        <v>#ifdef DOUT4
mcu_config_output(DOUT4);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 (defined(DOUT5_PORT) &amp;&amp; defined(DOUT5_BIT))
#define DOUT5 41
#define DOUT5_GPIO (PORTREG(DOUT5_PORT))
#define DIO41 41
#define DIO41_PORT DOUT5_PORT
#define DIO41_BIT DOUT5_BIT
#define DIO41_GPIO DOUT5_GPIO
#endif</v>
      </c>
      <c r="F44" s="6"/>
      <c r="G44" s="6"/>
      <c r="H44" s="6"/>
      <c r="I44" s="3" t="str">
        <f t="shared" si="6"/>
        <v>#ifdef DOUT5
mcu_config_output(DOUT5);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 (defined(DOUT6_PORT) &amp;&amp; defined(DOUT6_BIT))
#define DOUT6 42
#define DOUT6_GPIO (PORTREG(DOUT6_PORT))
#define DIO42 42
#define DIO42_PORT DOUT6_PORT
#define DIO42_BIT DOUT6_BIT
#define DIO42_GPIO DOUT6_GPIO
#endif</v>
      </c>
      <c r="F45" s="6"/>
      <c r="G45" s="6"/>
      <c r="H45" s="6"/>
      <c r="I45" s="3" t="str">
        <f t="shared" si="6"/>
        <v>#ifdef DOUT6
mcu_config_output(DOUT6);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 (defined(DOUT7_PORT) &amp;&amp; defined(DOUT7_BIT))
#define DOUT7 43
#define DOUT7_GPIO (PORTREG(DOUT7_PORT))
#define DIO43 43
#define DIO43_PORT DOUT7_PORT
#define DIO43_BIT DOUT7_BIT
#define DIO43_GPIO DOUT7_GPIO
#endif</v>
      </c>
      <c r="F46" s="6"/>
      <c r="G46" s="6"/>
      <c r="H46" s="6"/>
      <c r="I46" s="3" t="str">
        <f t="shared" si="6"/>
        <v>#ifdef DOUT7
mcu_config_output(DOUT7);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 (defined(DOUT8_PORT) &amp;&amp; defined(DOUT8_BIT))
#define DOUT8 44
#define DOUT8_GPIO (PORTREG(DOUT8_PORT))
#define DIO44 44
#define DIO44_PORT DOUT8_PORT
#define DIO44_BIT DOUT8_BIT
#define DIO44_GPIO DOUT8_GPIO
#endif</v>
      </c>
      <c r="F47" s="6"/>
      <c r="G47" s="6"/>
      <c r="H47" s="6"/>
      <c r="I47" s="3" t="str">
        <f t="shared" si="6"/>
        <v>#ifdef DOUT8
mcu_config_output(DOUT8);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 (defined(DOUT9_PORT) &amp;&amp; defined(DOUT9_BIT))
#define DOUT9 45
#define DOUT9_GPIO (PORTREG(DOUT9_PORT))
#define DIO45 45
#define DIO45_PORT DOUT9_PORT
#define DIO45_BIT DOUT9_BIT
#define DIO45_GPIO DOUT9_GPIO
#endif</v>
      </c>
      <c r="F48" s="6"/>
      <c r="G48" s="6"/>
      <c r="H48" s="6"/>
      <c r="I48" s="3" t="str">
        <f t="shared" si="6"/>
        <v>#ifdef DOUT9
mcu_config_output(DOUT9);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 (defined(DOUT10_PORT) &amp;&amp; defined(DOUT10_BIT))
#define DOUT10 46
#define DOUT10_GPIO (PORTREG(DOUT10_PORT))
#define DIO46 46
#define DIO46_PORT DOUT10_PORT
#define DIO46_BIT DOUT10_BIT
#define DIO46_GPIO DOUT10_GPIO
#endif</v>
      </c>
      <c r="F49" s="6"/>
      <c r="G49" s="6"/>
      <c r="H49" s="6"/>
      <c r="I49" s="3" t="str">
        <f t="shared" si="6"/>
        <v>#ifdef DOUT10
mcu_config_output(DOUT10);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 (defined(DOUT11_PORT) &amp;&amp; defined(DOUT11_BIT))
#define DOUT11 47
#define DOUT11_GPIO (PORTREG(DOUT11_PORT))
#define DIO47 47
#define DIO47_PORT DOUT11_PORT
#define DIO47_BIT DOUT11_BIT
#define DIO47_GPIO DOUT11_GPIO
#endif</v>
      </c>
      <c r="F50" s="10"/>
      <c r="G50" s="6"/>
      <c r="H50" s="6"/>
      <c r="I50" s="3" t="str">
        <f t="shared" si="6"/>
        <v>#ifdef DOUT11
mcu_config_output(DOUT11);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 (defined(DOUT12_PORT) &amp;&amp; defined(DOUT12_BIT))
#define DOUT12 48
#define DOUT12_GPIO (PORTREG(DOUT12_PORT))
#define DIO48 48
#define DIO48_PORT DOUT12_PORT
#define DIO48_BIT DOUT12_BIT
#define DIO48_GPIO DOUT12_GPIO
#endif</v>
      </c>
      <c r="F51" s="10"/>
      <c r="G51" s="6"/>
      <c r="H51" s="6"/>
      <c r="I51" s="3" t="str">
        <f t="shared" si="6"/>
        <v>#ifdef DOUT12
mcu_config_output(DOUT12);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 (defined(DOUT13_PORT) &amp;&amp; defined(DOUT13_BIT))
#define DOUT13 49
#define DOUT13_GPIO (PORTREG(DOUT13_PORT))
#define DIO49 49
#define DIO49_PORT DOUT13_PORT
#define DIO49_BIT DOUT13_BIT
#define DIO49_GPIO DOUT13_GPIO
#endif</v>
      </c>
      <c r="F52" s="10"/>
      <c r="G52" s="6"/>
      <c r="H52" s="6"/>
      <c r="I52" s="3" t="str">
        <f t="shared" si="6"/>
        <v>#ifdef DOUT13
mcu_config_output(DOUT13);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 (defined(DOUT14_PORT) &amp;&amp; defined(DOUT14_BIT))
#define DOUT14 50
#define DOUT14_GPIO (PORTREG(DOUT14_PORT))
#define DIO50 50
#define DIO50_PORT DOUT14_PORT
#define DIO50_BIT DOUT14_BIT
#define DIO50_GPIO DOUT14_GPIO
#endif</v>
      </c>
      <c r="F53" s="10"/>
      <c r="G53" s="6"/>
      <c r="H53" s="6"/>
      <c r="I53" s="3" t="str">
        <f t="shared" si="6"/>
        <v>#ifdef DOUT14
mcu_config_output(DOUT14);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 (defined(DOUT15_PORT) &amp;&amp; defined(DOUT15_BIT))
#define DOUT15 51
#define DOUT15_GPIO (PORTREG(DOUT15_PORT))
#define DIO51 51
#define DIO51_PORT DOUT15_PORT
#define DIO51_BIT DOUT15_BIT
#define DIO51_GPIO DOUT15_GPIO
#endif</v>
      </c>
      <c r="F54" s="12" t="s">
        <v>99</v>
      </c>
      <c r="G54" s="12" t="s">
        <v>100</v>
      </c>
      <c r="H54" s="6"/>
      <c r="I54" s="3" t="str">
        <f t="shared" si="6"/>
        <v>#ifdef DOUT15
mcu_config_output(DOUT15);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 (defined(LIMIT_X_PORT) &amp;&amp; defined(LIMIT_X_BIT))
#define LIMIT_X 52
#define LIMIT_X_GPIO (PORTREG(LIMIT_X_PORT))
#define DIO52 52
#define DIO52_PORT LIMIT_X_PORT
#define DIO52_BIT LIMIT_X_BIT
#define DIO52_GPIO LIMIT_X_GPIO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 (defined(LIMIT_Y_PORT) &amp;&amp; defined(LIMIT_Y_BIT))
#define LIMIT_Y 53
#define LIMIT_Y_GPIO (PORTREG(LIMIT_Y_PORT))
#define DIO53 53
#define DIO53_PORT LIMIT_Y_PORT
#define DIO53_BIT LIMIT_Y_BIT
#define DIO53_GPIO LIMIT_Y_GPIO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 (defined(LIMIT_Z_PORT) &amp;&amp; defined(LIMIT_Z_BIT))
#define LIMIT_Z 54
#define LIMIT_Z_GPIO (PORTREG(LIMIT_Z_PORT))
#define DIO54 54
#define DIO54_PORT LIMIT_Z_PORT
#define DIO54_BIT LIMIT_Z_BIT
#define DIO54_GPIO LIMIT_Z_GPIO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 (defined(LIMIT_X2_PORT) &amp;&amp; defined(LIMIT_X2_BIT))
#define LIMIT_X2 55
#define LIMIT_X2_GPIO (PORTREG(LIMIT_X2_PORT))
#define DIO55 55
#define DIO55_PORT LIMIT_X2_PORT
#define DIO55_BIT LIMIT_X2_BIT
#define DIO55_GPIO LIMIT_X2_GPIO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 (defined(LIMIT_Y2_PORT) &amp;&amp; defined(LIMIT_Y2_BIT))
#define LIMIT_Y2 56
#define LIMIT_Y2_GPIO (PORTREG(LIMIT_Y2_PORT))
#define DIO56 56
#define DIO56_PORT LIMIT_Y2_PORT
#define DIO56_BIT LIMIT_Y2_BIT
#define DIO56_GPIO LIMIT_Y2_GPIO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 (defined(LIMIT_Z2_PORT) &amp;&amp; defined(LIMIT_Z2_BIT))
#define LIMIT_Z2 57
#define LIMIT_Z2_GPIO (PORTREG(LIMIT_Z2_PORT))
#define DIO57 57
#define DIO57_PORT LIMIT_Z2_PORT
#define DIO57_BIT LIMIT_Z2_BIT
#define DIO57_GPIO LIMIT_Z2_GPIO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 (defined(LIMIT_A_PORT) &amp;&amp; defined(LIMIT_A_BIT))
#define LIMIT_A 58
#define LIMIT_A_GPIO (PORTREG(LIMIT_A_PORT))
#define DIO58 58
#define DIO58_PORT LIMIT_A_PORT
#define DIO58_BIT LIMIT_A_BIT
#define DIO58_GPIO LIMIT_A_GPIO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 (defined(LIMIT_B_PORT) &amp;&amp; defined(LIMIT_B_BIT))
#define LIMIT_B 59
#define LIMIT_B_GPIO (PORTREG(LIMIT_B_PORT))
#define DIO59 59
#define DIO59_PORT LIMIT_B_PORT
#define DIO59_BIT LIMIT_B_BIT
#define DIO59_GPIO LIMIT_B_GPIO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 (defined(LIMIT_C_PORT) &amp;&amp; defined(LIMIT_C_BIT))
#define LIMIT_C 60
#define LIMIT_C_GPIO (PORTREG(LIMIT_C_PORT))
#define DIO60 60
#define DIO60_PORT LIMIT_C_PORT
#define DIO60_BIT LIMIT_C_BIT
#define DIO60_GPIO LIMIT_C_GPIO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 (defined(PROBE_PORT) &amp;&amp; defined(PROBE_BIT))
#define PROBE 61
#define PROBE_GPIO (PORTREG(PROBE_PORT))
#define DIO61 61
#define DIO61_PORT PROBE_PORT
#define DIO61_BIT PROBE_BIT
#define DIO61_GPIO PROBE_GPIO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"/>
        <v>#if (defined(ESTOP_PORT) &amp;&amp; defined(ESTOP_BIT))
#define ESTOP 62
#define ESTOP_GPIO (PORTREG(ESTOP_PORT))
#define DIO62 62
#define DIO62_PORT ESTOP_PORT
#define DIO62_BIT ESTOP_BIT
#define DIO62_GPIO ESTOP_GPIO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"/>
        <v>#if (defined(SAFETY_DOOR_PORT) &amp;&amp; defined(SAFETY_DOOR_BIT))
#define SAFETY_DOOR 63
#define SAFETY_DOOR_GPIO (PORTREG(SAFETY_DOOR_PORT))
#define DIO63 63
#define DIO63_PORT SAFETY_DOOR_PORT
#define DIO63_BIT SAFETY_DOOR_BIT
#define DIO63_GPIO SAFETY_DOOR_GPIO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"/>
        <v>#if (defined(FHOLD_PORT) &amp;&amp; defined(FHOLD_BIT))
#define FHOLD 64
#define FHOLD_GPIO (PORTREG(FHOLD_PORT))
#define DIO64 64
#define DIO64_PORT FHOLD_PORT
#define DIO64_BIT FHOLD_BIT
#define DIO64_GPIO FHOLD_GPIO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ref="E68:E104" si="10">"#if (defined("&amp;C68&amp;"_PORT) &amp;&amp; defined("&amp;C68&amp;"_BIT))
#define "&amp;C68&amp;" "&amp;A68&amp;"
#define "&amp;C68&amp;"_GPIO (PORTREG("&amp;C68&amp;"_PORT))
#define "&amp;B68&amp;" "&amp;A68&amp;"
#define "&amp;B68&amp;"_PORT "&amp;C68&amp;"_PORT
#define "&amp;B68&amp;"_BIT "&amp;C68&amp;"_BIT
#define "&amp;B68&amp;"_GPIO "&amp;C68&amp;"_GPIO
#endif"</f>
        <v>#if (defined(CS_RES_PORT) &amp;&amp; defined(CS_RES_BIT))
#define CS_RES 65
#define CS_RES_GPIO (PORTREG(CS_RES_PORT))
#define DIO65 65
#define DIO65_PORT CS_RES_PORT
#define DIO65_BIT CS_RES_BIT
#define DIO65_GPIO CS_RES_GPIO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 (defined(ANALOG0_PORT) &amp;&amp; defined(ANALOG0_BIT))
#define ANALOG0 66
#define ANALOG0_GPIO (PORTREG(ANALOG0_PORT))
#define DIO66 66
#define DIO66_PORT ANALOG0_PORT
#define DIO66_BIT ANALOG0_BIT
#define DIO66_GPIO ANALOG0_GPIO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 (defined(ANALOG1_PORT) &amp;&amp; defined(ANALOG1_BIT))
#define ANALOG1 67
#define ANALOG1_GPIO (PORTREG(ANALOG1_PORT))
#define DIO67 67
#define DIO67_PORT ANALOG1_PORT
#define DIO67_BIT ANALOG1_BIT
#define DIO67_GPIO ANALOG1_GPIO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 (defined(ANALOG2_PORT) &amp;&amp; defined(ANALOG2_BIT))
#define ANALOG2 68
#define ANALOG2_GPIO (PORTREG(ANALOG2_PORT))
#define DIO68 68
#define DIO68_PORT ANALOG2_PORT
#define DIO68_BIT ANALOG2_BIT
#define DIO68_GPIO ANALOG2_GPIO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 (defined(ANALOG3_PORT) &amp;&amp; defined(ANALOG3_BIT))
#define ANALOG3 69
#define ANALOG3_GPIO (PORTREG(ANALOG3_PORT))
#define DIO69 69
#define DIO69_PORT ANALOG3_PORT
#define DIO69_BIT ANALOG3_BIT
#define DIO69_GPIO ANALOG3_GPIO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 (defined(ANALOG4_PORT) &amp;&amp; defined(ANALOG4_BIT))
#define ANALOG4 70
#define ANALOG4_GPIO (PORTREG(ANALOG4_PORT))
#define DIO70 70
#define DIO70_PORT ANALOG4_PORT
#define DIO70_BIT ANALOG4_BIT
#define DIO70_GPIO ANALOG4_GPIO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 (defined(ANALOG5_PORT) &amp;&amp; defined(ANALOG5_BIT))
#define ANALOG5 71
#define ANALOG5_GPIO (PORTREG(ANALOG5_PORT))
#define DIO71 71
#define DIO71_PORT ANALOG5_PORT
#define DIO71_BIT ANALOG5_BIT
#define DIO71_GPIO ANALOG5_GPIO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 (defined(ANALOG6_PORT) &amp;&amp; defined(ANALOG6_BIT))
#define ANALOG6 72
#define ANALOG6_GPIO (PORTREG(ANALOG6_PORT))
#define DIO72 72
#define DIO72_PORT ANALOG6_PORT
#define DIO72_BIT ANALOG6_BIT
#define DIO72_GPIO ANALOG6_GPIO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 (defined(ANALOG7_PORT) &amp;&amp; defined(ANALOG7_BIT))
#define ANALOG7 73
#define ANALOG7_GPIO (PORTREG(ANALOG7_PORT))
#define DIO73 73
#define DIO73_PORT ANALOG7_PORT
#define DIO73_BIT ANALOG7_BIT
#define DIO73_GPIO ANALOG7_GPIO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 (defined(ANALOG8_PORT) &amp;&amp; defined(ANALOG8_BIT))
#define ANALOG8 74
#define ANALOG8_GPIO (PORTREG(ANALOG8_PORT))
#define DIO74 74
#define DIO74_PORT ANALOG8_PORT
#define DIO74_BIT ANALOG8_BIT
#define DIO74_GPIO ANALOG8_GPIO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 (defined(ANALOG9_PORT) &amp;&amp; defined(ANALOG9_BIT))
#define ANALOG9 75
#define ANALOG9_GPIO (PORTREG(ANALOG9_PORT))
#define DIO75 75
#define DIO75_PORT ANALOG9_PORT
#define DIO75_BIT ANALOG9_BIT
#define DIO75_GPIO ANALOG9_GPIO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 (defined(ANALOG10_PORT) &amp;&amp; defined(ANALOG10_BIT))
#define ANALOG10 76
#define ANALOG10_GPIO (PORTREG(ANALOG10_PORT))
#define DIO76 76
#define DIO76_PORT ANALOG10_PORT
#define DIO76_BIT ANALOG10_BIT
#define DIO76_GPIO ANALOG10_GPIO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 (defined(ANALOG11_PORT) &amp;&amp; defined(ANALOG11_BIT))
#define ANALOG11 77
#define ANALOG11_GPIO (PORTREG(ANALOG11_PORT))
#define DIO77 77
#define DIO77_PORT ANALOG11_PORT
#define DIO77_BIT ANALOG11_BIT
#define DIO77_GPIO ANALOG11_GPIO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 (defined(ANALOG12_PORT) &amp;&amp; defined(ANALOG12_BIT))
#define ANALOG12 78
#define ANALOG12_GPIO (PORTREG(ANALOG12_PORT))
#define DIO78 78
#define DIO78_PORT ANALOG12_PORT
#define DIO78_BIT ANALOG12_BIT
#define DIO78_GPIO ANALOG12_GPIO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 (defined(ANALOG13_PORT) &amp;&amp; defined(ANALOG13_BIT))
#define ANALOG13 79
#define ANALOG13_GPIO (PORTREG(ANALOG13_PORT))
#define DIO79 79
#define DIO79_PORT ANALOG13_PORT
#define DIO79_BIT ANALOG13_BIT
#define DIO79_GPIO ANALOG13_GPIO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 (defined(ANALOG14_PORT) &amp;&amp; defined(ANALOG14_BIT))
#define ANALOG14 80
#define ANALOG14_GPIO (PORTREG(ANALOG14_PORT))
#define DIO80 80
#define DIO80_PORT ANALOG14_PORT
#define DIO80_BIT ANALOG14_BIT
#define DIO80_GPIO ANALOG14_GPIO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 (defined(ANALOG15_PORT) &amp;&amp; defined(ANALOG15_BIT))
#define ANALOG15 81
#define ANALOG15_GPIO (PORTREG(ANALOG15_PORT))
#define DIO81 81
#define DIO81_PORT ANALOG15_PORT
#define DIO81_BIT ANALOG15_BIT
#define DIO81_GPIO ANALOG15_GPIO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 (defined(DIN0_PORT) &amp;&amp; defined(DIN0_BIT))
#define DIN0 82
#define DIN0_GPIO (PORTREG(DIN0_PORT))
#define DIO82 82
#define DIO82_PORT DIN0_PORT
#define DIO82_BIT DIN0_BIT
#define DIO82_GPIO DIN0_GPIO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 (defined(DIN1_PORT) &amp;&amp; defined(DIN1_BIT))
#define DIN1 83
#define DIN1_GPIO (PORTREG(DIN1_PORT))
#define DIO83 83
#define DIO83_PORT DIN1_PORT
#define DIO83_BIT DIN1_BIT
#define DIO83_GPIO DIN1_GPIO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 (defined(DIN2_PORT) &amp;&amp; defined(DIN2_BIT))
#define DIN2 84
#define DIN2_GPIO (PORTREG(DIN2_PORT))
#define DIO84 84
#define DIO84_PORT DIN2_PORT
#define DIO84_BIT DIN2_BIT
#define DIO84_GPIO DIN2_GPIO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 (defined(DIN3_PORT) &amp;&amp; defined(DIN3_BIT))
#define DIN3 85
#define DIN3_GPIO (PORTREG(DIN3_PORT))
#define DIO85 85
#define DIO85_PORT DIN3_PORT
#define DIO85_BIT DIN3_BIT
#define DIO85_GPIO DIN3_GPIO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 (defined(DIN4_PORT) &amp;&amp; defined(DIN4_BIT))
#define DIN4 86
#define DIN4_GPIO (PORTREG(DIN4_PORT))
#define DIO86 86
#define DIO86_PORT DIN4_PORT
#define DIO86_BIT DIN4_BIT
#define DIO86_GPIO DIN4_GPIO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 (defined(DIN5_PORT) &amp;&amp; defined(DIN5_BIT))
#define DIN5 87
#define DIN5_GPIO (PORTREG(DIN5_PORT))
#define DIO87 87
#define DIO87_PORT DIN5_PORT
#define DIO87_BIT DIN5_BIT
#define DIO87_GPIO DIN5_GPIO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 (defined(DIN6_PORT) &amp;&amp; defined(DIN6_BIT))
#define DIN6 88
#define DIN6_GPIO (PORTREG(DIN6_PORT))
#define DIO88 88
#define DIO88_PORT DIN6_PORT
#define DIO88_BIT DIN6_BIT
#define DIO88_GPIO DIN6_GPIO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 (defined(DIN7_PORT) &amp;&amp; defined(DIN7_BIT))
#define DIN7 89
#define DIN7_GPIO (PORTREG(DIN7_PORT))
#define DIO89 89
#define DIO89_PORT DIN7_PORT
#define DIO89_BIT DIN7_BIT
#define DIO89_GPIO DIN7_GPIO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 (defined(DIN8_PORT) &amp;&amp; defined(DIN8_BIT))
#define DIN8 90
#define DIN8_GPIO (PORTREG(DIN8_PORT))
#define DIO90 90
#define DIO90_PORT DIN8_PORT
#define DIO90_BIT DIN8_BIT
#define DIO90_GPIO DIN8_GPIO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 (defined(DIN9_PORT) &amp;&amp; defined(DIN9_BIT))
#define DIN9 91
#define DIN9_GPIO (PORTREG(DIN9_PORT))
#define DIO91 91
#define DIO91_PORT DIN9_PORT
#define DIO91_BIT DIN9_BIT
#define DIO91_GPIO DIN9_GPIO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 (defined(DIN10_PORT) &amp;&amp; defined(DIN10_BIT))
#define DIN10 92
#define DIN10_GPIO (PORTREG(DIN10_PORT))
#define DIO92 92
#define DIO92_PORT DIN10_PORT
#define DIO92_BIT DIN10_BIT
#define DIO92_GPIO DIN10_GPIO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 (defined(DIN11_PORT) &amp;&amp; defined(DIN11_BIT))
#define DIN11 93
#define DIN11_GPIO (PORTREG(DIN11_PORT))
#define DIO93 93
#define DIO93_PORT DIN11_PORT
#define DIO93_BIT DIN11_BIT
#define DIO93_GPIO DIN11_GPIO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 (defined(DIN12_PORT) &amp;&amp; defined(DIN12_BIT))
#define DIN12 94
#define DIN12_GPIO (PORTREG(DIN12_PORT))
#define DIO94 94
#define DIO94_PORT DIN12_PORT
#define DIO94_BIT DIN12_BIT
#define DIO94_GPIO DIN12_GPIO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 (defined(DIN13_PORT) &amp;&amp; defined(DIN13_BIT))
#define DIN13 95
#define DIN13_GPIO (PORTREG(DIN13_PORT))
#define DIO95 95
#define DIO95_PORT DIN13_PORT
#define DIO95_BIT DIN13_BIT
#define DIO95_GPIO DIN13_GPIO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 (defined(DIN14_PORT) &amp;&amp; defined(DIN14_BIT))
#define DIN14 96
#define DIN14_GPIO (PORTREG(DIN14_PORT))
#define DIO96 96
#define DIO96_PORT DIN14_PORT
#define DIO96_BIT DIN14_BIT
#define DIO96_GPIO DIN14_GPIO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 (defined(DIN15_PORT) &amp;&amp; defined(DIN15_BIT))
#define DIN15 97
#define DIN15_GPIO (PORTREG(DIN15_PORT))
#define DIO97 97
#define DIO97_PORT DIN15_PORT
#define DIO97_BIT DIN15_BIT
#define DIO97_GPIO DIN15_GPIO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 t="shared" si="10"/>
        <v>#if (defined(TX_PORT) &amp;&amp; defined(TX_BIT))
#define TX 98
#define TX_GPIO (PORTREG(TX_PORT))
#define DIO98 98
#define DIO98_PORT TX_PORT
#define DIO98_BIT TX_BIT
#define DIO98_GPIO TX_GPIO
#endif</v>
      </c>
      <c r="F101" s="6"/>
      <c r="G101" s="6"/>
      <c r="H101" s="6"/>
      <c r="I101" s="3" t="str">
        <f t="shared" ref="I101" si="18">"#ifdef "&amp;C101&amp;"
mcu_config_output("&amp;C101&amp;");
#endif"</f>
        <v>#ifdef TX
mcu_config_output(TX);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 t="shared" si="10"/>
        <v>#if (defined(RX_PORT) &amp;&amp; defined(RX_BIT))
#define RX 99
#define RX_GPIO (PORTREG(RX_PORT))
#define DIO99 99
#define DIO99_PORT RX_PORT
#define DIO99_BIT RX_BIT
#define DIO99_GPIO RX_GPIO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3">
        <v>100</v>
      </c>
      <c r="B103" s="3" t="str">
        <f t="shared" ref="B103:B104" si="19">"DIO"&amp;A103</f>
        <v>DIO100</v>
      </c>
      <c r="C103" s="3" t="s">
        <v>147</v>
      </c>
      <c r="D103" s="3">
        <v>2</v>
      </c>
      <c r="E103" s="6" t="str">
        <f t="shared" si="10"/>
        <v>#if (defined(USB_DM_PORT) &amp;&amp; defined(USB_DM_BIT))
#define USB_DM 100
#define USB_DM_GPIO (PORTREG(USB_DM_PORT))
#define DIO100 100
#define DIO100_PORT USB_DM_PORT
#define DIO100_BIT USB_DM_BIT
#define DIO100_GPIO USB_DM_GPIO
#endif</v>
      </c>
      <c r="F103" s="6"/>
      <c r="G103" s="6"/>
      <c r="H103" s="6"/>
      <c r="I103" s="6" t="str">
        <f>"#ifdef "&amp;C103&amp;"
mcu_config_input("&amp;C103&amp;");
#endif"</f>
        <v>#ifdef USB_DM
mcu_config_input(USB_DM);
#endif</v>
      </c>
      <c r="J103" s="3"/>
      <c r="K103" s="3"/>
      <c r="L103" s="3"/>
      <c r="M103" s="3"/>
    </row>
    <row r="104" spans="1:13" ht="15" customHeight="1" x14ac:dyDescent="0.25">
      <c r="A104" s="3">
        <v>101</v>
      </c>
      <c r="B104" s="3" t="str">
        <f t="shared" si="19"/>
        <v>DIO101</v>
      </c>
      <c r="C104" s="3" t="s">
        <v>148</v>
      </c>
      <c r="D104" s="7">
        <v>3</v>
      </c>
      <c r="E104" s="6" t="str">
        <f t="shared" si="10"/>
        <v>#if (defined(USB_DP_PORT) &amp;&amp; defined(USB_DP_BIT))
#define USB_DP 101
#define USB_DP_GPIO (PORTREG(USB_DP_PORT))
#define DIO101 101
#define DIO101_PORT USB_DP_PORT
#define DIO101_BIT USB_DP_BIT
#define DIO101_GPIO USB_DP_GPIO
#endif</v>
      </c>
      <c r="F104" s="6"/>
      <c r="G104" s="6"/>
      <c r="H104" s="6"/>
      <c r="I104" s="6" t="str">
        <f>"#ifdef "&amp;C104&amp;"
mcu_config_input("&amp;C104&amp;");
#endif"</f>
        <v>#ifdef USB_DP
mcu_config_input(USB_DP);
#endif</v>
      </c>
      <c r="J104" s="3"/>
      <c r="K104" s="3"/>
      <c r="L104" s="3"/>
      <c r="M104" s="3"/>
    </row>
    <row r="105" spans="1:13" ht="15" customHeight="1" x14ac:dyDescent="0.25">
      <c r="A105" s="1"/>
      <c r="B105" s="1"/>
      <c r="C105" s="1"/>
      <c r="D105" s="16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 t="s">
        <v>111</v>
      </c>
      <c r="B106" s="1"/>
      <c r="C106" s="1"/>
      <c r="D106" s="16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 t="s">
        <v>112</v>
      </c>
      <c r="B107" s="1"/>
      <c r="C107" s="1"/>
      <c r="D107" s="16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 t="s">
        <v>113</v>
      </c>
      <c r="B108" s="1" t="str">
        <f>A108&amp;","</f>
        <v>Reset_Handler,</v>
      </c>
      <c r="C108" s="1"/>
      <c r="D108" s="16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 t="s">
        <v>114</v>
      </c>
      <c r="B109" s="1" t="str">
        <f t="shared" ref="B109:B150" si="20">A109&amp;","</f>
        <v>NMI_Handler,</v>
      </c>
      <c r="C109" s="1" t="str">
        <f>"#pragma weak "&amp;A109&amp;" = Default_Handler"</f>
        <v>#pragma weak NMI_Handler = Default_Handler</v>
      </c>
      <c r="D109" s="16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 t="s">
        <v>115</v>
      </c>
      <c r="B110" s="1" t="str">
        <f t="shared" si="20"/>
        <v>HardFault_Handler,</v>
      </c>
      <c r="C110" s="1" t="str">
        <f>"#pragma weak "&amp;A110&amp;" = Default_Handler"</f>
        <v>#pragma weak HardFault_Handler = Default_Handler</v>
      </c>
      <c r="D110" s="16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>
        <v>0</v>
      </c>
      <c r="B111" s="1" t="str">
        <f t="shared" si="20"/>
        <v>0,</v>
      </c>
      <c r="C111" s="1"/>
      <c r="D111" s="16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>
        <v>0</v>
      </c>
      <c r="B112" s="1" t="str">
        <f t="shared" si="20"/>
        <v>0,</v>
      </c>
      <c r="C112" s="1"/>
      <c r="D112" s="16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>
        <v>0</v>
      </c>
      <c r="B113" s="1" t="str">
        <f t="shared" si="20"/>
        <v>0,</v>
      </c>
      <c r="C113" s="1"/>
      <c r="D113" s="16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>
        <v>0</v>
      </c>
      <c r="B114" s="1" t="str">
        <f t="shared" si="20"/>
        <v>0,</v>
      </c>
      <c r="C114" s="1"/>
      <c r="D114" s="16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>
        <v>0</v>
      </c>
      <c r="B115" s="1" t="str">
        <f t="shared" si="20"/>
        <v>0,</v>
      </c>
      <c r="C115" s="1"/>
      <c r="D115" s="16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>
        <v>0</v>
      </c>
      <c r="B116" s="1" t="str">
        <f t="shared" si="20"/>
        <v>0,</v>
      </c>
      <c r="C116" s="1"/>
      <c r="D116" s="16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>
        <v>0</v>
      </c>
      <c r="B117" s="1" t="str">
        <f t="shared" si="20"/>
        <v>0,</v>
      </c>
      <c r="C117" s="1"/>
      <c r="D117" s="16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 t="s">
        <v>116</v>
      </c>
      <c r="B118" s="1" t="str">
        <f t="shared" si="20"/>
        <v>SVC_Handler,</v>
      </c>
      <c r="C118" s="1" t="str">
        <f t="shared" ref="C118:C150" si="21">"#pragma weak "&amp;A118&amp;" = Default_Handler"</f>
        <v>#pragma weak SVC_Handler = Default_Handler</v>
      </c>
      <c r="D118" s="16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>
        <v>0</v>
      </c>
      <c r="B119" s="1" t="str">
        <f t="shared" si="20"/>
        <v>0,</v>
      </c>
      <c r="C119" s="1"/>
      <c r="D119" s="16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>
        <v>0</v>
      </c>
      <c r="B120" s="1" t="str">
        <f t="shared" si="20"/>
        <v>0,</v>
      </c>
      <c r="C120" s="1"/>
      <c r="D120" s="16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 t="s">
        <v>117</v>
      </c>
      <c r="B121" s="1" t="str">
        <f t="shared" si="20"/>
        <v>PendSV_Handler,</v>
      </c>
      <c r="C121" s="1" t="str">
        <f t="shared" si="21"/>
        <v>#pragma weak PendSV_Handler = Default_Handler</v>
      </c>
      <c r="D121" s="16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 t="s">
        <v>118</v>
      </c>
      <c r="B122" s="1" t="str">
        <f t="shared" si="20"/>
        <v>SysTick_Handler,</v>
      </c>
      <c r="C122" s="1" t="str">
        <f t="shared" si="21"/>
        <v>#pragma weak SysTick_Handler = Default_Handler</v>
      </c>
      <c r="D122" s="16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 t="s">
        <v>119</v>
      </c>
      <c r="B123" s="1" t="str">
        <f t="shared" si="20"/>
        <v>PM_Handler,</v>
      </c>
      <c r="C123" s="1" t="str">
        <f t="shared" si="21"/>
        <v>#pragma weak PM_Handler = Default_Handler</v>
      </c>
      <c r="D123" s="16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 t="s">
        <v>120</v>
      </c>
      <c r="B124" s="1" t="str">
        <f t="shared" si="20"/>
        <v>SYSCTRL_Handler,</v>
      </c>
      <c r="C124" s="1" t="str">
        <f t="shared" si="21"/>
        <v>#pragma weak SYSCTRL_Handler = Default_Handler</v>
      </c>
      <c r="D124" s="16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 t="s">
        <v>121</v>
      </c>
      <c r="B125" s="1" t="str">
        <f t="shared" si="20"/>
        <v>WDT_Handler,</v>
      </c>
      <c r="C125" s="1" t="str">
        <f t="shared" si="21"/>
        <v>#pragma weak WDT_Handler = Default_Handler</v>
      </c>
      <c r="D125" s="16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 t="s">
        <v>122</v>
      </c>
      <c r="B126" s="1" t="str">
        <f t="shared" si="20"/>
        <v>RTC_Handler,</v>
      </c>
      <c r="C126" s="1" t="str">
        <f t="shared" si="21"/>
        <v>#pragma weak RTC_Handler = Default_Handler</v>
      </c>
      <c r="D126" s="16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 t="s">
        <v>123</v>
      </c>
      <c r="B127" s="1" t="str">
        <f t="shared" si="20"/>
        <v>EIC_Handler,</v>
      </c>
      <c r="C127" s="1" t="str">
        <f t="shared" si="21"/>
        <v>#pragma weak EIC_Handler = Default_Handler</v>
      </c>
      <c r="D127" s="16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 t="s">
        <v>124</v>
      </c>
      <c r="B128" s="1" t="str">
        <f t="shared" si="20"/>
        <v>NVMCTRL_Handler,</v>
      </c>
      <c r="C128" s="1" t="str">
        <f t="shared" si="21"/>
        <v>#pragma weak NVMCTRL_Handler = Default_Handler</v>
      </c>
      <c r="D128" s="16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 t="s">
        <v>125</v>
      </c>
      <c r="B129" s="1" t="str">
        <f t="shared" si="20"/>
        <v>DMAC_Handler,</v>
      </c>
      <c r="C129" s="1" t="str">
        <f t="shared" si="21"/>
        <v>#pragma weak DMAC_Handler = Default_Handler</v>
      </c>
      <c r="D129" s="16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 t="s">
        <v>126</v>
      </c>
      <c r="B130" s="1" t="str">
        <f t="shared" si="20"/>
        <v>USB_Handler,</v>
      </c>
      <c r="C130" s="1" t="str">
        <f t="shared" si="21"/>
        <v>#pragma weak USB_Handler = Default_Handler</v>
      </c>
      <c r="D130" s="16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 t="s">
        <v>127</v>
      </c>
      <c r="B131" s="1" t="str">
        <f t="shared" si="20"/>
        <v>EVSYS_Handler,</v>
      </c>
      <c r="C131" s="1" t="str">
        <f t="shared" si="21"/>
        <v>#pragma weak EVSYS_Handler = Default_Handler</v>
      </c>
      <c r="D131" s="16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 t="s">
        <v>128</v>
      </c>
      <c r="B132" s="1" t="str">
        <f t="shared" si="20"/>
        <v>SERCOM0_Handler,</v>
      </c>
      <c r="C132" s="1" t="str">
        <f t="shared" si="21"/>
        <v>#pragma weak SERCOM0_Handler = Default_Handler</v>
      </c>
      <c r="D132" s="16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 t="s">
        <v>129</v>
      </c>
      <c r="B133" s="1" t="str">
        <f t="shared" si="20"/>
        <v>SERCOM1_Handler,</v>
      </c>
      <c r="C133" s="1" t="str">
        <f t="shared" si="21"/>
        <v>#pragma weak SERCOM1_Handler = Default_Handler</v>
      </c>
      <c r="D133" s="16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 t="s">
        <v>130</v>
      </c>
      <c r="B134" s="1" t="str">
        <f t="shared" si="20"/>
        <v>SERCOM2_Handler,</v>
      </c>
      <c r="C134" s="1" t="str">
        <f t="shared" si="21"/>
        <v>#pragma weak SERCOM2_Handler = Default_Handler</v>
      </c>
      <c r="D134" s="16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 t="s">
        <v>131</v>
      </c>
      <c r="B135" s="1" t="str">
        <f t="shared" si="20"/>
        <v>SERCOM3_Handler,</v>
      </c>
      <c r="C135" s="1" t="str">
        <f t="shared" si="21"/>
        <v>#pragma weak SERCOM3_Handler = Default_Handler</v>
      </c>
      <c r="D135" s="16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 t="s">
        <v>132</v>
      </c>
      <c r="B136" s="1" t="str">
        <f t="shared" si="20"/>
        <v>SERCOM4_Handler,</v>
      </c>
      <c r="C136" s="1" t="str">
        <f t="shared" si="21"/>
        <v>#pragma weak SERCOM4_Handler = Default_Handler</v>
      </c>
      <c r="D136" s="16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 t="s">
        <v>133</v>
      </c>
      <c r="B137" s="1" t="str">
        <f t="shared" si="20"/>
        <v>SERCOM5_Handler,</v>
      </c>
      <c r="C137" s="1" t="str">
        <f t="shared" si="21"/>
        <v>#pragma weak SERCOM5_Handler = Default_Handler</v>
      </c>
      <c r="D137" s="16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 t="s">
        <v>134</v>
      </c>
      <c r="B138" s="1" t="str">
        <f t="shared" si="20"/>
        <v>TCC0_Handler,</v>
      </c>
      <c r="C138" s="1" t="str">
        <f t="shared" si="21"/>
        <v>#pragma weak TCC0_Handler = Default_Handler</v>
      </c>
      <c r="D138" s="16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 t="s">
        <v>135</v>
      </c>
      <c r="B139" s="1" t="str">
        <f t="shared" si="20"/>
        <v>TCC1_Handler,</v>
      </c>
      <c r="C139" s="1" t="str">
        <f t="shared" si="21"/>
        <v>#pragma weak TCC1_Handler = Default_Handler</v>
      </c>
      <c r="D139" s="16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 t="s">
        <v>136</v>
      </c>
      <c r="B140" s="1" t="str">
        <f t="shared" si="20"/>
        <v>TCC2_Handler,</v>
      </c>
      <c r="C140" s="1" t="str">
        <f t="shared" si="21"/>
        <v>#pragma weak TCC2_Handler = Default_Handler</v>
      </c>
      <c r="D140" s="16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 t="s">
        <v>137</v>
      </c>
      <c r="B141" s="1" t="str">
        <f t="shared" si="20"/>
        <v>TC3_Handler,</v>
      </c>
      <c r="C141" s="1" t="str">
        <f t="shared" si="21"/>
        <v>#pragma weak TC3_Handler = Default_Handler</v>
      </c>
      <c r="D141" s="16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 t="s">
        <v>138</v>
      </c>
      <c r="B142" s="1" t="str">
        <f t="shared" si="20"/>
        <v>TC4_Handler,</v>
      </c>
      <c r="C142" s="1" t="str">
        <f t="shared" si="21"/>
        <v>#pragma weak TC4_Handler = Default_Handler</v>
      </c>
      <c r="D142" s="16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 t="s">
        <v>139</v>
      </c>
      <c r="B143" s="1" t="str">
        <f t="shared" si="20"/>
        <v>TC5_Handler,</v>
      </c>
      <c r="C143" s="1" t="str">
        <f t="shared" si="21"/>
        <v>#pragma weak TC5_Handler = Default_Handler</v>
      </c>
      <c r="D143" s="16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 t="s">
        <v>140</v>
      </c>
      <c r="B144" s="1" t="str">
        <f t="shared" si="20"/>
        <v>TC6_Handler,</v>
      </c>
      <c r="C144" s="1" t="str">
        <f t="shared" si="21"/>
        <v>#pragma weak TC6_Handler = Default_Handler</v>
      </c>
      <c r="D144" s="16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 t="s">
        <v>141</v>
      </c>
      <c r="B145" s="1" t="str">
        <f t="shared" si="20"/>
        <v>TC7_Handler,</v>
      </c>
      <c r="C145" s="1" t="str">
        <f t="shared" si="21"/>
        <v>#pragma weak TC7_Handler = Default_Handler</v>
      </c>
      <c r="D145" s="16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 t="s">
        <v>142</v>
      </c>
      <c r="B146" s="1" t="str">
        <f t="shared" si="20"/>
        <v>ADC_Handler,</v>
      </c>
      <c r="C146" s="1" t="str">
        <f t="shared" si="21"/>
        <v>#pragma weak ADC_Handler = Default_Handler</v>
      </c>
      <c r="D146" s="16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 t="s">
        <v>143</v>
      </c>
      <c r="B147" s="1" t="str">
        <f t="shared" si="20"/>
        <v>AC_Handler,</v>
      </c>
      <c r="C147" s="1" t="str">
        <f t="shared" si="21"/>
        <v>#pragma weak AC_Handler = Default_Handler</v>
      </c>
      <c r="D147" s="16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 t="s">
        <v>144</v>
      </c>
      <c r="B148" s="1" t="str">
        <f t="shared" si="20"/>
        <v>DAC_Handler,</v>
      </c>
      <c r="C148" s="1" t="str">
        <f t="shared" si="21"/>
        <v>#pragma weak DAC_Handler = Default_Handler</v>
      </c>
      <c r="D148" s="16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 t="s">
        <v>145</v>
      </c>
      <c r="B149" s="1" t="str">
        <f t="shared" si="20"/>
        <v>PTC_Handler,</v>
      </c>
      <c r="C149" s="1" t="str">
        <f t="shared" si="21"/>
        <v>#pragma weak PTC_Handler = Default_Handler</v>
      </c>
      <c r="D149" s="16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 t="s">
        <v>146</v>
      </c>
      <c r="B150" s="1" t="str">
        <f t="shared" si="20"/>
        <v>I2S_Handler,</v>
      </c>
      <c r="C150" s="1" t="str">
        <f t="shared" si="21"/>
        <v>#pragma weak I2S_Handler = Default_Handler</v>
      </c>
      <c r="D150" s="16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6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6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6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6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6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6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6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6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6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6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6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6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6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6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6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6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6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6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6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6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6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6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6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6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6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6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6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6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6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6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6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6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6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6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6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6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6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6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6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6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6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6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6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6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6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6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6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6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6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6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6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6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6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6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6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6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6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6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6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6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6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6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6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6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6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6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6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6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6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6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6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6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6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6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6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6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6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6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6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6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6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6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6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6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6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6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6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6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6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6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6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6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6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6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6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6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6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6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6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6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6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6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6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6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6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6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6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6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6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6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6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6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6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6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6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6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6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6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6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6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6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6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6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6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6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6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6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6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6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6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6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6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6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6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6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6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6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6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6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6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6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6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6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6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6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6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6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6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6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6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6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6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6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6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6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6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6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6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6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6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6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6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6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6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6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6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6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6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6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6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6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6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6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6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6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6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6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6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6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6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6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6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6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6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6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6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6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6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6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6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6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6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6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6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6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6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6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6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6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6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6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6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6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6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6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6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6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6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6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6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6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6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6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6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6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6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6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6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6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6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6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6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6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6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6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6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6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6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6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6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6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6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6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6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6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6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6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6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6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6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6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6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6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6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6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6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6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6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6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6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6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6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6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6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6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6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6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6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6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6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6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6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6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6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6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6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6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6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6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6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6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6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6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6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6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6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6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6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6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6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6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6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6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6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6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6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6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6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6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6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6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6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6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6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6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6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6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6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6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6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6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6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6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6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6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6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6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6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6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6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6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6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6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6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6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6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6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6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6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6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6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6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6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6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6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6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6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6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6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6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6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6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6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6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6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6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6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6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6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6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6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6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6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6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6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6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6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6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6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6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6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6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6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6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6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6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6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6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6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6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6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6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6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6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6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6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6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6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6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6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6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6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6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6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6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6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6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6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6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6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6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6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6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6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6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6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6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6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6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6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6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6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6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6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6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6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6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6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6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6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6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6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6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6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6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6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6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6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6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6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6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6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6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6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6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6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6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6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6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6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6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6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6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6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6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6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6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6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6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6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6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6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6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6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6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6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6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6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6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6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6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6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6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6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6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6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6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6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6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6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6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6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6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6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6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6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6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6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6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6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6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6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6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6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6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6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6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6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6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6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6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6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6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6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6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6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6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6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6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6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6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6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6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6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6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6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6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6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6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6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6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6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6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6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6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6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6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6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6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6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6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6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6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6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6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6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6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6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6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6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6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6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6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6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6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6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6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6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6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6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6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6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6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6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6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6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6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6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6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6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6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6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6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6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6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6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6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6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6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6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6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6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6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6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6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6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6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6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6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6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6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6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6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6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6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6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6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6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6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6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6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6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6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6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6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6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6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6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6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6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6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6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6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6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6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6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6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6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6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6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6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6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6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6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6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6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6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6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6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6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6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6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6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6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6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6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6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6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6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6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6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6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6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6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6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6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6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6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6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6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6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6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6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6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6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6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6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6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6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6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6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6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6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6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6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6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6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6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6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6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6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6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6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6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6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6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6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6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6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6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6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6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6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6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6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6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6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6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6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6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6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6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6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6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6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6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6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6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6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6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6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6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6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6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6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6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6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6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6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6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6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6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6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6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6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6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6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6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6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6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6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6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6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6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6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6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6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6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6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6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6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6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6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6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6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6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6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6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6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6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6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6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6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6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6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6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6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6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6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6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6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6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6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6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6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6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6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6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6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6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6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6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6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6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6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6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6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6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6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6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6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6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6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6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6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6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6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6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6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6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6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6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6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6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6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6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6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6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6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6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6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6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6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6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6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6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6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6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6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6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6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6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6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6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6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6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6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6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6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6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6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6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6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6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6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6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6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6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6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6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6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6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6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6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6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6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6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6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6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6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6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6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6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6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6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6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6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6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6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6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6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6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6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6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6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6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6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6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6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6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6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6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6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6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6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6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6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6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6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6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6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6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6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6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6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6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6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6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6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6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6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6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6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6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6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6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6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6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6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6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6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6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6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6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6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6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customHeight="1" x14ac:dyDescent="0.25">
      <c r="A997" s="1"/>
      <c r="B997" s="1"/>
      <c r="C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customHeight="1" x14ac:dyDescent="0.25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</row>
  </sheetData>
  <mergeCells count="3">
    <mergeCell ref="A1:C1"/>
    <mergeCell ref="F2:H2"/>
    <mergeCell ref="J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2021-08-24T22:19:30Z</dcterms:modified>
</cp:coreProperties>
</file>