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2645"/>
  </bookViews>
  <sheets>
    <sheet name="统计总表" sheetId="2" r:id="rId1"/>
    <sheet name="Sheet1" sheetId="1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/>
  <c r="I17"/>
  <c r="H17"/>
  <c r="E17"/>
  <c r="C19"/>
  <c r="F17"/>
  <c r="G17"/>
  <c r="J17"/>
  <c r="D17"/>
  <c r="C17"/>
</calcChain>
</file>

<file path=xl/sharedStrings.xml><?xml version="1.0" encoding="utf-8"?>
<sst xmlns="http://schemas.openxmlformats.org/spreadsheetml/2006/main" count="137" uniqueCount="36">
  <si>
    <t>HMD</t>
    <phoneticPr fontId="1" type="noConversion"/>
  </si>
  <si>
    <t>基因</t>
    <phoneticPr fontId="1" type="noConversion"/>
  </si>
  <si>
    <t>样本</t>
    <phoneticPr fontId="1" type="noConversion"/>
  </si>
  <si>
    <t>PIRD</t>
    <phoneticPr fontId="1" type="noConversion"/>
  </si>
  <si>
    <t>序列</t>
    <phoneticPr fontId="1" type="noConversion"/>
  </si>
  <si>
    <t>GDRD</t>
    <phoneticPr fontId="1" type="noConversion"/>
  </si>
  <si>
    <t>变异</t>
    <phoneticPr fontId="1" type="noConversion"/>
  </si>
  <si>
    <t>文献</t>
    <phoneticPr fontId="1" type="noConversion"/>
  </si>
  <si>
    <t>家族</t>
    <phoneticPr fontId="1" type="noConversion"/>
  </si>
  <si>
    <t>DISSECT</t>
    <phoneticPr fontId="1" type="noConversion"/>
  </si>
  <si>
    <t>DHGV</t>
    <phoneticPr fontId="1" type="noConversion"/>
  </si>
  <si>
    <t>数据库</t>
    <phoneticPr fontId="1" type="noConversion"/>
  </si>
  <si>
    <t>物种</t>
    <phoneticPr fontId="1" type="noConversion"/>
  </si>
  <si>
    <t>变异</t>
    <phoneticPr fontId="1" type="noConversion"/>
  </si>
  <si>
    <t>序列</t>
    <phoneticPr fontId="1" type="noConversion"/>
  </si>
  <si>
    <t>onekp</t>
    <phoneticPr fontId="1" type="noConversion"/>
  </si>
  <si>
    <t>mk10k</t>
    <phoneticPr fontId="1" type="noConversion"/>
  </si>
  <si>
    <t>1kite</t>
    <phoneticPr fontId="1" type="noConversion"/>
  </si>
  <si>
    <t>fish1k</t>
    <phoneticPr fontId="1" type="noConversion"/>
  </si>
  <si>
    <t>b10k</t>
    <phoneticPr fontId="1" type="noConversion"/>
  </si>
  <si>
    <t>icgc</t>
    <phoneticPr fontId="1" type="noConversion"/>
  </si>
  <si>
    <t>总计</t>
    <phoneticPr fontId="1" type="noConversion"/>
  </si>
  <si>
    <t>原始数据量(GB)</t>
    <phoneticPr fontId="1" type="noConversion"/>
  </si>
  <si>
    <t>-</t>
    <phoneticPr fontId="1" type="noConversion"/>
  </si>
  <si>
    <t>总可检索条目数</t>
    <phoneticPr fontId="1" type="noConversion"/>
  </si>
  <si>
    <t>gemap</t>
    <phoneticPr fontId="1" type="noConversion"/>
  </si>
  <si>
    <t>cancer</t>
    <phoneticPr fontId="1" type="noConversion"/>
  </si>
  <si>
    <t>捐赠者</t>
    <phoneticPr fontId="1" type="noConversion"/>
  </si>
  <si>
    <t>8183
(重复196)</t>
    <phoneticPr fontId="1" type="noConversion"/>
  </si>
  <si>
    <t>27（人种）</t>
    <phoneticPr fontId="1" type="noConversion"/>
  </si>
  <si>
    <t>18（国家）</t>
    <phoneticPr fontId="1" type="noConversion"/>
  </si>
  <si>
    <t>birth</t>
    <phoneticPr fontId="1" type="noConversion"/>
  </si>
  <si>
    <t>疾病信息</t>
    <phoneticPr fontId="1" type="noConversion"/>
  </si>
  <si>
    <t>millet</t>
    <phoneticPr fontId="1" type="noConversion"/>
  </si>
  <si>
    <t>-</t>
    <phoneticPr fontId="1" type="noConversion"/>
  </si>
  <si>
    <t>2540(表型）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</si>
</sst>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.00_);[Red]\(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F29" sqref="F29"/>
    </sheetView>
  </sheetViews>
  <sheetFormatPr defaultRowHeight="13.5"/>
  <cols>
    <col min="2" max="2" width="10.5" style="3" bestFit="1" customWidth="1"/>
    <col min="3" max="3" width="13.875" bestFit="1" customWidth="1"/>
    <col min="4" max="4" width="13.875" customWidth="1"/>
    <col min="5" max="5" width="11.625" bestFit="1" customWidth="1"/>
    <col min="6" max="6" width="17.25" bestFit="1" customWidth="1"/>
    <col min="7" max="7" width="15" bestFit="1" customWidth="1"/>
    <col min="8" max="8" width="17.25" bestFit="1" customWidth="1"/>
    <col min="9" max="9" width="17.25" style="3" customWidth="1"/>
    <col min="10" max="10" width="10.5" bestFit="1" customWidth="1"/>
    <col min="11" max="11" width="14.25" bestFit="1" customWidth="1"/>
    <col min="12" max="12" width="10.5" bestFit="1" customWidth="1"/>
  </cols>
  <sheetData>
    <row r="1" spans="1:12">
      <c r="A1" t="s">
        <v>11</v>
      </c>
      <c r="B1" s="3" t="s">
        <v>12</v>
      </c>
      <c r="C1" t="s">
        <v>8</v>
      </c>
      <c r="D1" t="s">
        <v>27</v>
      </c>
      <c r="E1" t="s">
        <v>2</v>
      </c>
      <c r="F1" t="s">
        <v>14</v>
      </c>
      <c r="G1" t="s">
        <v>1</v>
      </c>
      <c r="H1" t="s">
        <v>13</v>
      </c>
      <c r="I1" s="3" t="s">
        <v>32</v>
      </c>
      <c r="J1" t="s">
        <v>7</v>
      </c>
      <c r="K1" t="s">
        <v>22</v>
      </c>
    </row>
    <row r="2" spans="1:12">
      <c r="A2" t="s">
        <v>0</v>
      </c>
      <c r="C2" s="2" t="s">
        <v>23</v>
      </c>
      <c r="D2" s="2"/>
      <c r="E2" s="1">
        <v>1443</v>
      </c>
      <c r="F2" s="2" t="s">
        <v>23</v>
      </c>
      <c r="G2" s="1">
        <v>9879896</v>
      </c>
      <c r="H2" s="2" t="s">
        <v>23</v>
      </c>
      <c r="I2" s="2" t="s">
        <v>23</v>
      </c>
      <c r="J2" s="2" t="s">
        <v>23</v>
      </c>
      <c r="K2" s="2" t="s">
        <v>23</v>
      </c>
    </row>
    <row r="3" spans="1:12">
      <c r="A3" t="s">
        <v>3</v>
      </c>
      <c r="C3" s="2" t="s">
        <v>23</v>
      </c>
      <c r="D3" s="2"/>
      <c r="E3" s="1">
        <v>1923</v>
      </c>
      <c r="F3" s="1">
        <v>554696060</v>
      </c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</row>
    <row r="4" spans="1:12">
      <c r="A4" t="s">
        <v>5</v>
      </c>
      <c r="C4" s="1">
        <v>286</v>
      </c>
      <c r="D4" s="1"/>
      <c r="E4" s="2" t="s">
        <v>23</v>
      </c>
      <c r="F4" s="2" t="s">
        <v>23</v>
      </c>
      <c r="G4" s="2" t="s">
        <v>23</v>
      </c>
      <c r="H4" s="1">
        <v>11104</v>
      </c>
      <c r="I4" s="2" t="s">
        <v>23</v>
      </c>
      <c r="J4" s="1">
        <v>7300</v>
      </c>
      <c r="K4" s="2" t="s">
        <v>23</v>
      </c>
    </row>
    <row r="5" spans="1:12">
      <c r="A5" t="s">
        <v>9</v>
      </c>
      <c r="C5" s="2" t="s">
        <v>23</v>
      </c>
      <c r="D5" s="2"/>
      <c r="E5" s="2" t="s">
        <v>23</v>
      </c>
      <c r="F5" s="2" t="s">
        <v>23</v>
      </c>
      <c r="G5" s="1">
        <v>59615</v>
      </c>
      <c r="H5" s="2" t="s">
        <v>23</v>
      </c>
      <c r="I5" s="2" t="s">
        <v>23</v>
      </c>
      <c r="J5" s="2" t="s">
        <v>23</v>
      </c>
      <c r="K5" s="2" t="s">
        <v>23</v>
      </c>
    </row>
    <row r="6" spans="1:12">
      <c r="A6" t="s">
        <v>10</v>
      </c>
      <c r="C6" s="2" t="s">
        <v>23</v>
      </c>
      <c r="D6" s="2"/>
      <c r="E6" s="2" t="s">
        <v>23</v>
      </c>
      <c r="F6" s="2" t="s">
        <v>23</v>
      </c>
      <c r="G6" s="2" t="s">
        <v>23</v>
      </c>
      <c r="H6" s="1">
        <v>116919366</v>
      </c>
      <c r="I6" s="2" t="s">
        <v>23</v>
      </c>
      <c r="J6" s="2" t="s">
        <v>23</v>
      </c>
      <c r="K6" s="2" t="s">
        <v>23</v>
      </c>
    </row>
    <row r="7" spans="1:12">
      <c r="A7" t="s">
        <v>15</v>
      </c>
      <c r="B7" s="3">
        <v>1175</v>
      </c>
      <c r="C7" s="2" t="s">
        <v>23</v>
      </c>
      <c r="D7" s="2"/>
      <c r="E7" s="1">
        <v>1452</v>
      </c>
      <c r="F7" s="2" t="s">
        <v>23</v>
      </c>
      <c r="G7" s="2" t="s">
        <v>23</v>
      </c>
      <c r="H7" s="2" t="s">
        <v>23</v>
      </c>
      <c r="I7" s="2" t="s">
        <v>23</v>
      </c>
      <c r="J7" s="2" t="s">
        <v>23</v>
      </c>
      <c r="K7" s="2">
        <v>403</v>
      </c>
    </row>
    <row r="8" spans="1:12">
      <c r="A8" t="s">
        <v>16</v>
      </c>
      <c r="B8" s="3">
        <v>5768</v>
      </c>
      <c r="C8" s="2" t="s">
        <v>23</v>
      </c>
      <c r="D8" s="2"/>
      <c r="E8" s="1">
        <v>5206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</row>
    <row r="9" spans="1:12">
      <c r="A9" t="s">
        <v>17</v>
      </c>
      <c r="B9" s="3">
        <v>105</v>
      </c>
      <c r="C9" s="2" t="s">
        <v>23</v>
      </c>
      <c r="D9" s="2"/>
      <c r="E9" s="1">
        <v>105</v>
      </c>
      <c r="F9" s="2" t="s">
        <v>23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</row>
    <row r="10" spans="1:12">
      <c r="A10" t="s">
        <v>18</v>
      </c>
      <c r="B10" s="3">
        <v>128</v>
      </c>
      <c r="C10" s="2" t="s">
        <v>23</v>
      </c>
      <c r="D10" s="2"/>
      <c r="E10" s="1">
        <v>158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>
        <v>24</v>
      </c>
    </row>
    <row r="11" spans="1:12">
      <c r="A11" t="s">
        <v>19</v>
      </c>
      <c r="B11" s="3">
        <v>980</v>
      </c>
      <c r="C11" s="2" t="s">
        <v>23</v>
      </c>
      <c r="D11" s="2"/>
      <c r="E11" s="1">
        <v>912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</row>
    <row r="12" spans="1:12">
      <c r="A12" t="s">
        <v>20</v>
      </c>
      <c r="C12" s="2" t="s">
        <v>23</v>
      </c>
      <c r="D12" s="2"/>
      <c r="E12" s="1">
        <v>19290</v>
      </c>
      <c r="F12" s="2" t="s">
        <v>23</v>
      </c>
      <c r="G12" s="1">
        <v>57658</v>
      </c>
      <c r="H12" s="1">
        <v>46429997</v>
      </c>
      <c r="I12" s="2" t="s">
        <v>23</v>
      </c>
      <c r="J12" s="2" t="s">
        <v>23</v>
      </c>
      <c r="K12" s="2">
        <v>1070</v>
      </c>
      <c r="L12" s="2"/>
    </row>
    <row r="13" spans="1:12">
      <c r="A13" t="s">
        <v>25</v>
      </c>
      <c r="B13" s="3" t="s">
        <v>29</v>
      </c>
      <c r="C13" s="2" t="s">
        <v>30</v>
      </c>
      <c r="D13" s="2" t="s">
        <v>23</v>
      </c>
      <c r="E13" s="2" t="s">
        <v>23</v>
      </c>
      <c r="F13" s="2" t="s">
        <v>23</v>
      </c>
      <c r="G13" s="1">
        <v>38659</v>
      </c>
      <c r="H13" s="1">
        <v>151474076</v>
      </c>
      <c r="I13" s="2" t="s">
        <v>23</v>
      </c>
      <c r="J13" s="2" t="s">
        <v>23</v>
      </c>
      <c r="K13" s="2" t="s">
        <v>23</v>
      </c>
      <c r="L13" s="2"/>
    </row>
    <row r="14" spans="1:12">
      <c r="A14" t="s">
        <v>26</v>
      </c>
      <c r="B14" s="3" t="s">
        <v>23</v>
      </c>
      <c r="C14" s="2" t="s">
        <v>23</v>
      </c>
      <c r="D14" s="2">
        <v>1201</v>
      </c>
      <c r="E14" s="1">
        <v>2361</v>
      </c>
      <c r="F14" s="2" t="s">
        <v>23</v>
      </c>
      <c r="G14" s="1">
        <v>13108</v>
      </c>
      <c r="H14" s="1">
        <v>37385</v>
      </c>
      <c r="I14" s="2" t="s">
        <v>23</v>
      </c>
      <c r="J14" s="2" t="s">
        <v>23</v>
      </c>
      <c r="K14" s="2">
        <v>20100</v>
      </c>
      <c r="L14" s="2"/>
    </row>
    <row r="15" spans="1:12">
      <c r="A15" t="s">
        <v>31</v>
      </c>
      <c r="B15" s="2" t="s">
        <v>23</v>
      </c>
      <c r="C15" s="2" t="s">
        <v>23</v>
      </c>
      <c r="D15" s="2" t="s">
        <v>23</v>
      </c>
      <c r="E15">
        <v>1187</v>
      </c>
      <c r="F15" s="2" t="s">
        <v>23</v>
      </c>
      <c r="G15">
        <v>898</v>
      </c>
      <c r="H15" s="2" t="s">
        <v>23</v>
      </c>
      <c r="I15" s="3">
        <v>341</v>
      </c>
      <c r="J15" s="2" t="s">
        <v>23</v>
      </c>
      <c r="K15" s="2"/>
      <c r="L15" s="2"/>
    </row>
    <row r="16" spans="1:12">
      <c r="A16" t="s">
        <v>33</v>
      </c>
      <c r="B16" s="2" t="s">
        <v>34</v>
      </c>
      <c r="C16" s="2" t="s">
        <v>34</v>
      </c>
      <c r="D16" s="2" t="s">
        <v>34</v>
      </c>
      <c r="E16" s="1">
        <v>2540</v>
      </c>
      <c r="F16" s="2" t="s">
        <v>23</v>
      </c>
      <c r="G16" s="2" t="s">
        <v>23</v>
      </c>
      <c r="H16" s="1">
        <v>20119176</v>
      </c>
      <c r="I16" s="5" t="s">
        <v>35</v>
      </c>
      <c r="J16" s="2" t="s">
        <v>23</v>
      </c>
      <c r="K16" s="2">
        <v>372.07</v>
      </c>
      <c r="L16" s="2"/>
    </row>
    <row r="17" spans="1:11" ht="27">
      <c r="A17" t="s">
        <v>21</v>
      </c>
      <c r="B17" s="4" t="s">
        <v>28</v>
      </c>
      <c r="C17" s="1">
        <f>C4+18</f>
        <v>304</v>
      </c>
      <c r="D17" s="1">
        <f>SUM(D2:D15)</f>
        <v>1201</v>
      </c>
      <c r="E17" s="1">
        <f>SUM(E2:E16)</f>
        <v>36577</v>
      </c>
      <c r="F17" s="1">
        <f t="shared" ref="E17:J17" si="0">SUM(F2:F15)</f>
        <v>554696060</v>
      </c>
      <c r="G17" s="1">
        <f t="shared" si="0"/>
        <v>10049834</v>
      </c>
      <c r="H17" s="1">
        <f>SUM(H2:H16)</f>
        <v>334991104</v>
      </c>
      <c r="I17" s="1">
        <f>SUM(I2:I15)+2540</f>
        <v>2881</v>
      </c>
      <c r="J17" s="1">
        <f t="shared" si="0"/>
        <v>7300</v>
      </c>
      <c r="K17" s="2">
        <f>SUM(K2:K16)</f>
        <v>21969.07</v>
      </c>
    </row>
    <row r="19" spans="1:11">
      <c r="A19" t="s">
        <v>24</v>
      </c>
      <c r="C19" s="1">
        <f>8183+C17+D17+E17+F17+G17+H17+I17+J17</f>
        <v>899793444</v>
      </c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19" sqref="C19"/>
    </sheetView>
  </sheetViews>
  <sheetFormatPr defaultRowHeight="13.5"/>
  <cols>
    <col min="2" max="2" width="14.375" customWidth="1"/>
  </cols>
  <sheetData>
    <row r="1" spans="1:4">
      <c r="B1" t="s">
        <v>1</v>
      </c>
      <c r="C1" t="s">
        <v>2</v>
      </c>
    </row>
    <row r="2" spans="1:4">
      <c r="A2" t="s">
        <v>0</v>
      </c>
      <c r="B2">
        <v>9879896</v>
      </c>
      <c r="C2">
        <v>1443</v>
      </c>
    </row>
    <row r="3" spans="1:4">
      <c r="B3" t="s">
        <v>4</v>
      </c>
      <c r="C3" t="s">
        <v>2</v>
      </c>
    </row>
    <row r="4" spans="1:4">
      <c r="A4" t="s">
        <v>3</v>
      </c>
      <c r="B4">
        <v>554696060</v>
      </c>
      <c r="C4">
        <v>1923</v>
      </c>
    </row>
    <row r="5" spans="1:4">
      <c r="B5" t="s">
        <v>6</v>
      </c>
      <c r="C5" t="s">
        <v>7</v>
      </c>
      <c r="D5" t="s">
        <v>8</v>
      </c>
    </row>
    <row r="6" spans="1:4">
      <c r="A6" t="s">
        <v>5</v>
      </c>
      <c r="B6">
        <v>11104</v>
      </c>
      <c r="C6">
        <v>7300</v>
      </c>
      <c r="D6">
        <v>286</v>
      </c>
    </row>
    <row r="7" spans="1:4">
      <c r="B7" t="s">
        <v>1</v>
      </c>
    </row>
    <row r="8" spans="1:4">
      <c r="A8" t="s">
        <v>9</v>
      </c>
      <c r="B8">
        <v>59615</v>
      </c>
    </row>
    <row r="9" spans="1:4">
      <c r="B9" t="s">
        <v>6</v>
      </c>
    </row>
    <row r="10" spans="1:4">
      <c r="A10" t="s">
        <v>10</v>
      </c>
      <c r="B10">
        <v>116919366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统计总表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2016-12-14T08:17:20Z</dcterms:modified>
</cp:coreProperties>
</file>