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13_ncr:1000001_{6BD4E05C-9798-7D4A-9303-54930422E098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I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<sst xmlns="http://schemas.openxmlformats.org/spreadsheetml/2006/main" count="51" uniqueCount="50">
  <si>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</si>
  <si>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</si>
  <si>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</si>
  <si>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</si>
  <si>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</si>
  <si>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</si>
  <si>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</si>
  <si>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</si>
  <si>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</si>
  <si>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</si>
  <si>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</si>
  <si>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</si>
  <si>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</si>
  <si>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</si>
  <si>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</si>
  <si>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</si>
  <si>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</si>
  <si>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</si>
  <si>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</si>
  <si>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</si>
  <si>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</si>
  <si>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</si>
  <si>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</si>
  <si>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</si>
  <si>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</si>
  <si>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</si>
  <si>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</si>
  <si>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</si>
  <si>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</si>
  <si>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</si>
  <si>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</si>
  <si>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</si>
  <si>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</si>
  <si>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</si>
  <si>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</si>
  <si>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</si>
  <si>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</si>
  <si>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</si>
  <si>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</si>
  <si>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PC</t>
  </si>
  <si>
    <t>NW</t>
  </si>
  <si>
    <t>A</t>
  </si>
  <si>
    <t>Total weight kg</t>
  </si>
  <si>
    <t>D</t>
  </si>
  <si>
    <t xml:space="preserve">Cavo 250 passi giri motore 1080.  Fatta deviazione a inizio cala per evitare peschereccio </t>
  </si>
  <si>
    <t>515 nero</t>
  </si>
  <si>
    <t xml:space="preserve">preso. tutto il benthos </t>
  </si>
  <si>
    <t>litter nel sacco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</si>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</sst>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J1" workbookViewId="0">
      <selection activeCell="Q20" sqref="Q20"/>
    </sheetView>
  </sheetViews>
  <sheetFormatPr defaultRowHeight="15" x14ac:dyDescent="0.2"/>
  <cols>
    <col min="1" max="1" width="8.7421875" style="12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2" bestFit="1" customWidth="1"/>
  </cols>
  <sheetData>
    <row r="1" spans="1:22" s="2" customFormat="1" ht="28.5" customHeight="1" x14ac:dyDescent="0.2">
      <c r="A1" s="11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31</v>
      </c>
      <c r="J1" s="3" t="s">
        <v>32</v>
      </c>
      <c r="K1" s="3" t="s">
        <v>37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1" t="s">
        <v>33</v>
      </c>
    </row>
    <row r="2" spans="1:22" x14ac:dyDescent="0.2">
      <c r="A2" s="12">
        <v>50</v>
      </c>
      <c r="B2" s="20">
        <v>45610</v>
      </c>
      <c r="C2" s="10">
        <v>0.31527777777777777</v>
      </c>
      <c r="D2" s="24">
        <v>43</v>
      </c>
      <c r="E2" s="23">
        <v>1.7470000000000001</v>
      </c>
      <c r="F2" s="6">
        <v>14</v>
      </c>
      <c r="G2" s="23">
        <v>1.617</v>
      </c>
      <c r="H2" s="6">
        <v>250</v>
      </c>
      <c r="I2" s="6">
        <f>1.65*17</f>
        <v>28.049999999999997</v>
      </c>
      <c r="J2" s="6">
        <v>5.5</v>
      </c>
      <c r="K2" s="6">
        <v>339</v>
      </c>
      <c r="L2" s="6" t="s">
        <v>40</v>
      </c>
      <c r="M2" s="6" t="s">
        <v>48</v>
      </c>
      <c r="N2" s="6" t="s">
        <v>39</v>
      </c>
      <c r="P2" s="6" t="s">
        <v>44</v>
      </c>
      <c r="Q2" s="10">
        <v>0.33611111111111114</v>
      </c>
      <c r="R2" s="6">
        <v>43</v>
      </c>
      <c r="S2" s="6">
        <v>4.1139999999999999</v>
      </c>
      <c r="T2" s="6">
        <v>14</v>
      </c>
      <c r="U2" s="6">
        <v>0.61399999999999999</v>
      </c>
      <c r="V2" s="22">
        <f>1.65*16.1</f>
        <v>26.565000000000001</v>
      </c>
    </row>
    <row r="3" spans="1:22" x14ac:dyDescent="0.2">
      <c r="C3" s="10"/>
    </row>
    <row r="11" spans="1:22" x14ac:dyDescent="0.2">
      <c r="D11" s="6" t="s">
        <v>30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I2" sqref="I2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6" customWidth="1"/>
    <col min="12" max="12" width="11.02734375" style="14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35</v>
      </c>
      <c r="D1" s="7" t="s">
        <v>21</v>
      </c>
      <c r="E1" s="7" t="s">
        <v>34</v>
      </c>
      <c r="F1" s="7" t="s">
        <v>7</v>
      </c>
      <c r="G1" s="7" t="s">
        <v>22</v>
      </c>
      <c r="H1" s="7" t="s">
        <v>36</v>
      </c>
      <c r="I1" s="7" t="s">
        <v>8</v>
      </c>
      <c r="J1" s="7" t="s">
        <v>23</v>
      </c>
      <c r="K1" s="15" t="s">
        <v>4</v>
      </c>
      <c r="L1" s="13" t="s">
        <v>24</v>
      </c>
    </row>
    <row r="2" spans="1:12" x14ac:dyDescent="0.2">
      <c r="A2" s="9">
        <f>Station!A2</f>
        <v>50</v>
      </c>
      <c r="B2" s="6">
        <v>16</v>
      </c>
      <c r="D2" s="6">
        <v>11</v>
      </c>
      <c r="F2" s="6" t="s">
        <v>45</v>
      </c>
      <c r="G2" s="6">
        <v>8.5</v>
      </c>
      <c r="H2" s="6" t="s">
        <v>46</v>
      </c>
      <c r="I2" s="6" t="s">
        <v>47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3"/>
  <sheetViews>
    <sheetView zoomScaleNormal="80" zoomScaleSheetLayoutView="100" workbookViewId="0">
      <selection activeCell="G2" sqref="G2"/>
    </sheetView>
  </sheetViews>
  <sheetFormatPr defaultRowHeight="15" x14ac:dyDescent="0.2"/>
  <cols>
    <col min="2" max="5" width="8.609375" style="17"/>
    <col min="6" max="6" width="13.85546875" style="17" bestFit="1" customWidth="1"/>
    <col min="7" max="7" width="7.53125" style="14" bestFit="1" customWidth="1"/>
  </cols>
  <sheetData>
    <row r="1" spans="1:7" x14ac:dyDescent="0.2">
      <c r="A1" t="s">
        <v>38</v>
      </c>
      <c r="B1" s="18" t="s">
        <v>29</v>
      </c>
      <c r="C1" s="18" t="s">
        <v>25</v>
      </c>
      <c r="D1" s="18" t="s">
        <v>27</v>
      </c>
      <c r="E1" s="18" t="s">
        <v>28</v>
      </c>
      <c r="F1" s="18" t="s">
        <v>42</v>
      </c>
      <c r="G1" s="19" t="s">
        <v>26</v>
      </c>
    </row>
    <row r="2" spans="1:7" x14ac:dyDescent="0.2">
      <c r="A2" t="s">
        <v>41</v>
      </c>
    </row>
    <row r="3" spans="1:7" x14ac:dyDescent="0.2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