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A787FD52-E5FF-A049-B789-A7F1E57F1176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B2" i="2"/>
  <c r="V2" i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<sst xmlns="http://schemas.openxmlformats.org/spreadsheetml/2006/main" count="49" uniqueCount="48">
  <si>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</si>
  <si>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</si>
  <si>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</si>
  <si>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</si>
  <si>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</si>
  <si>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</si>
  <si>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</si>
  <si>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</si>
  <si>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</si>
  <si>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</si>
  <si>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</si>
  <si>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</si>
  <si>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</si>
  <si>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</si>
  <si>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</si>
  <si>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</si>
  <si>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</si>
  <si>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</si>
  <si>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</si>
  <si>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</si>
  <si>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</si>
  <si>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</si>
  <si>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</si>
  <si>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</si>
  <si>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</si>
  <si>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</si>
  <si>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</si>
  <si>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</si>
  <si>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</si>
  <si>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</si>
  <si>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</si>
  <si>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</si>
  <si>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</si>
  <si>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</si>
  <si>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</si>
  <si>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</si>
  <si>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</si>
  <si>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</si>
  <si>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</si>
  <si>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</si>
  <si>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</si>
  <si>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</si>
  <si>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PC</t>
  </si>
  <si>
    <t>452 nero</t>
  </si>
  <si>
    <t>cavo 270 passi giri motore 960</t>
  </si>
  <si>
    <t>Litter nel sacco benthos</t>
  </si>
  <si>
    <t>case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</si>
</sst>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B17" sqref="B17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69</v>
      </c>
      <c r="B2" s="20">
        <v>45609</v>
      </c>
      <c r="C2" s="10">
        <v>0.2361111111111111</v>
      </c>
      <c r="D2" s="24">
        <v>42</v>
      </c>
      <c r="E2" s="23">
        <v>41.543999999999997</v>
      </c>
      <c r="F2" s="6">
        <v>14</v>
      </c>
      <c r="G2" s="23">
        <v>14.045</v>
      </c>
      <c r="H2" s="6">
        <v>430</v>
      </c>
      <c r="I2" s="6">
        <f>1.65*38.7</f>
        <v>63.855000000000004</v>
      </c>
      <c r="J2" s="6">
        <v>5.5</v>
      </c>
      <c r="K2" s="6">
        <v>162</v>
      </c>
      <c r="L2" s="6" t="s">
        <v>40</v>
      </c>
      <c r="M2" s="6" t="s">
        <v>41</v>
      </c>
      <c r="N2" s="6" t="s">
        <v>42</v>
      </c>
      <c r="P2" s="6" t="s">
        <v>44</v>
      </c>
      <c r="Q2" s="10">
        <v>0.25694444444444442</v>
      </c>
      <c r="R2" s="6">
        <v>42</v>
      </c>
      <c r="S2" s="6">
        <v>39.029000000000003</v>
      </c>
      <c r="T2" s="6">
        <v>14</v>
      </c>
      <c r="U2" s="6">
        <v>15.532</v>
      </c>
      <c r="V2" s="22">
        <f>1.65*39.2</f>
        <v>64.680000000000007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workbookViewId="0">
      <selection activeCell="M8" sqref="M8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69</v>
      </c>
      <c r="B2" s="6">
        <f>12.5+16.7</f>
        <v>29.2</v>
      </c>
      <c r="D2" s="6">
        <f>14.6+8.6</f>
        <v>23.2</v>
      </c>
      <c r="F2" s="6" t="s">
        <v>43</v>
      </c>
      <c r="G2" s="6">
        <v>3.7</v>
      </c>
      <c r="H2" s="6" t="s">
        <v>46</v>
      </c>
      <c r="I2" s="6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