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E506CE25-9865-844E-BC65-3B04F35DBD7E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<sst xmlns="http://schemas.openxmlformats.org/spreadsheetml/2006/main" count="49" uniqueCount="48">
  <si>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</si>
  <si>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</si>
  <si>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</si>
  <si>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</si>
  <si>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</si>
  <si>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</si>
  <si>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</si>
  <si>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</si>
  <si>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</si>
  <si>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</si>
  <si>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</si>
  <si>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</si>
  <si>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</si>
  <si>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</si>
  <si>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</si>
  <si>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</si>
  <si>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</si>
  <si>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</si>
  <si>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</si>
  <si>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</si>
  <si>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</si>
  <si>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</si>
  <si>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</si>
  <si>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</si>
  <si>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</si>
  <si>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</si>
  <si>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</si>
  <si>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</si>
  <si>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</si>
  <si>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</si>
  <si>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</si>
  <si>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</si>
  <si>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</si>
  <si>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</si>
  <si>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</si>
  <si>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</si>
  <si>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</si>
  <si>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</si>
  <si>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</si>
  <si>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</si>
  <si>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</si>
  <si>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</si>
  <si>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</si>
  <si>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538 nero</t>
  </si>
  <si>
    <t>cavo 90 passi giri 840 preso segnale</t>
  </si>
  <si>
    <t xml:space="preserve">Case benthos </t>
  </si>
  <si>
    <t>litter nel sacco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</si>
</sst>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L1" workbookViewId="0">
      <selection activeCell="S17" sqref="S17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74</v>
      </c>
      <c r="B2" s="20">
        <v>45609</v>
      </c>
      <c r="C2" s="10">
        <v>0.58611111111111114</v>
      </c>
      <c r="D2" s="24">
        <v>42</v>
      </c>
      <c r="E2" s="23">
        <v>0.27500000000000002</v>
      </c>
      <c r="F2" s="6">
        <v>15</v>
      </c>
      <c r="G2" s="23">
        <v>3.8370000000000002</v>
      </c>
      <c r="H2" s="6">
        <v>140</v>
      </c>
      <c r="I2" s="6">
        <f>1.65*12.2</f>
        <v>20.13</v>
      </c>
      <c r="J2" s="6">
        <v>5.5</v>
      </c>
      <c r="K2" s="6">
        <v>136</v>
      </c>
      <c r="L2" s="6" t="s">
        <v>40</v>
      </c>
      <c r="M2" s="6" t="s">
        <v>41</v>
      </c>
      <c r="N2" s="6" t="s">
        <v>42</v>
      </c>
      <c r="P2" s="6" t="s">
        <v>44</v>
      </c>
      <c r="Q2" s="10">
        <v>14.33</v>
      </c>
      <c r="R2" s="6">
        <v>41</v>
      </c>
      <c r="S2" s="6">
        <v>58.357999999999997</v>
      </c>
      <c r="T2" s="6">
        <v>15</v>
      </c>
      <c r="U2" s="6">
        <v>6.1879999999999997</v>
      </c>
      <c r="V2" s="22">
        <f>1.65*10</f>
        <v>16.5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E1" workbookViewId="0">
      <selection activeCell="L9" sqref="L9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74</v>
      </c>
      <c r="B2" s="6">
        <v>13</v>
      </c>
      <c r="D2" s="6">
        <v>23</v>
      </c>
      <c r="F2" s="6" t="s">
        <v>43</v>
      </c>
      <c r="G2" s="6">
        <v>6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