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VALE\Desktop\Financial Review Automation Project\"/>
    </mc:Choice>
  </mc:AlternateContent>
  <xr:revisionPtr revIDLastSave="0" documentId="13_ncr:1_{9FC373A6-0A2C-49C4-9F51-25ED423D237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ev_actives" sheetId="6" r:id="rId1"/>
    <sheet name="prev_pending" sheetId="7" r:id="rId2"/>
    <sheet name="prev_paid" sheetId="8" r:id="rId3"/>
    <sheet name="actives" sheetId="1" r:id="rId4"/>
    <sheet name="unclaimed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>#REF!</definedName>
    <definedName name="\b">#REF!</definedName>
    <definedName name="\c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__int1">#REF!</definedName>
    <definedName name="__int1">#REF!</definedName>
    <definedName name="_1">'[1]life table'!#REF!</definedName>
    <definedName name="_xlnm._FilterDatabase" localSheetId="4" hidden="1">unclaimed!$A$1:$X$29</definedName>
    <definedName name="_int1">#REF!</definedName>
    <definedName name="_Key1" hidden="1">[2]pensioners!#REF!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ccum_Factor">'[3]Active Calcs'!$W$7:$CP$7</definedName>
    <definedName name="Accum_Sub2">'[4]Active Calcs'!$P$5:$BM$5</definedName>
    <definedName name="Age_diff">#REF!</definedName>
    <definedName name="age_rating">#REF!</definedName>
    <definedName name="age_ratng">#REF!</definedName>
    <definedName name="agediff">#REF!</definedName>
    <definedName name="ann_f">#REF!</definedName>
    <definedName name="ann_m">#REF!</definedName>
    <definedName name="annuity_female">[5]factorsf!$AK$8:$BA$106</definedName>
    <definedName name="annuity_male">[5]factorsm!$AK$8:$BB$106</definedName>
    <definedName name="Arrears_Date">#REF!</definedName>
    <definedName name="assets">[6]assets!$F$10</definedName>
    <definedName name="Base_Mortality">[7]Basis!$B$9</definedName>
    <definedName name="bonus">[8]Bonuses!$A$4:$D$21</definedName>
    <definedName name="calcdate">#REF!</definedName>
    <definedName name="chelton">'[1]life table'!#REF!</definedName>
    <definedName name="childann">#REF!</definedName>
    <definedName name="Chld_max_age">#REF!</definedName>
    <definedName name="Comm_ppn">#REF!</definedName>
    <definedName name="Contr_Sub2">'[4]Active Calcs'!$P$11:$BM$11</definedName>
    <definedName name="contrate">#REF!</definedName>
    <definedName name="Contri_Sb2">'[3]Active Calcs'!$W$11:$CP$11</definedName>
    <definedName name="Current_ValDate">'[4]Parameters &amp;Instructions'!$C$4</definedName>
    <definedName name="CurrentVal_Date">'[3]Parameters &amp;Instructions'!$C$5</definedName>
    <definedName name="CurrentVal_Hag">#REF!</definedName>
    <definedName name="CurrentVal_HIPPO">'[9]Parameters &amp;Instructions'!$C$4</definedName>
    <definedName name="CUSTODIAL">#REF!</definedName>
    <definedName name="d">#REF!</definedName>
    <definedName name="data">#REF!</definedName>
    <definedName name="_xlnm.Database">#REF!</definedName>
    <definedName name="Database_MI">#REF!</definedName>
    <definedName name="dob">#REF!</definedName>
    <definedName name="doc">#REF!</definedName>
    <definedName name="dominc">#REF!</definedName>
    <definedName name="dor">#REF!</definedName>
    <definedName name="ee_cons">#REF!</definedName>
    <definedName name="ee_cont_rate">#REF!</definedName>
    <definedName name="effective_date">#N/A</definedName>
    <definedName name="endDate">'[10]BONUS CALCULATION SHEET'!$F$4</definedName>
    <definedName name="equitable_return">#REF!</definedName>
    <definedName name="fact">#REF!</definedName>
    <definedName name="factF">'[6]1095F65FD'!$A$11:$DK$60</definedName>
    <definedName name="factfemale">#REF!</definedName>
    <definedName name="factM">'[6]1095M65FD'!$A$11:$DJ$60</definedName>
    <definedName name="factmale">#REF!</definedName>
    <definedName name="facts">[11]Factors!$H$7:$L$105</definedName>
    <definedName name="female">[12]Factors!$A$4:$D$96</definedName>
    <definedName name="Females">[6]Factors!$A$65:$R$114</definedName>
    <definedName name="FSDeaths_female">#REF!</definedName>
    <definedName name="FSDeaths_males">#REF!</definedName>
    <definedName name="FSWdl_female">#REF!</definedName>
    <definedName name="FSWdl_male">#REF!</definedName>
    <definedName name="g">#REF!</definedName>
    <definedName name="grace">#REF!</definedName>
    <definedName name="gratuity">#REF!</definedName>
    <definedName name="grostab">[13]basis!$B$111:$AG$205</definedName>
    <definedName name="Guarantee">#REF!</definedName>
    <definedName name="Guarantee_Period">[14]Input!$C$31</definedName>
    <definedName name="guaranteed_prd">#REF!</definedName>
    <definedName name="Infl">#REF!</definedName>
    <definedName name="INT">#REF!</definedName>
    <definedName name="int_all">#REF!</definedName>
    <definedName name="Int_alloc">#REF!</definedName>
    <definedName name="INT_CR">[15]Assets!$B$42</definedName>
    <definedName name="int_credit">#REF!</definedName>
    <definedName name="int_rate">#REF!</definedName>
    <definedName name="Interest">#REF!</definedName>
    <definedName name="interest_credit">#REF!</definedName>
    <definedName name="interest_rate">#REF!</definedName>
    <definedName name="Interest_Sb1">'[3]Parameters &amp;Instructions'!$C$8</definedName>
    <definedName name="Interest_Sb2">'[3]Parameters &amp;Instructions'!$D$8</definedName>
    <definedName name="IntNew">#REF!</definedName>
    <definedName name="IntOld">#REF!</definedName>
    <definedName name="intr_crd">#REF!</definedName>
    <definedName name="INVESCI">#REF!</definedName>
    <definedName name="JL_Females">#REF!</definedName>
    <definedName name="JL_Males">#REF!</definedName>
    <definedName name="kakkakakakaka">'[16]life table'!#REF!</definedName>
    <definedName name="Kuziva">#REF!</definedName>
    <definedName name="lifetable">#REF!</definedName>
    <definedName name="limited">#REF!</definedName>
    <definedName name="llll">[17]Sheet2!#REF!</definedName>
    <definedName name="llllmmmm">#REF!</definedName>
    <definedName name="lsdis">#REF!</definedName>
    <definedName name="m" hidden="1">#REF!</definedName>
    <definedName name="male">[12]Factors!$F$4:$I$90</definedName>
    <definedName name="Males">[6]Factors!$A$6:$R$55</definedName>
    <definedName name="married_ppn">#REF!</definedName>
    <definedName name="max_age_for_child_pension">#REF!</definedName>
    <definedName name="minpension_20">#REF!</definedName>
    <definedName name="minpension_30">#REF!</definedName>
    <definedName name="MonthlyExpense">'[3]Assets Portfolio'!$N$55</definedName>
    <definedName name="mort_table">[13]basis!$B$7:$AF$106</definedName>
    <definedName name="morttable">[18]basis!$B$7:$AF$106</definedName>
    <definedName name="New_date">#REF!</definedName>
    <definedName name="NewAF">#REF!</definedName>
    <definedName name="NewAM">#REF!</definedName>
    <definedName name="NRA">'[13]CALC LIAB'!$M$2</definedName>
    <definedName name="OldAF">#REF!</definedName>
    <definedName name="OldAM">#REF!</definedName>
    <definedName name="oldfund_date">#REF!</definedName>
    <definedName name="otie" hidden="1">#REF!</definedName>
    <definedName name="overaged">#REF!</definedName>
    <definedName name="Pen_Inc">#REF!</definedName>
    <definedName name="pen_incr">#REF!</definedName>
    <definedName name="penfact">#REF!</definedName>
    <definedName name="pension_incr">#REF!</definedName>
    <definedName name="Pensioners_Share_Twenty_Percent">#REF!</definedName>
    <definedName name="Pensioners_USD_Share">#REF!</definedName>
    <definedName name="Post_Disc">#REF!</definedName>
    <definedName name="pote">#REF!</definedName>
    <definedName name="Pre_Disc">#REF!</definedName>
    <definedName name="preact">'[19]Prev Act'!$A$4:$H$140</definedName>
    <definedName name="prevdata">#REF!</definedName>
    <definedName name="prevpens">#REF!</definedName>
    <definedName name="Print_Area_MI">#REF!</definedName>
    <definedName name="Ps_factor">#REF!</definedName>
    <definedName name="qw">#REF!</definedName>
    <definedName name="R_S__A">#REF!</definedName>
    <definedName name="Rating_F">[20]Input!$E$13</definedName>
    <definedName name="Rating_M">[20]Input!$E$12</definedName>
    <definedName name="Rebased">#REF!</definedName>
    <definedName name="RESERVE">[15]Assets!$C$48</definedName>
    <definedName name="ret_april">[6]assets!$E$17</definedName>
    <definedName name="Retirement">[7]Basis!$B$11</definedName>
    <definedName name="return">[6]assets!$D$17</definedName>
    <definedName name="return09">[6]assets!$C$17</definedName>
    <definedName name="return10">[6]assets!$B$17</definedName>
    <definedName name="rev_f">[21]factosf!$T$8:$AJ$106</definedName>
    <definedName name="rev_m">[21]factorsm!$S$8:$AI$106</definedName>
    <definedName name="revesionary_female">[5]factorsf!$S$8:$AI$106</definedName>
    <definedName name="revesionary_male">[5]factorsm!$S$8:$AI$106</definedName>
    <definedName name="rrr">#REF!</definedName>
    <definedName name="sal_esc">#REF!</definedName>
    <definedName name="Salary_bill">'[22]Asset Portfolio'!$J$55</definedName>
    <definedName name="SalaryBill">'[23]Asset Portfolio '!$M$47</definedName>
    <definedName name="SalNew">#REF!</definedName>
    <definedName name="SalOld">#REF!</definedName>
    <definedName name="Scaling_F">[20]Input!$D$13</definedName>
    <definedName name="Scaling_M">[20]Input!$D$12</definedName>
    <definedName name="Scheme_Name">#REF!</definedName>
    <definedName name="SHEET1_">#REF!</definedName>
    <definedName name="SL_Females">#REF!</definedName>
    <definedName name="SL_Males">#REF!</definedName>
    <definedName name="sn">#REF!</definedName>
    <definedName name="Spouse_Age">[14]Input!$C$30</definedName>
    <definedName name="spouse_portion">#REF!</definedName>
    <definedName name="spouse_prpotion">#REF!</definedName>
    <definedName name="Spouses_ppn">#REF!</definedName>
    <definedName name="Spouses_ppn_postCom">#REF!</definedName>
    <definedName name="spsedob">#REF!</definedName>
    <definedName name="Sub1_Int">'[24]ACTIVES(Sub 1 &amp; Sub 2)'!$AO$2</definedName>
    <definedName name="Sub1_IntHagg">#REF!</definedName>
    <definedName name="Sub1_IntHIPPO">'[9]Active Calcs'!$BY$3</definedName>
    <definedName name="Sub1_Intrst_Dend">'[4]Active Calcs'!$BZ$3</definedName>
    <definedName name="Sub1Int_EHPL">'[25]Active Calcs'!$CI$2</definedName>
    <definedName name="Sub1Int_NBS">'[26]Actives Calcs'!$CF$2</definedName>
    <definedName name="Sub2_Int">'[24]ACTIVES(Sub 1 &amp; Sub 2)'!$BZ$2</definedName>
    <definedName name="Sub2_IntHagg">#REF!</definedName>
    <definedName name="Sub2_IntHippo">'[9]Active Calcs'!$CI$3</definedName>
    <definedName name="Sub2_Intrst_Dend">'[4]Active Calcs'!$CI$3</definedName>
    <definedName name="Sub2_MaxIn">'[3]Active Calcs'!$EG$4</definedName>
    <definedName name="Sub2Int_EHPL">'[25]Active Calcs'!$CU$2</definedName>
    <definedName name="Sub2Int_NBS">'[26]Actives Calcs'!$CR$2</definedName>
    <definedName name="Sub2Intres">'[3]Active Calcs'!$S$6:$CP$6</definedName>
    <definedName name="TIII">#REF!</definedName>
    <definedName name="tmpIEMemberData">#REF!</definedName>
    <definedName name="tmpIEMemberSalaries">#REF!</definedName>
    <definedName name="usd_actives">#REF!</definedName>
    <definedName name="usd_av">#REF!</definedName>
    <definedName name="usd_pending_exits">#REF!</definedName>
    <definedName name="usd_unclaimed_benefits">#REF!</definedName>
    <definedName name="V_int">[27]Assets!$C$5</definedName>
    <definedName name="Val_Date">'[14]Pensioners Calc'!$I$3</definedName>
    <definedName name="Val_Int">[28]Accounts!$H$4</definedName>
    <definedName name="Val_int\">[29]Accounts!$I$4</definedName>
    <definedName name="val_interest">[27]Assets!$C$5</definedName>
    <definedName name="valdate">#REF!</definedName>
    <definedName name="Valn_date">#REF!</definedName>
    <definedName name="Valn_int">[30]Accounts!$H$4</definedName>
    <definedName name="Valtn_Date">'[24]ACTIVES(Sub 1 &amp; Sub 2)'!$BU$2</definedName>
    <definedName name="valuation_date">#REF!</definedName>
    <definedName name="vdate">'[13]Deferred '!$H$1</definedName>
    <definedName name="VERIFY">#REF!</definedName>
    <definedName name="Withdrawal">[7]Basis!$B$10</definedName>
    <definedName name="zwd_actives">#REF!</definedName>
    <definedName name="zwd_pending_exits">#REF!</definedName>
    <definedName name="zwd_unclaimed_benefits">#REF!</definedName>
  </definedNames>
  <calcPr calcId="181029"/>
</workbook>
</file>

<file path=xl/calcChain.xml><?xml version="1.0" encoding="utf-8"?>
<calcChain xmlns="http://schemas.openxmlformats.org/spreadsheetml/2006/main">
  <c r="R15" i="8" l="1"/>
  <c r="O15" i="8"/>
  <c r="N15" i="8"/>
  <c r="M15" i="8"/>
  <c r="J15" i="8"/>
  <c r="G15" i="8"/>
  <c r="F15" i="8"/>
  <c r="T14" i="8"/>
  <c r="P14" i="8"/>
  <c r="Q14" i="8" s="1"/>
  <c r="I14" i="8"/>
  <c r="H14" i="8"/>
  <c r="T13" i="8"/>
  <c r="P13" i="8"/>
  <c r="Q13" i="8" s="1"/>
  <c r="H13" i="8"/>
  <c r="I13" i="8" s="1"/>
  <c r="T12" i="8"/>
  <c r="Q12" i="8"/>
  <c r="P12" i="8"/>
  <c r="H12" i="8"/>
  <c r="I12" i="8" s="1"/>
  <c r="T11" i="8"/>
  <c r="T6" i="8" s="1"/>
  <c r="P11" i="8"/>
  <c r="Q11" i="8" s="1"/>
  <c r="H11" i="8"/>
  <c r="I11" i="8" s="1"/>
  <c r="T10" i="8"/>
  <c r="P10" i="8"/>
  <c r="Q10" i="8" s="1"/>
  <c r="I10" i="8"/>
  <c r="H10" i="8"/>
  <c r="T9" i="8"/>
  <c r="P9" i="8"/>
  <c r="Q9" i="8" s="1"/>
  <c r="H9" i="8"/>
  <c r="I9" i="8" s="1"/>
  <c r="T8" i="8"/>
  <c r="Q8" i="8"/>
  <c r="P8" i="8"/>
  <c r="H8" i="8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R29" i="7"/>
  <c r="P29" i="7"/>
  <c r="O29" i="7"/>
  <c r="N29" i="7"/>
  <c r="M29" i="7"/>
  <c r="J29" i="7"/>
  <c r="H29" i="7"/>
  <c r="G29" i="7"/>
  <c r="F29" i="7"/>
  <c r="T28" i="7"/>
  <c r="Q28" i="7"/>
  <c r="I28" i="7"/>
  <c r="T27" i="7"/>
  <c r="Q27" i="7"/>
  <c r="I27" i="7"/>
  <c r="T26" i="7"/>
  <c r="Q26" i="7"/>
  <c r="I26" i="7"/>
  <c r="T25" i="7"/>
  <c r="Q25" i="7"/>
  <c r="I25" i="7"/>
  <c r="T24" i="7"/>
  <c r="Q24" i="7"/>
  <c r="I24" i="7"/>
  <c r="T23" i="7"/>
  <c r="Q23" i="7"/>
  <c r="I23" i="7"/>
  <c r="T22" i="7"/>
  <c r="Q22" i="7"/>
  <c r="I22" i="7"/>
  <c r="T21" i="7"/>
  <c r="Q21" i="7"/>
  <c r="I21" i="7"/>
  <c r="T20" i="7"/>
  <c r="Q20" i="7"/>
  <c r="I20" i="7"/>
  <c r="T19" i="7"/>
  <c r="Q19" i="7"/>
  <c r="I19" i="7"/>
  <c r="T18" i="7"/>
  <c r="Q18" i="7"/>
  <c r="I18" i="7"/>
  <c r="T17" i="7"/>
  <c r="Q17" i="7"/>
  <c r="I17" i="7"/>
  <c r="T16" i="7"/>
  <c r="Q16" i="7"/>
  <c r="I16" i="7"/>
  <c r="T15" i="7"/>
  <c r="Q15" i="7"/>
  <c r="I15" i="7"/>
  <c r="T14" i="7"/>
  <c r="Q14" i="7"/>
  <c r="I14" i="7"/>
  <c r="T13" i="7"/>
  <c r="Q13" i="7"/>
  <c r="I13" i="7"/>
  <c r="T12" i="7"/>
  <c r="Q12" i="7"/>
  <c r="I12" i="7"/>
  <c r="T11" i="7"/>
  <c r="Q11" i="7"/>
  <c r="I11" i="7"/>
  <c r="T10" i="7"/>
  <c r="Q10" i="7"/>
  <c r="I10" i="7"/>
  <c r="T9" i="7"/>
  <c r="Q9" i="7"/>
  <c r="I9" i="7"/>
  <c r="T8" i="7"/>
  <c r="T29" i="7" s="1"/>
  <c r="Q8" i="7"/>
  <c r="I8" i="7"/>
  <c r="I29" i="7" s="1"/>
  <c r="T6" i="7"/>
  <c r="M112" i="6"/>
  <c r="O108" i="6"/>
  <c r="N108" i="6"/>
  <c r="K108" i="6"/>
  <c r="J108" i="6"/>
  <c r="I108" i="6"/>
  <c r="H108" i="6"/>
  <c r="P107" i="6"/>
  <c r="M107" i="6"/>
  <c r="L107" i="6"/>
  <c r="P106" i="6"/>
  <c r="M106" i="6"/>
  <c r="L106" i="6"/>
  <c r="P105" i="6"/>
  <c r="M105" i="6"/>
  <c r="L105" i="6"/>
  <c r="P104" i="6"/>
  <c r="M104" i="6"/>
  <c r="L104" i="6"/>
  <c r="P103" i="6"/>
  <c r="M103" i="6"/>
  <c r="L103" i="6"/>
  <c r="P102" i="6"/>
  <c r="M102" i="6"/>
  <c r="L102" i="6"/>
  <c r="P101" i="6"/>
  <c r="M101" i="6"/>
  <c r="L101" i="6"/>
  <c r="P100" i="6"/>
  <c r="M100" i="6"/>
  <c r="L100" i="6"/>
  <c r="P99" i="6"/>
  <c r="M99" i="6"/>
  <c r="L99" i="6"/>
  <c r="P98" i="6"/>
  <c r="M98" i="6"/>
  <c r="L98" i="6"/>
  <c r="P97" i="6"/>
  <c r="M97" i="6"/>
  <c r="L97" i="6"/>
  <c r="P96" i="6"/>
  <c r="M96" i="6"/>
  <c r="L96" i="6"/>
  <c r="P95" i="6"/>
  <c r="M95" i="6"/>
  <c r="L95" i="6"/>
  <c r="P94" i="6"/>
  <c r="M94" i="6"/>
  <c r="L94" i="6"/>
  <c r="P93" i="6"/>
  <c r="M93" i="6"/>
  <c r="L93" i="6"/>
  <c r="P92" i="6"/>
  <c r="M92" i="6"/>
  <c r="L92" i="6"/>
  <c r="P91" i="6"/>
  <c r="M91" i="6"/>
  <c r="L91" i="6"/>
  <c r="P90" i="6"/>
  <c r="M90" i="6"/>
  <c r="L90" i="6"/>
  <c r="P89" i="6"/>
  <c r="M89" i="6"/>
  <c r="L89" i="6"/>
  <c r="P88" i="6"/>
  <c r="M88" i="6"/>
  <c r="L88" i="6"/>
  <c r="P87" i="6"/>
  <c r="M87" i="6"/>
  <c r="L87" i="6"/>
  <c r="P83" i="6"/>
  <c r="M83" i="6"/>
  <c r="L83" i="6"/>
  <c r="P82" i="6"/>
  <c r="M82" i="6"/>
  <c r="L82" i="6"/>
  <c r="P81" i="6"/>
  <c r="M81" i="6"/>
  <c r="L81" i="6"/>
  <c r="P80" i="6"/>
  <c r="M80" i="6"/>
  <c r="L80" i="6"/>
  <c r="P79" i="6"/>
  <c r="M79" i="6"/>
  <c r="L79" i="6"/>
  <c r="P78" i="6"/>
  <c r="M78" i="6"/>
  <c r="L78" i="6"/>
  <c r="P77" i="6"/>
  <c r="M77" i="6"/>
  <c r="L77" i="6"/>
  <c r="P76" i="6"/>
  <c r="M76" i="6"/>
  <c r="L76" i="6"/>
  <c r="P75" i="6"/>
  <c r="M75" i="6"/>
  <c r="L75" i="6"/>
  <c r="P74" i="6"/>
  <c r="M74" i="6"/>
  <c r="L74" i="6"/>
  <c r="P73" i="6"/>
  <c r="M73" i="6"/>
  <c r="L73" i="6"/>
  <c r="P72" i="6"/>
  <c r="M72" i="6"/>
  <c r="L72" i="6"/>
  <c r="P71" i="6"/>
  <c r="M71" i="6"/>
  <c r="L71" i="6"/>
  <c r="P70" i="6"/>
  <c r="M70" i="6"/>
  <c r="L70" i="6"/>
  <c r="P69" i="6"/>
  <c r="M69" i="6"/>
  <c r="L69" i="6"/>
  <c r="P68" i="6"/>
  <c r="M68" i="6"/>
  <c r="L68" i="6"/>
  <c r="P67" i="6"/>
  <c r="M67" i="6"/>
  <c r="L67" i="6"/>
  <c r="P66" i="6"/>
  <c r="M66" i="6"/>
  <c r="L66" i="6"/>
  <c r="P65" i="6"/>
  <c r="M65" i="6"/>
  <c r="L65" i="6"/>
  <c r="P64" i="6"/>
  <c r="M64" i="6"/>
  <c r="L64" i="6"/>
  <c r="P63" i="6"/>
  <c r="M63" i="6"/>
  <c r="L63" i="6"/>
  <c r="P62" i="6"/>
  <c r="M62" i="6"/>
  <c r="L62" i="6"/>
  <c r="P61" i="6"/>
  <c r="M61" i="6"/>
  <c r="L61" i="6"/>
  <c r="P60" i="6"/>
  <c r="M60" i="6"/>
  <c r="L60" i="6"/>
  <c r="P59" i="6"/>
  <c r="M59" i="6"/>
  <c r="L59" i="6"/>
  <c r="P58" i="6"/>
  <c r="M58" i="6"/>
  <c r="L58" i="6"/>
  <c r="P57" i="6"/>
  <c r="M57" i="6"/>
  <c r="L57" i="6"/>
  <c r="P56" i="6"/>
  <c r="M56" i="6"/>
  <c r="L56" i="6"/>
  <c r="P55" i="6"/>
  <c r="M55" i="6"/>
  <c r="L55" i="6"/>
  <c r="P54" i="6"/>
  <c r="M54" i="6"/>
  <c r="L54" i="6"/>
  <c r="P53" i="6"/>
  <c r="M53" i="6"/>
  <c r="L53" i="6"/>
  <c r="P52" i="6"/>
  <c r="M52" i="6"/>
  <c r="L52" i="6"/>
  <c r="P51" i="6"/>
  <c r="M51" i="6"/>
  <c r="L51" i="6"/>
  <c r="P50" i="6"/>
  <c r="M50" i="6"/>
  <c r="L50" i="6"/>
  <c r="P49" i="6"/>
  <c r="M49" i="6"/>
  <c r="L49" i="6"/>
  <c r="P48" i="6"/>
  <c r="M48" i="6"/>
  <c r="L48" i="6"/>
  <c r="P47" i="6"/>
  <c r="M47" i="6"/>
  <c r="L47" i="6"/>
  <c r="P46" i="6"/>
  <c r="M46" i="6"/>
  <c r="L46" i="6"/>
  <c r="P45" i="6"/>
  <c r="M45" i="6"/>
  <c r="L45" i="6"/>
  <c r="P44" i="6"/>
  <c r="M44" i="6"/>
  <c r="L44" i="6"/>
  <c r="P43" i="6"/>
  <c r="M43" i="6"/>
  <c r="L43" i="6"/>
  <c r="P42" i="6"/>
  <c r="M42" i="6"/>
  <c r="L42" i="6"/>
  <c r="P41" i="6"/>
  <c r="M41" i="6"/>
  <c r="L41" i="6"/>
  <c r="P40" i="6"/>
  <c r="M40" i="6"/>
  <c r="L40" i="6"/>
  <c r="P39" i="6"/>
  <c r="M39" i="6"/>
  <c r="L39" i="6"/>
  <c r="P38" i="6"/>
  <c r="M38" i="6"/>
  <c r="L38" i="6"/>
  <c r="P37" i="6"/>
  <c r="M37" i="6"/>
  <c r="L37" i="6"/>
  <c r="P36" i="6"/>
  <c r="M36" i="6"/>
  <c r="L36" i="6"/>
  <c r="P35" i="6"/>
  <c r="M35" i="6"/>
  <c r="L35" i="6"/>
  <c r="P34" i="6"/>
  <c r="M34" i="6"/>
  <c r="L34" i="6"/>
  <c r="P33" i="6"/>
  <c r="M33" i="6"/>
  <c r="L33" i="6"/>
  <c r="P32" i="6"/>
  <c r="M32" i="6"/>
  <c r="L32" i="6"/>
  <c r="P31" i="6"/>
  <c r="M31" i="6"/>
  <c r="L31" i="6"/>
  <c r="P30" i="6"/>
  <c r="M30" i="6"/>
  <c r="L30" i="6"/>
  <c r="P29" i="6"/>
  <c r="M29" i="6"/>
  <c r="L29" i="6"/>
  <c r="P28" i="6"/>
  <c r="M28" i="6"/>
  <c r="L28" i="6"/>
  <c r="P27" i="6"/>
  <c r="M27" i="6"/>
  <c r="L27" i="6"/>
  <c r="P26" i="6"/>
  <c r="M26" i="6"/>
  <c r="L26" i="6"/>
  <c r="P25" i="6"/>
  <c r="M25" i="6"/>
  <c r="L25" i="6"/>
  <c r="P24" i="6"/>
  <c r="M24" i="6"/>
  <c r="L24" i="6"/>
  <c r="P23" i="6"/>
  <c r="M23" i="6"/>
  <c r="L23" i="6"/>
  <c r="P22" i="6"/>
  <c r="M22" i="6"/>
  <c r="L22" i="6"/>
  <c r="P21" i="6"/>
  <c r="M21" i="6"/>
  <c r="L21" i="6"/>
  <c r="P20" i="6"/>
  <c r="M20" i="6"/>
  <c r="L20" i="6"/>
  <c r="P19" i="6"/>
  <c r="M19" i="6"/>
  <c r="L19" i="6"/>
  <c r="P18" i="6"/>
  <c r="M18" i="6"/>
  <c r="L18" i="6"/>
  <c r="P17" i="6"/>
  <c r="M17" i="6"/>
  <c r="L17" i="6"/>
  <c r="P16" i="6"/>
  <c r="M16" i="6"/>
  <c r="L16" i="6"/>
  <c r="P15" i="6"/>
  <c r="M15" i="6"/>
  <c r="L15" i="6"/>
  <c r="P14" i="6"/>
  <c r="M14" i="6"/>
  <c r="L14" i="6"/>
  <c r="P13" i="6"/>
  <c r="M13" i="6"/>
  <c r="L13" i="6"/>
  <c r="P12" i="6"/>
  <c r="M12" i="6"/>
  <c r="L12" i="6"/>
  <c r="P11" i="6"/>
  <c r="M11" i="6"/>
  <c r="L11" i="6"/>
  <c r="P10" i="6"/>
  <c r="M10" i="6"/>
  <c r="L10" i="6"/>
  <c r="P9" i="6"/>
  <c r="M9" i="6"/>
  <c r="L9" i="6"/>
  <c r="P8" i="6"/>
  <c r="M8" i="6"/>
  <c r="L8" i="6"/>
  <c r="P7" i="6"/>
  <c r="M7" i="6"/>
  <c r="L7" i="6"/>
  <c r="P6" i="6"/>
  <c r="M6" i="6"/>
  <c r="L6" i="6"/>
  <c r="P5" i="6"/>
  <c r="M5" i="6"/>
  <c r="L5" i="6"/>
  <c r="P4" i="6"/>
  <c r="M4" i="6"/>
  <c r="L4" i="6"/>
  <c r="P3" i="6"/>
  <c r="M3" i="6"/>
  <c r="L3" i="6"/>
  <c r="P2" i="6"/>
  <c r="M2" i="6"/>
  <c r="L2" i="6"/>
  <c r="I110" i="6" l="1"/>
  <c r="P108" i="6"/>
  <c r="K110" i="6"/>
  <c r="O110" i="6"/>
  <c r="L108" i="6"/>
  <c r="Q15" i="8"/>
  <c r="M108" i="6"/>
  <c r="T15" i="8"/>
  <c r="P15" i="8"/>
  <c r="Q29" i="7"/>
  <c r="H15" i="8"/>
  <c r="I8" i="8"/>
  <c r="I15" i="8" s="1"/>
  <c r="P29" i="2"/>
  <c r="X29" i="2"/>
  <c r="M110" i="6" l="1"/>
</calcChain>
</file>

<file path=xl/sharedStrings.xml><?xml version="1.0" encoding="utf-8"?>
<sst xmlns="http://schemas.openxmlformats.org/spreadsheetml/2006/main" count="2349" uniqueCount="705">
  <si>
    <t/>
  </si>
  <si>
    <t>fkiMemberID</t>
  </si>
  <si>
    <t>txtIDNo</t>
  </si>
  <si>
    <t>DOB</t>
  </si>
  <si>
    <t>DJF</t>
  </si>
  <si>
    <t>DPS</t>
  </si>
  <si>
    <t>DJC</t>
  </si>
  <si>
    <t>DOX</t>
  </si>
  <si>
    <t>Member Name</t>
  </si>
  <si>
    <t>Member Ref</t>
  </si>
  <si>
    <t>Open Annual Salary</t>
  </si>
  <si>
    <t>Open Risk Salary</t>
  </si>
  <si>
    <t>End Annual Salary</t>
  </si>
  <si>
    <t>End Risk Salary</t>
  </si>
  <si>
    <t>Client Name</t>
  </si>
  <si>
    <t>Gender</t>
  </si>
  <si>
    <t>Initials</t>
  </si>
  <si>
    <t>Surname</t>
  </si>
  <si>
    <t>Category</t>
  </si>
  <si>
    <t>Paypoint</t>
  </si>
  <si>
    <t>Opening Share</t>
  </si>
  <si>
    <t>Closing Share</t>
  </si>
  <si>
    <t>Share @ Exit Date</t>
  </si>
  <si>
    <t>Member Cons and Interest</t>
  </si>
  <si>
    <t>Total Member Contributions</t>
  </si>
  <si>
    <t>Gross Exit Benefit</t>
  </si>
  <si>
    <t>Tax Portion</t>
  </si>
  <si>
    <t>Indebtedness</t>
  </si>
  <si>
    <t>Reinsured Portion</t>
  </si>
  <si>
    <t>Late Interest</t>
  </si>
  <si>
    <t>Net Benefit</t>
  </si>
  <si>
    <t>Mode of Exit</t>
  </si>
  <si>
    <t>Jan2022 EENet</t>
  </si>
  <si>
    <t>Jan2022 ERNet</t>
  </si>
  <si>
    <t>Jan2022 EEGross</t>
  </si>
  <si>
    <t>Jan2022 ERGross</t>
  </si>
  <si>
    <t>Feb2022 EENet</t>
  </si>
  <si>
    <t>Feb2022 ERNet</t>
  </si>
  <si>
    <t>Feb2022 EEGross</t>
  </si>
  <si>
    <t>Feb2022 ERGross</t>
  </si>
  <si>
    <t>Mar2022 EENet</t>
  </si>
  <si>
    <t>Mar2022 ERNet</t>
  </si>
  <si>
    <t>Mar2022 EEGross</t>
  </si>
  <si>
    <t>Mar2022 ERGross</t>
  </si>
  <si>
    <t>Apr2022 EENet</t>
  </si>
  <si>
    <t>Apr2022 ERNet</t>
  </si>
  <si>
    <t>Apr2022 EEGross</t>
  </si>
  <si>
    <t>Apr2022 ERGross</t>
  </si>
  <si>
    <t>May2022 EENet</t>
  </si>
  <si>
    <t>May2022 ERNet</t>
  </si>
  <si>
    <t>May2022 EEGross</t>
  </si>
  <si>
    <t>May2022 ERGross</t>
  </si>
  <si>
    <t>Jun2022 EENet</t>
  </si>
  <si>
    <t>Jun2022 ERNet</t>
  </si>
  <si>
    <t>Jun2022 EEGross</t>
  </si>
  <si>
    <t>Jun2022 ERGross</t>
  </si>
  <si>
    <t>Jul2022 EENet</t>
  </si>
  <si>
    <t>Jul2022 ERNet</t>
  </si>
  <si>
    <t>Jul2022 EEGross</t>
  </si>
  <si>
    <t>Jul2022 ERGross</t>
  </si>
  <si>
    <t>Aug2022 EENet</t>
  </si>
  <si>
    <t>Aug2022 ERNet</t>
  </si>
  <si>
    <t>Aug2022 EEGross</t>
  </si>
  <si>
    <t>Aug2022 ERGross</t>
  </si>
  <si>
    <t>Sep2022 EENet</t>
  </si>
  <si>
    <t>Sep2022 ERNet</t>
  </si>
  <si>
    <t>Sep2022 EEGross</t>
  </si>
  <si>
    <t>Sep2022 ERGross</t>
  </si>
  <si>
    <t>Oct2022 EENet</t>
  </si>
  <si>
    <t>Oct2022 ERNet</t>
  </si>
  <si>
    <t>Oct2022 EEGross</t>
  </si>
  <si>
    <t>Oct2022 ERGross</t>
  </si>
  <si>
    <t>Nov2022 EENet</t>
  </si>
  <si>
    <t>Nov2022 ERNet</t>
  </si>
  <si>
    <t>Nov2022 EEGross</t>
  </si>
  <si>
    <t>Nov2022 ERGross</t>
  </si>
  <si>
    <t>Dec2022 EENet</t>
  </si>
  <si>
    <t>Dec2022 ERNet</t>
  </si>
  <si>
    <t>Dec2022 EEGross</t>
  </si>
  <si>
    <t>Dec2022 ERGross</t>
  </si>
  <si>
    <t>04-143187N04</t>
  </si>
  <si>
    <t>20 Aug 1986</t>
  </si>
  <si>
    <t>31 Jul 2013</t>
  </si>
  <si>
    <t xml:space="preserve"> </t>
  </si>
  <si>
    <t>KASIANO DEURE</t>
  </si>
  <si>
    <t>Tobacco Industry Marketing Board Pension Fund</t>
  </si>
  <si>
    <t>M</t>
  </si>
  <si>
    <t>K</t>
  </si>
  <si>
    <t>DEURE</t>
  </si>
  <si>
    <t>All members above NSSA salary cap</t>
  </si>
  <si>
    <t>Head Office</t>
  </si>
  <si>
    <t>63-1211141Q67</t>
  </si>
  <si>
    <t>04 Feb 1984</t>
  </si>
  <si>
    <t>SAMANTHA TENDAI GATSI</t>
  </si>
  <si>
    <t>F</t>
  </si>
  <si>
    <t>S</t>
  </si>
  <si>
    <t>GATSI</t>
  </si>
  <si>
    <t>63-1168661R18</t>
  </si>
  <si>
    <t>27 Sep 1982</t>
  </si>
  <si>
    <t>01 Mar 2009</t>
  </si>
  <si>
    <t>JAMESON CHIKANYA</t>
  </si>
  <si>
    <t>J</t>
  </si>
  <si>
    <t>CHIKANYA</t>
  </si>
  <si>
    <t>63-949628P75</t>
  </si>
  <si>
    <t>03 Mar 1975</t>
  </si>
  <si>
    <t>01 Feb 1995</t>
  </si>
  <si>
    <t>BLESSING DHOKOTERA</t>
  </si>
  <si>
    <t>B</t>
  </si>
  <si>
    <t>DHOKOTERA</t>
  </si>
  <si>
    <t>63-935292G47</t>
  </si>
  <si>
    <t>15 Jan 1976</t>
  </si>
  <si>
    <t>01 Jan 2009</t>
  </si>
  <si>
    <t>CHENGETAI KAMHUNGA</t>
  </si>
  <si>
    <t>C</t>
  </si>
  <si>
    <t>KAMHUNGA</t>
  </si>
  <si>
    <t>63-1191784A77</t>
  </si>
  <si>
    <t>27 Mar 1982</t>
  </si>
  <si>
    <t>03 Jan 2009</t>
  </si>
  <si>
    <t>Mollyn MUDYAHOTO</t>
  </si>
  <si>
    <t>MUDYAHOTO</t>
  </si>
  <si>
    <t>07-120237M07</t>
  </si>
  <si>
    <t>24 Jul 1980</t>
  </si>
  <si>
    <t>01 Jan 2008</t>
  </si>
  <si>
    <t>JAMES CHADZIMURA</t>
  </si>
  <si>
    <t>CHADZIMURA</t>
  </si>
  <si>
    <t>27-169225Q27</t>
  </si>
  <si>
    <t>09 Nov 1982</t>
  </si>
  <si>
    <t>01 Jan 2006</t>
  </si>
  <si>
    <t>TENDAI MARIDZA</t>
  </si>
  <si>
    <t>T</t>
  </si>
  <si>
    <t>MARIDZA</t>
  </si>
  <si>
    <t>25-035355R25</t>
  </si>
  <si>
    <t>05 Nov 1971</t>
  </si>
  <si>
    <t>TONDERAI GWARA</t>
  </si>
  <si>
    <t>GWARA</t>
  </si>
  <si>
    <t>63-651540F68</t>
  </si>
  <si>
    <t>24 May 1967</t>
  </si>
  <si>
    <t>01 Jan 1990</t>
  </si>
  <si>
    <t>KUMBIRAI MUFANEBADZA</t>
  </si>
  <si>
    <t>MUFANEBADZA</t>
  </si>
  <si>
    <t>04-055349M04</t>
  </si>
  <si>
    <t>14 Jun 1970</t>
  </si>
  <si>
    <t>01 Jul 2000</t>
  </si>
  <si>
    <t>ANTHONY MUCHARONZA</t>
  </si>
  <si>
    <t>A</t>
  </si>
  <si>
    <t>MUCHARONZA</t>
  </si>
  <si>
    <t>63-1261567B24</t>
  </si>
  <si>
    <t>16 May 1984</t>
  </si>
  <si>
    <t>C MUCHEMWA- CHAMUNORWA</t>
  </si>
  <si>
    <t>MUCHEMWA- CHAMUNORWA</t>
  </si>
  <si>
    <t>43-015614b43</t>
  </si>
  <si>
    <t>04 Mar 1966</t>
  </si>
  <si>
    <t>01 Jul 1986</t>
  </si>
  <si>
    <t>JOSEPH CHANJI</t>
  </si>
  <si>
    <t>CHANJI</t>
  </si>
  <si>
    <t>01 Jan 1980</t>
  </si>
  <si>
    <t>R</t>
  </si>
  <si>
    <t>29-196496W13</t>
  </si>
  <si>
    <t>14 Sep 1980</t>
  </si>
  <si>
    <t>01 Jul 2004</t>
  </si>
  <si>
    <t>CHIPO MUYAMBO</t>
  </si>
  <si>
    <t>MUYAMBO</t>
  </si>
  <si>
    <t>18-045006L18</t>
  </si>
  <si>
    <t>01 May 1971</t>
  </si>
  <si>
    <t>01 Oct 1998</t>
  </si>
  <si>
    <t>SCHOLASTICA KUSOKORA</t>
  </si>
  <si>
    <t>KUSOKORA</t>
  </si>
  <si>
    <t>63-609005X70</t>
  </si>
  <si>
    <t>10 Jan 1959</t>
  </si>
  <si>
    <t>01 Oct 1988</t>
  </si>
  <si>
    <t>EPHRAIM KASIYANO</t>
  </si>
  <si>
    <t>E</t>
  </si>
  <si>
    <t>KASIYANO</t>
  </si>
  <si>
    <t>50-003371P50</t>
  </si>
  <si>
    <t>18 Oct 1967</t>
  </si>
  <si>
    <t>NORMAN MADINGA</t>
  </si>
  <si>
    <t>N</t>
  </si>
  <si>
    <t>MADINGA</t>
  </si>
  <si>
    <t>38-087491W38</t>
  </si>
  <si>
    <t>23 Mar 1976</t>
  </si>
  <si>
    <t>01 Sep 2004</t>
  </si>
  <si>
    <t>BRIGHTON CHIVHANGA</t>
  </si>
  <si>
    <t>CHIVHANGA</t>
  </si>
  <si>
    <t>70-057430E70</t>
  </si>
  <si>
    <t>13 Oct 1966</t>
  </si>
  <si>
    <t>01 Nov 1990</t>
  </si>
  <si>
    <t>PETROS ZABRON</t>
  </si>
  <si>
    <t>P</t>
  </si>
  <si>
    <t>ZABRON</t>
  </si>
  <si>
    <t>15-0747742N15</t>
  </si>
  <si>
    <t>10 Oct 1965</t>
  </si>
  <si>
    <t>28 Feb 2022</t>
  </si>
  <si>
    <t>STUART SHANYIKA</t>
  </si>
  <si>
    <t>SHANYIKA</t>
  </si>
  <si>
    <t>Retirement</t>
  </si>
  <si>
    <t>66-031945C66</t>
  </si>
  <si>
    <t>13 Dec 1969</t>
  </si>
  <si>
    <t>Meanwell GUDU</t>
  </si>
  <si>
    <t>GUDU</t>
  </si>
  <si>
    <t>63-1008973S50</t>
  </si>
  <si>
    <t>06 Sep 1978</t>
  </si>
  <si>
    <t>01 Sep 2005</t>
  </si>
  <si>
    <t>01 Sep 2009</t>
  </si>
  <si>
    <t>SHARON MUSAMBA</t>
  </si>
  <si>
    <t>MUSAMBA</t>
  </si>
  <si>
    <t>63-1125712H26</t>
  </si>
  <si>
    <t>ROSEWITA MACHIRIRIDZA</t>
  </si>
  <si>
    <t>MACHIRIRIDZA</t>
  </si>
  <si>
    <t>05-055208Q15</t>
  </si>
  <si>
    <t>24 Aug 1973</t>
  </si>
  <si>
    <t>01 Jan 2007</t>
  </si>
  <si>
    <t>LUCY NKHWAZI</t>
  </si>
  <si>
    <t>L</t>
  </si>
  <si>
    <t>NKHWAZI</t>
  </si>
  <si>
    <t>59-067894G32</t>
  </si>
  <si>
    <t>12 Aug 1983</t>
  </si>
  <si>
    <t>01 Mar 2004</t>
  </si>
  <si>
    <t>PORTIA CHIDE</t>
  </si>
  <si>
    <t>CHIDE</t>
  </si>
  <si>
    <t>18-055947D18</t>
  </si>
  <si>
    <t>14 Jun 1978</t>
  </si>
  <si>
    <t>01 Nov 2005</t>
  </si>
  <si>
    <t>CHRISTINE MHISHI</t>
  </si>
  <si>
    <t>MHISHI</t>
  </si>
  <si>
    <t>44-006249D44</t>
  </si>
  <si>
    <t>26 Apr 1984</t>
  </si>
  <si>
    <t>31 May 2022</t>
  </si>
  <si>
    <t>TINASHE DHLIWAYO</t>
  </si>
  <si>
    <t>DHLIWAYO</t>
  </si>
  <si>
    <t>Withdrawal - Resignation</t>
  </si>
  <si>
    <t>63-1168971D07</t>
  </si>
  <si>
    <t>16 May 1982</t>
  </si>
  <si>
    <t>UPENYU MUPAMHADZI</t>
  </si>
  <si>
    <t>U</t>
  </si>
  <si>
    <t>MUPAMHADZI</t>
  </si>
  <si>
    <t>63-1325038R59</t>
  </si>
  <si>
    <t>23 Nov 1987</t>
  </si>
  <si>
    <t>30 Jun 2013</t>
  </si>
  <si>
    <t>MAMBO LAWRENCE KAHIYA</t>
  </si>
  <si>
    <t>KAHIYA</t>
  </si>
  <si>
    <t>63-1408575S15</t>
  </si>
  <si>
    <t>19 Oct 1987</t>
  </si>
  <si>
    <t>NYASHA CHATYOKA</t>
  </si>
  <si>
    <t>CHATYOKA</t>
  </si>
  <si>
    <t>47-151608X47</t>
  </si>
  <si>
    <t>03 Dec 1984</t>
  </si>
  <si>
    <t>MUGOVE MUPEZENI</t>
  </si>
  <si>
    <t>MC</t>
  </si>
  <si>
    <t>MUPEZENI</t>
  </si>
  <si>
    <t>63-1350370B43</t>
  </si>
  <si>
    <t>19 Jul 1987</t>
  </si>
  <si>
    <t>YVONNE MUPANDASEKWA</t>
  </si>
  <si>
    <t>Y</t>
  </si>
  <si>
    <t>MUPANDASEKWA</t>
  </si>
  <si>
    <t>34-071688S34</t>
  </si>
  <si>
    <t>04 Sep 1981</t>
  </si>
  <si>
    <t>KUDZANAI BORE</t>
  </si>
  <si>
    <t>BORE</t>
  </si>
  <si>
    <t>63-846605H07</t>
  </si>
  <si>
    <t>10 Dec 1972</t>
  </si>
  <si>
    <t>WONDER MATIZAMHUKA</t>
  </si>
  <si>
    <t>W</t>
  </si>
  <si>
    <t>MATIZAMHUKA</t>
  </si>
  <si>
    <t>54-044167J54</t>
  </si>
  <si>
    <t>13 Oct 1972</t>
  </si>
  <si>
    <t>THEMBINKOSI CHINDUNDU</t>
  </si>
  <si>
    <t>CHINDUNDU</t>
  </si>
  <si>
    <t>77-045108G77</t>
  </si>
  <si>
    <t>14 Sep 1972</t>
  </si>
  <si>
    <t>01 Jan 2014</t>
  </si>
  <si>
    <t>JOSPHAT MOYO</t>
  </si>
  <si>
    <t>MOYO</t>
  </si>
  <si>
    <t>63-1468287X15</t>
  </si>
  <si>
    <t>29 Sep 1989</t>
  </si>
  <si>
    <t xml:space="preserve">TINASHE SHANYIKA </t>
  </si>
  <si>
    <t xml:space="preserve">SHANYIKA </t>
  </si>
  <si>
    <t>15-176567 S15</t>
  </si>
  <si>
    <t>16 Nov 1993</t>
  </si>
  <si>
    <t>01 Aug 2018</t>
  </si>
  <si>
    <t>VALENTINE CHISIRIMUNHU</t>
  </si>
  <si>
    <t>V</t>
  </si>
  <si>
    <t>CHISIRIMUNHU</t>
  </si>
  <si>
    <t>59-093381 K07</t>
  </si>
  <si>
    <t>05 Sep 1987</t>
  </si>
  <si>
    <t>RUSSEL MUZHANDU</t>
  </si>
  <si>
    <t>MUZHANDU</t>
  </si>
  <si>
    <t>63-1289096 Z50</t>
  </si>
  <si>
    <t>02 Mar 1987</t>
  </si>
  <si>
    <t>01 Nov 2018</t>
  </si>
  <si>
    <t>PATIENCE NYAMUTSWA</t>
  </si>
  <si>
    <t>NYAMUTSWA</t>
  </si>
  <si>
    <t>63-899244Z75</t>
  </si>
  <si>
    <t>21 Nov 1975</t>
  </si>
  <si>
    <t>01 Dec 2013</t>
  </si>
  <si>
    <t>WINNIE NATSAI GONESE</t>
  </si>
  <si>
    <t>GONESE</t>
  </si>
  <si>
    <t>01 Jan 1993</t>
  </si>
  <si>
    <t>01 Apr 2020</t>
  </si>
  <si>
    <t>KUDAKWASHE GUTUSA</t>
  </si>
  <si>
    <t>GUTUSA</t>
  </si>
  <si>
    <t>63-1216876Z32</t>
  </si>
  <si>
    <t>30 Oct 1982</t>
  </si>
  <si>
    <t>01 Sep 2013</t>
  </si>
  <si>
    <t>ANESU MUSAMBA</t>
  </si>
  <si>
    <t>63-1223614Y27</t>
  </si>
  <si>
    <t>10 Apr 1984</t>
  </si>
  <si>
    <t>01 Sep 2014</t>
  </si>
  <si>
    <t>LOVEJOY GAMUCHIRAI JECHECHE</t>
  </si>
  <si>
    <t>JECHECHE</t>
  </si>
  <si>
    <t>05-080602S05</t>
  </si>
  <si>
    <t>24 Jul 1982</t>
  </si>
  <si>
    <t>TARISAI FAITH KANDULU</t>
  </si>
  <si>
    <t>KANDULU</t>
  </si>
  <si>
    <t>29-2019650M47</t>
  </si>
  <si>
    <t>26 Oct 1987</t>
  </si>
  <si>
    <t>01 Aug 2014</t>
  </si>
  <si>
    <t>RUMBIDZAI NYANUNGO</t>
  </si>
  <si>
    <t>NYANUNGO</t>
  </si>
  <si>
    <t>04-128575F04</t>
  </si>
  <si>
    <t>08 Jan 1986</t>
  </si>
  <si>
    <t>FREEDOM TIVAGARE</t>
  </si>
  <si>
    <t>TIVAGARE</t>
  </si>
  <si>
    <t>18-126455S83</t>
  </si>
  <si>
    <t>23 Mar 1993</t>
  </si>
  <si>
    <t>NGONIDZASHE MANYERUKE</t>
  </si>
  <si>
    <t>MANYERUKE</t>
  </si>
  <si>
    <t>77-064025T77</t>
  </si>
  <si>
    <t>23 Jan 1987</t>
  </si>
  <si>
    <t>MORRIS DAFANA</t>
  </si>
  <si>
    <t>DAFANA</t>
  </si>
  <si>
    <t>02 Jan 1990</t>
  </si>
  <si>
    <t>01 Oct 2021</t>
  </si>
  <si>
    <t>LORCADIA VHEREMU</t>
  </si>
  <si>
    <t>VHEREMU</t>
  </si>
  <si>
    <t>RUDO MAHLAHLA</t>
  </si>
  <si>
    <t>MAHLAHLA</t>
  </si>
  <si>
    <t>TALENT JEZZLAND</t>
  </si>
  <si>
    <t>JEZZLAND</t>
  </si>
  <si>
    <t>VINCENT JONGA</t>
  </si>
  <si>
    <t>JONGA</t>
  </si>
  <si>
    <t>INNOCENT MASUNUNGURE</t>
  </si>
  <si>
    <t>I</t>
  </si>
  <si>
    <t>MASUNUNGURE</t>
  </si>
  <si>
    <t>GWANGWAVA SYNTHIA</t>
  </si>
  <si>
    <t>G</t>
  </si>
  <si>
    <t>SYNTHIA</t>
  </si>
  <si>
    <t>GYNN TINASHE DZAWO</t>
  </si>
  <si>
    <t>DZAWO</t>
  </si>
  <si>
    <t>RUMBIDZAI CHIPFUNDE</t>
  </si>
  <si>
    <t>CHIPFUNDE</t>
  </si>
  <si>
    <t>NYASHADZAMWARI MACHIHA</t>
  </si>
  <si>
    <t>MACHIHA</t>
  </si>
  <si>
    <t>07-126557G07</t>
  </si>
  <si>
    <t>04 Jun 1979</t>
  </si>
  <si>
    <t>01 Jun 2016</t>
  </si>
  <si>
    <t>STEPHEN TINARWO</t>
  </si>
  <si>
    <t>TINARWO</t>
  </si>
  <si>
    <t>63-1073114L18</t>
  </si>
  <si>
    <t>25 Jul 1979</t>
  </si>
  <si>
    <t>MOUD RUNGANO  TSIKAYI</t>
  </si>
  <si>
    <t>TSIKAYI</t>
  </si>
  <si>
    <t>59-074030B75</t>
  </si>
  <si>
    <t>03 Jul 1985</t>
  </si>
  <si>
    <t>TAWANDA NELSON ZVINOIRA</t>
  </si>
  <si>
    <t>ZVINOIRA</t>
  </si>
  <si>
    <t>34-102313 F34</t>
  </si>
  <si>
    <t>07 Apr 1990</t>
  </si>
  <si>
    <t>01 Sep 2018</t>
  </si>
  <si>
    <t>ROBERT KUTSUKUTSA</t>
  </si>
  <si>
    <t>KUTSUKUTSA</t>
  </si>
  <si>
    <t>01 Jan 2021</t>
  </si>
  <si>
    <t>RODGERS CHIKOMO</t>
  </si>
  <si>
    <t>CHIKOMO</t>
  </si>
  <si>
    <t xml:space="preserve">ELIAS CHIBANGE </t>
  </si>
  <si>
    <t xml:space="preserve">CHIBANGE </t>
  </si>
  <si>
    <t>01 Jun 2021</t>
  </si>
  <si>
    <t>ANGELA CHIWARE</t>
  </si>
  <si>
    <t>CHIWARE</t>
  </si>
  <si>
    <t xml:space="preserve">ISIAH HOKONYA </t>
  </si>
  <si>
    <t xml:space="preserve">HOKONYA </t>
  </si>
  <si>
    <t xml:space="preserve">VINET MUNANA </t>
  </si>
  <si>
    <t xml:space="preserve">MUNANA </t>
  </si>
  <si>
    <t xml:space="preserve">ALFRED GUVAKUMWE </t>
  </si>
  <si>
    <t xml:space="preserve">GUVAKUMWE </t>
  </si>
  <si>
    <t xml:space="preserve">CHESELANI MOYO </t>
  </si>
  <si>
    <t xml:space="preserve">MOYO </t>
  </si>
  <si>
    <t xml:space="preserve">ZIVAWAKO MURINDI </t>
  </si>
  <si>
    <t>Z</t>
  </si>
  <si>
    <t xml:space="preserve">MURINDI </t>
  </si>
  <si>
    <t>01 Aug 2021</t>
  </si>
  <si>
    <t>NYAMUNDAYA MUNOZIVEI VICTOR</t>
  </si>
  <si>
    <t>MUNOZIVEI VICTOR</t>
  </si>
  <si>
    <t>MURAHWA TSITSI</t>
  </si>
  <si>
    <t>TSITSI</t>
  </si>
  <si>
    <t>MUJOKORO MELISA</t>
  </si>
  <si>
    <t>MELISA</t>
  </si>
  <si>
    <t>01 Jul 2021</t>
  </si>
  <si>
    <t>SAVIOUR MUVIRIMI</t>
  </si>
  <si>
    <t>MUVIRIMI</t>
  </si>
  <si>
    <t>01 Apr 2022</t>
  </si>
  <si>
    <t>KENNETH NYARUVIRO</t>
  </si>
  <si>
    <t>NYARUVIRO</t>
  </si>
  <si>
    <t>TAPIWA CHIMEDZA</t>
  </si>
  <si>
    <t>CHIMEDZA</t>
  </si>
  <si>
    <t>TARIRO CHARLOTTE CHITSUNGE</t>
  </si>
  <si>
    <t>CHITSUNGE</t>
  </si>
  <si>
    <t>DORCAS BHEBHE</t>
  </si>
  <si>
    <t>D</t>
  </si>
  <si>
    <t>BHEBHE</t>
  </si>
  <si>
    <t>63-1160992F32</t>
  </si>
  <si>
    <t>26 Apr 1983</t>
  </si>
  <si>
    <t>01 Oct 2015</t>
  </si>
  <si>
    <t>SARAH KARIWO</t>
  </si>
  <si>
    <t>KARIWO</t>
  </si>
  <si>
    <t>15-130366Z15</t>
  </si>
  <si>
    <t>04 Dec 1981</t>
  </si>
  <si>
    <t>CLIFFORD NYEMBA</t>
  </si>
  <si>
    <t>NYEMBA</t>
  </si>
  <si>
    <t>63-304980K83</t>
  </si>
  <si>
    <t>09 Oct 1963</t>
  </si>
  <si>
    <t>01 Apr 2011</t>
  </si>
  <si>
    <t>SALIWE DAKWA</t>
  </si>
  <si>
    <t>DAKWA</t>
  </si>
  <si>
    <t>25-070464D83</t>
  </si>
  <si>
    <t>24 Feb 1983</t>
  </si>
  <si>
    <t>GRANT MATENDA</t>
  </si>
  <si>
    <t>MATENDA</t>
  </si>
  <si>
    <t>59-069476B18</t>
  </si>
  <si>
    <t>TALENT MATENGU</t>
  </si>
  <si>
    <t>MATENGU</t>
  </si>
  <si>
    <t>38-105787H38</t>
  </si>
  <si>
    <t>15 Mar 1969</t>
  </si>
  <si>
    <t>RAINESI MUTAMI</t>
  </si>
  <si>
    <t>MUTAMI</t>
  </si>
  <si>
    <t>32-109554N75</t>
  </si>
  <si>
    <t>02 Jun 1978</t>
  </si>
  <si>
    <t>KETAI ZVABVIREPI</t>
  </si>
  <si>
    <t>ZVABVIREPI</t>
  </si>
  <si>
    <t>63-1365189J45</t>
  </si>
  <si>
    <t>15 Jan 1988</t>
  </si>
  <si>
    <t>31 Dec 2022</t>
  </si>
  <si>
    <t>DIVINE BONA</t>
  </si>
  <si>
    <t>BONA</t>
  </si>
  <si>
    <t>63-1064225Z75</t>
  </si>
  <si>
    <t>31 Dec 1978</t>
  </si>
  <si>
    <t>31 May 2011</t>
  </si>
  <si>
    <t>PETER REMWA</t>
  </si>
  <si>
    <t>REMWA</t>
  </si>
  <si>
    <t>18-033935C18</t>
  </si>
  <si>
    <t>11 Nov 1966</t>
  </si>
  <si>
    <t>LOVEMORE CHIKWEYA</t>
  </si>
  <si>
    <t>CHIKWEYA</t>
  </si>
  <si>
    <t>14-164283J22</t>
  </si>
  <si>
    <t>14 Jun 1984</t>
  </si>
  <si>
    <t>EMMANUEL MATSVAIRE</t>
  </si>
  <si>
    <t>MATSVAIRE</t>
  </si>
  <si>
    <t>63-588357D80</t>
  </si>
  <si>
    <t>11 Nov 1970</t>
  </si>
  <si>
    <t>JUDAS CHITSIKE</t>
  </si>
  <si>
    <t>CHITSIKE</t>
  </si>
  <si>
    <t>22-256256G03</t>
  </si>
  <si>
    <t>27 Nov 1990</t>
  </si>
  <si>
    <t>01 Sep 2011</t>
  </si>
  <si>
    <t>TAFADZWA HUNGWE</t>
  </si>
  <si>
    <t>HUNGWE</t>
  </si>
  <si>
    <t>15-145586S15</t>
  </si>
  <si>
    <t>24 Mar 1983</t>
  </si>
  <si>
    <t>30 Apr 2022</t>
  </si>
  <si>
    <t>VINE ZUNGU</t>
  </si>
  <si>
    <t>ZUNGU</t>
  </si>
  <si>
    <t>Nil Contributors</t>
  </si>
  <si>
    <t>70-211254E38</t>
  </si>
  <si>
    <t>07 Sep 1982</t>
  </si>
  <si>
    <t>PELAGIA MURUMAHOKO</t>
  </si>
  <si>
    <t>MURUMAHOKO</t>
  </si>
  <si>
    <t>32-110070Z32</t>
  </si>
  <si>
    <t>03 Mar 1976</t>
  </si>
  <si>
    <t>VENGAI CHIRWA</t>
  </si>
  <si>
    <t>CHIRWA</t>
  </si>
  <si>
    <t>63-592248H47</t>
  </si>
  <si>
    <t>06 Jun 1970</t>
  </si>
  <si>
    <t>IRVIN MATARIRANO</t>
  </si>
  <si>
    <t>MATARIRANO</t>
  </si>
  <si>
    <t>24-127224S66</t>
  </si>
  <si>
    <t>22 Nov 1982</t>
  </si>
  <si>
    <t>SHEILA BAUREN</t>
  </si>
  <si>
    <t>BAUREN</t>
  </si>
  <si>
    <t>43-067659-X-43</t>
  </si>
  <si>
    <t>16 Jun 1982</t>
  </si>
  <si>
    <t>KUDAKWASHE KAMBA</t>
  </si>
  <si>
    <t>KAMBA</t>
  </si>
  <si>
    <t>84-008606B80</t>
  </si>
  <si>
    <t>13 Jun 1980</t>
  </si>
  <si>
    <t>WILLIAM T BAPIRE</t>
  </si>
  <si>
    <t>BAPIRE</t>
  </si>
  <si>
    <t>27-163065v27</t>
  </si>
  <si>
    <t>23 Mar 1982</t>
  </si>
  <si>
    <t>TRUST VERENGA</t>
  </si>
  <si>
    <t>VERENGA</t>
  </si>
  <si>
    <t>80-055854G80</t>
  </si>
  <si>
    <t>10 Apr 1981</t>
  </si>
  <si>
    <t>TIMOTHY MUKOMBERANWA</t>
  </si>
  <si>
    <t>MUKOMBERANWA</t>
  </si>
  <si>
    <t>63-738747W26</t>
  </si>
  <si>
    <t>28 Mar 1970</t>
  </si>
  <si>
    <t>CHIFAMBA MUKARO</t>
  </si>
  <si>
    <t>MUKARO</t>
  </si>
  <si>
    <t>42-193193Q50</t>
  </si>
  <si>
    <t>27 May 1984</t>
  </si>
  <si>
    <t>CHENGETAI B.N CHIKOMBINGO</t>
  </si>
  <si>
    <t>CHIKOMBINGO</t>
  </si>
  <si>
    <t>63-1193912N50</t>
  </si>
  <si>
    <t>07 Jul 1983</t>
  </si>
  <si>
    <t>BRIGHTON TAFADZWA NYANGOMBE</t>
  </si>
  <si>
    <t>NYANGOMBE</t>
  </si>
  <si>
    <t>63-971909H47</t>
  </si>
  <si>
    <t>21 Dec 1976</t>
  </si>
  <si>
    <t>LLOYD MANYANI</t>
  </si>
  <si>
    <t>MANYANI</t>
  </si>
  <si>
    <t>63-1018980V38</t>
  </si>
  <si>
    <t>12 Nov 1978</t>
  </si>
  <si>
    <t>ADDINGTON CHAYIMA</t>
  </si>
  <si>
    <t>CHAYIMA</t>
  </si>
  <si>
    <t>70-248716 Z32</t>
  </si>
  <si>
    <t>25 Feb 1989</t>
  </si>
  <si>
    <t>01 Dec 2019</t>
  </si>
  <si>
    <t>KUDZAI MATAMBO</t>
  </si>
  <si>
    <t>MATAMBO</t>
  </si>
  <si>
    <t>08-885270 B18</t>
  </si>
  <si>
    <t>29 Mar 1992</t>
  </si>
  <si>
    <t>RUMBIDZAI MUZADZI</t>
  </si>
  <si>
    <t>MUZADZI</t>
  </si>
  <si>
    <t>MemberID</t>
  </si>
  <si>
    <t>ER Ref</t>
  </si>
  <si>
    <t>Forename</t>
  </si>
  <si>
    <t>IDNo</t>
  </si>
  <si>
    <t>BirthDate</t>
  </si>
  <si>
    <t>Date Joined Fund</t>
  </si>
  <si>
    <t>Date Exit</t>
  </si>
  <si>
    <t>Exit Type</t>
  </si>
  <si>
    <t>Last Payment Date</t>
  </si>
  <si>
    <t>Open Balance</t>
  </si>
  <si>
    <t>Accruals in Period</t>
  </si>
  <si>
    <t>Prior LPI</t>
  </si>
  <si>
    <t>Late interest</t>
  </si>
  <si>
    <t>Gratuity Portion</t>
  </si>
  <si>
    <t>Payment Made</t>
  </si>
  <si>
    <t>Tax Accrued in Period</t>
  </si>
  <si>
    <t>IT88 Accrued in Period</t>
  </si>
  <si>
    <t>IT88 Paid in Period</t>
  </si>
  <si>
    <t>Accrued Provisional Tax</t>
  </si>
  <si>
    <t>Paid Provisional Tax</t>
  </si>
  <si>
    <t>Deferred Portion</t>
  </si>
  <si>
    <t>Close Balance</t>
  </si>
  <si>
    <t>ISHEUNESU</t>
  </si>
  <si>
    <t>2019-12-31</t>
  </si>
  <si>
    <t>RICHARD</t>
  </si>
  <si>
    <t>CHINHAMO</t>
  </si>
  <si>
    <t>^08-2109797D26</t>
  </si>
  <si>
    <t>2020-5-31</t>
  </si>
  <si>
    <t>ELIAS</t>
  </si>
  <si>
    <t>MIDZI</t>
  </si>
  <si>
    <t>^63-1401575J66</t>
  </si>
  <si>
    <t>2020-10-31</t>
  </si>
  <si>
    <t>FLORENCE</t>
  </si>
  <si>
    <t>MAKUWA</t>
  </si>
  <si>
    <t>^71-042668Q71</t>
  </si>
  <si>
    <t>TINASHE</t>
  </si>
  <si>
    <t>MUDADI</t>
  </si>
  <si>
    <t>^32-171194 N24</t>
  </si>
  <si>
    <t>2021-6-30</t>
  </si>
  <si>
    <t>FATIMA</t>
  </si>
  <si>
    <t>MUNATSWA</t>
  </si>
  <si>
    <t>2021-9-30</t>
  </si>
  <si>
    <t>MUNASHE</t>
  </si>
  <si>
    <t>SHOKO</t>
  </si>
  <si>
    <t>2021-10-31</t>
  </si>
  <si>
    <t>Withdrawal - Retrenchment</t>
  </si>
  <si>
    <t>BANHURA</t>
  </si>
  <si>
    <t>2022-1-1</t>
  </si>
  <si>
    <t>PELAGIA</t>
  </si>
  <si>
    <t>MARUMAHOKO</t>
  </si>
  <si>
    <t>^</t>
  </si>
  <si>
    <t>KENIAS</t>
  </si>
  <si>
    <t>LYNDA</t>
  </si>
  <si>
    <t>DONGO</t>
  </si>
  <si>
    <t>MAKORE</t>
  </si>
  <si>
    <t>MUTEMA</t>
  </si>
  <si>
    <t>KANDOWE</t>
  </si>
  <si>
    <t>Karembo</t>
  </si>
  <si>
    <t>CHENGETAI</t>
  </si>
  <si>
    <t>SHONHIWA</t>
  </si>
  <si>
    <t>DIRIZA</t>
  </si>
  <si>
    <t>MWALE</t>
  </si>
  <si>
    <t>TRUST</t>
  </si>
  <si>
    <t>V B J</t>
  </si>
  <si>
    <t>S B</t>
  </si>
  <si>
    <t>NYARIRAI</t>
  </si>
  <si>
    <t>Jiri</t>
  </si>
  <si>
    <t>STUART</t>
  </si>
  <si>
    <t>^15-0747742N15</t>
  </si>
  <si>
    <t>2022-2-28</t>
  </si>
  <si>
    <t>VINE</t>
  </si>
  <si>
    <t>2022-4-30</t>
  </si>
  <si>
    <t>2022-5-31</t>
  </si>
  <si>
    <t>KUDAKWASHE</t>
  </si>
  <si>
    <t>2022-9-30</t>
  </si>
  <si>
    <t>DIVINE</t>
  </si>
  <si>
    <t>^63-1365189J45</t>
  </si>
  <si>
    <t>2022-12-31</t>
  </si>
  <si>
    <t>+7,117,632.82</t>
  </si>
  <si>
    <t>+0.00</t>
  </si>
  <si>
    <t>NEW ENTRANTS</t>
  </si>
  <si>
    <t>EXITS</t>
  </si>
  <si>
    <t>01 Dec 2022</t>
  </si>
  <si>
    <t>Name of Pension Fund</t>
  </si>
  <si>
    <t>TIMB PF</t>
  </si>
  <si>
    <t>Exercise</t>
  </si>
  <si>
    <t>Recommended Interest Credit</t>
  </si>
  <si>
    <t>Interest Sub Acc 1</t>
  </si>
  <si>
    <t>Interest Sub Acc 2</t>
  </si>
  <si>
    <t>Administrator</t>
  </si>
  <si>
    <t>Minerva Benefits Consulting (M.B.C)</t>
  </si>
  <si>
    <t>Sub Account 1</t>
  </si>
  <si>
    <t>Sub Account 2</t>
  </si>
  <si>
    <t>MEMBER REF</t>
  </si>
  <si>
    <t>MEMBER NAME</t>
  </si>
  <si>
    <t>GENDER</t>
  </si>
  <si>
    <t>Employee</t>
  </si>
  <si>
    <t>Employer</t>
  </si>
  <si>
    <t xml:space="preserve">Total </t>
  </si>
  <si>
    <t>Total Balances Sub Acc 1 &amp; Sub Acc 2</t>
  </si>
  <si>
    <t>09 Jun 1978</t>
  </si>
  <si>
    <t>MEMBERS</t>
  </si>
  <si>
    <t>SUB TOTAL</t>
  </si>
  <si>
    <t>RESERVE</t>
  </si>
  <si>
    <t>Financial Review as at 31 December 2020</t>
  </si>
  <si>
    <t>Sub Acc 1 Opening Balances</t>
  </si>
  <si>
    <t>Payment</t>
  </si>
  <si>
    <t>Balance before interest</t>
  </si>
  <si>
    <t>Sub Acc 1 final interest</t>
  </si>
  <si>
    <t>Sub Acc 1 Closing Balances</t>
  </si>
  <si>
    <t>Sub Acc 2 Opening Balances</t>
  </si>
  <si>
    <t>Contributions 1 Jan - 31 Dec 2020</t>
  </si>
  <si>
    <t>Sub Acc 2 final interest</t>
  </si>
  <si>
    <t>Sub Acc 2 Closing Balances</t>
  </si>
  <si>
    <t>FATIMA MUNATSWA</t>
  </si>
  <si>
    <t>27 Apr 1970</t>
  </si>
  <si>
    <t>01 Sep 1997</t>
  </si>
  <si>
    <t>ELIAS MIDZI</t>
  </si>
  <si>
    <t>15 Apr 1989</t>
  </si>
  <si>
    <t>MUNASHE SHOKO</t>
  </si>
  <si>
    <t>28 Aug 1982</t>
  </si>
  <si>
    <t>01 Jul 2016</t>
  </si>
  <si>
    <t>LYNDA DONGO</t>
  </si>
  <si>
    <t>11 Aug 1978</t>
  </si>
  <si>
    <t>01 Jan 1999</t>
  </si>
  <si>
    <t>CHENGETAI SHONHIWA</t>
  </si>
  <si>
    <t>01 Jul 1999</t>
  </si>
  <si>
    <t>E KANDOWE</t>
  </si>
  <si>
    <t>21 Sep 1977</t>
  </si>
  <si>
    <t>M MAKORE</t>
  </si>
  <si>
    <t>15 Nov 1978</t>
  </si>
  <si>
    <t>PELAGIA MARUMAHOKO</t>
  </si>
  <si>
    <t>09 Jul 1982</t>
  </si>
  <si>
    <t>V B J CHIRWA</t>
  </si>
  <si>
    <t>29 May 1980</t>
  </si>
  <si>
    <t>W Jiri</t>
  </si>
  <si>
    <t>27 Feb 1963</t>
  </si>
  <si>
    <t>01 Mar 2012</t>
  </si>
  <si>
    <t>A Karembo</t>
  </si>
  <si>
    <t>09 Nov 1965</t>
  </si>
  <si>
    <t>RICHARD CHINHAMO</t>
  </si>
  <si>
    <t>09 Jan 1992</t>
  </si>
  <si>
    <t>TINASHE MUDADI</t>
  </si>
  <si>
    <t>04 Jan 1988</t>
  </si>
  <si>
    <t xml:space="preserve">ISHEUNESU MOYO </t>
  </si>
  <si>
    <t>29 Jan 1979</t>
  </si>
  <si>
    <t>DIRIZA MWALE</t>
  </si>
  <si>
    <t>P BANHURA</t>
  </si>
  <si>
    <t>S BNYARIRAI</t>
  </si>
  <si>
    <t>M-MUTEMA</t>
  </si>
  <si>
    <t>DIRIZA-MWALE</t>
  </si>
  <si>
    <t>FLORENCE MAKUWA</t>
  </si>
  <si>
    <t>AUGUSTINE NHAMO</t>
  </si>
  <si>
    <t>EVELYN CHARUMAH</t>
  </si>
  <si>
    <t>Kudakwashe ZINYAMA</t>
  </si>
  <si>
    <t>10 May 1983</t>
  </si>
  <si>
    <t>ANDREW MATIBIRI</t>
  </si>
  <si>
    <t>06 Sep 1959</t>
  </si>
  <si>
    <t>03 Jul 1978</t>
  </si>
  <si>
    <t>VIOLET MUDZIMBA</t>
  </si>
  <si>
    <t>25 May 1982</t>
  </si>
  <si>
    <t>01 Nov 2015</t>
  </si>
  <si>
    <t>18 Apr 1973</t>
  </si>
  <si>
    <t>03 Aug 1988</t>
  </si>
  <si>
    <t>Employee Opening Balance</t>
  </si>
  <si>
    <t>Employer Opening Balance</t>
  </si>
  <si>
    <t>Employer Closing Balance</t>
  </si>
  <si>
    <t>Employee Closing Balance</t>
  </si>
  <si>
    <t>14-112008N67</t>
  </si>
  <si>
    <t>18-044704H18</t>
  </si>
  <si>
    <t>27-165875Z03</t>
  </si>
  <si>
    <t xml:space="preserve">Member Name 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</si>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</sst>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#,##0.00#####"/>
    <numFmt numFmtId="166" formatCode="_(* #,##0_);_(* \(#,##0\);_(* &quot;-&quot;??_);_(@_)"/>
    <numFmt numFmtId="167" formatCode="_-* #,##0_-;\-* #,##0_-;_-* &quot;-&quot;??_-;_-@_-"/>
  </numFmts>
  <fonts count="16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b/>
      <sz val="10"/>
      <name val="Times New Roman"/>
      <family val="1"/>
    </font>
    <font>
      <b/>
      <sz val="11"/>
      <color rgb="FFFF0000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rgb="FFFF0000"/>
      <name val="Calibri"/>
      <family val="2"/>
      <scheme val="minor"/>
    </font>
    <font>
      <sz val="12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3" fillId="2" borderId="3" xfId="0" applyFont="1" applyFill="1" applyBorder="1"/>
    <xf numFmtId="0" fontId="3" fillId="2" borderId="4" xfId="0" applyFont="1" applyFill="1" applyBorder="1"/>
    <xf numFmtId="0" fontId="0" fillId="0" borderId="6" xfId="0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1" xfId="0" applyBorder="1"/>
    <xf numFmtId="165" fontId="0" fillId="0" borderId="1" xfId="0" applyNumberFormat="1" applyBorder="1"/>
    <xf numFmtId="165" fontId="0" fillId="0" borderId="9" xfId="0" applyNumberFormat="1" applyBorder="1"/>
    <xf numFmtId="0" fontId="0" fillId="0" borderId="11" xfId="0" applyBorder="1"/>
    <xf numFmtId="165" fontId="0" fillId="0" borderId="11" xfId="0" applyNumberFormat="1" applyBorder="1"/>
    <xf numFmtId="165" fontId="0" fillId="0" borderId="12" xfId="0" applyNumberFormat="1" applyBorder="1"/>
    <xf numFmtId="14" fontId="0" fillId="0" borderId="0" xfId="0" applyNumberFormat="1"/>
    <xf numFmtId="43" fontId="0" fillId="0" borderId="0" xfId="1" applyFont="1"/>
    <xf numFmtId="167" fontId="0" fillId="0" borderId="0" xfId="1" applyNumberFormat="1" applyFont="1"/>
    <xf numFmtId="0" fontId="10" fillId="0" borderId="0" xfId="5" applyFont="1"/>
    <xf numFmtId="0" fontId="1" fillId="0" borderId="0" xfId="5" applyAlignment="1">
      <alignment horizontal="right"/>
    </xf>
    <xf numFmtId="0" fontId="1" fillId="0" borderId="0" xfId="5"/>
    <xf numFmtId="164" fontId="0" fillId="0" borderId="0" xfId="6" applyFont="1" applyFill="1" applyBorder="1"/>
    <xf numFmtId="9" fontId="1" fillId="0" borderId="0" xfId="5" applyNumberFormat="1" applyAlignment="1">
      <alignment horizontal="right"/>
    </xf>
    <xf numFmtId="0" fontId="1" fillId="0" borderId="0" xfId="5" applyAlignment="1">
      <alignment horizontal="center"/>
    </xf>
    <xf numFmtId="164" fontId="0" fillId="0" borderId="0" xfId="6" applyFont="1" applyFill="1" applyBorder="1" applyAlignment="1">
      <alignment horizontal="center"/>
    </xf>
    <xf numFmtId="43" fontId="1" fillId="0" borderId="0" xfId="5" applyNumberFormat="1"/>
    <xf numFmtId="166" fontId="0" fillId="0" borderId="0" xfId="6" applyNumberFormat="1" applyFont="1" applyFill="1"/>
    <xf numFmtId="9" fontId="0" fillId="0" borderId="0" xfId="8" applyFont="1" applyFill="1"/>
    <xf numFmtId="0" fontId="11" fillId="0" borderId="0" xfId="5" applyFont="1" applyAlignment="1">
      <alignment horizontal="center"/>
    </xf>
    <xf numFmtId="0" fontId="11" fillId="0" borderId="0" xfId="5" applyFont="1"/>
    <xf numFmtId="17" fontId="11" fillId="0" borderId="0" xfId="5" applyNumberFormat="1" applyFont="1" applyAlignment="1">
      <alignment horizontal="center"/>
    </xf>
    <xf numFmtId="2" fontId="12" fillId="0" borderId="0" xfId="5" applyNumberFormat="1" applyFont="1"/>
    <xf numFmtId="166" fontId="13" fillId="0" borderId="0" xfId="9" applyNumberFormat="1" applyFont="1" applyFill="1" applyBorder="1" applyAlignment="1">
      <alignment horizontal="center"/>
    </xf>
    <xf numFmtId="9" fontId="13" fillId="0" borderId="0" xfId="8" applyFont="1" applyFill="1" applyBorder="1" applyAlignment="1">
      <alignment horizontal="center"/>
    </xf>
    <xf numFmtId="10" fontId="13" fillId="0" borderId="0" xfId="10" applyNumberFormat="1" applyFont="1" applyFill="1" applyBorder="1" applyAlignment="1"/>
    <xf numFmtId="0" fontId="13" fillId="0" borderId="0" xfId="5" applyFont="1"/>
    <xf numFmtId="166" fontId="1" fillId="0" borderId="0" xfId="5" applyNumberFormat="1"/>
    <xf numFmtId="166" fontId="10" fillId="0" borderId="0" xfId="6" applyNumberFormat="1" applyFont="1" applyFill="1"/>
    <xf numFmtId="9" fontId="10" fillId="0" borderId="0" xfId="8" applyFont="1" applyFill="1"/>
    <xf numFmtId="166" fontId="1" fillId="0" borderId="0" xfId="5" applyNumberFormat="1" applyAlignment="1">
      <alignment horizontal="center"/>
    </xf>
    <xf numFmtId="166" fontId="13" fillId="0" borderId="0" xfId="10" applyNumberFormat="1" applyFont="1" applyFill="1" applyBorder="1" applyAlignment="1">
      <alignment horizontal="center"/>
    </xf>
    <xf numFmtId="0" fontId="12" fillId="0" borderId="0" xfId="5" applyFont="1"/>
    <xf numFmtId="2" fontId="1" fillId="0" borderId="0" xfId="5" applyNumberFormat="1"/>
    <xf numFmtId="166" fontId="0" fillId="0" borderId="0" xfId="6" applyNumberFormat="1" applyFont="1" applyFill="1" applyBorder="1"/>
    <xf numFmtId="166" fontId="14" fillId="0" borderId="0" xfId="5" applyNumberFormat="1" applyFont="1"/>
    <xf numFmtId="0" fontId="1" fillId="2" borderId="18" xfId="5" applyFill="1" applyBorder="1"/>
    <xf numFmtId="164" fontId="10" fillId="0" borderId="0" xfId="6" applyFont="1" applyFill="1" applyBorder="1"/>
    <xf numFmtId="9" fontId="1" fillId="0" borderId="0" xfId="5" applyNumberFormat="1" applyAlignment="1">
      <alignment horizontal="center"/>
    </xf>
    <xf numFmtId="166" fontId="1" fillId="0" borderId="0" xfId="6" applyNumberFormat="1" applyFont="1" applyAlignment="1">
      <alignment horizontal="center"/>
    </xf>
    <xf numFmtId="164" fontId="13" fillId="3" borderId="13" xfId="6" applyFont="1" applyFill="1" applyBorder="1" applyAlignment="1">
      <alignment vertical="center"/>
    </xf>
    <xf numFmtId="164" fontId="13" fillId="0" borderId="0" xfId="6" applyFont="1" applyFill="1" applyBorder="1" applyAlignment="1">
      <alignment wrapText="1"/>
    </xf>
    <xf numFmtId="164" fontId="13" fillId="3" borderId="13" xfId="6" applyFont="1" applyFill="1" applyBorder="1" applyAlignment="1"/>
    <xf numFmtId="164" fontId="1" fillId="0" borderId="0" xfId="6" applyFont="1" applyAlignment="1">
      <alignment horizontal="center"/>
    </xf>
    <xf numFmtId="164" fontId="13" fillId="3" borderId="19" xfId="6" applyFont="1" applyFill="1" applyBorder="1" applyAlignment="1"/>
    <xf numFmtId="167" fontId="13" fillId="0" borderId="1" xfId="11" applyNumberFormat="1" applyFont="1" applyFill="1" applyBorder="1" applyAlignment="1">
      <alignment vertical="center"/>
    </xf>
    <xf numFmtId="167" fontId="1" fillId="0" borderId="0" xfId="11" applyNumberFormat="1" applyFont="1"/>
    <xf numFmtId="167" fontId="13" fillId="0" borderId="1" xfId="11" applyNumberFormat="1" applyFont="1" applyFill="1" applyBorder="1" applyAlignment="1"/>
    <xf numFmtId="167" fontId="13" fillId="0" borderId="20" xfId="11" applyNumberFormat="1" applyFont="1" applyFill="1" applyBorder="1" applyAlignment="1"/>
    <xf numFmtId="0" fontId="1" fillId="2" borderId="17" xfId="5" applyFill="1" applyBorder="1"/>
    <xf numFmtId="166" fontId="1" fillId="2" borderId="18" xfId="5" applyNumberFormat="1" applyFill="1" applyBorder="1"/>
    <xf numFmtId="167" fontId="1" fillId="0" borderId="0" xfId="5" applyNumberFormat="1"/>
    <xf numFmtId="164" fontId="4" fillId="0" borderId="8" xfId="12" applyFont="1" applyFill="1" applyBorder="1"/>
    <xf numFmtId="0" fontId="6" fillId="3" borderId="13" xfId="2" applyNumberFormat="1" applyFont="1" applyFill="1" applyBorder="1" applyAlignment="1">
      <alignment horizontal="center" vertical="center" wrapText="1"/>
    </xf>
    <xf numFmtId="0" fontId="6" fillId="3" borderId="13" xfId="6" applyNumberFormat="1" applyFont="1" applyFill="1" applyBorder="1" applyAlignment="1">
      <alignment horizontal="center" vertical="center" wrapText="1"/>
    </xf>
    <xf numFmtId="0" fontId="1" fillId="0" borderId="1" xfId="5" applyBorder="1"/>
    <xf numFmtId="0" fontId="0" fillId="0" borderId="1" xfId="6" applyNumberFormat="1" applyFont="1" applyBorder="1"/>
    <xf numFmtId="0" fontId="10" fillId="2" borderId="18" xfId="5" applyFont="1" applyFill="1" applyBorder="1"/>
    <xf numFmtId="0" fontId="0" fillId="0" borderId="0" xfId="6" applyNumberFormat="1" applyFont="1"/>
    <xf numFmtId="0" fontId="10" fillId="0" borderId="0" xfId="6" applyNumberFormat="1" applyFont="1"/>
    <xf numFmtId="0" fontId="10" fillId="2" borderId="15" xfId="5" applyFont="1" applyFill="1" applyBorder="1"/>
    <xf numFmtId="0" fontId="10" fillId="2" borderId="15" xfId="6" applyNumberFormat="1" applyFont="1" applyFill="1" applyBorder="1"/>
    <xf numFmtId="0" fontId="15" fillId="0" borderId="0" xfId="5" applyFont="1" applyAlignment="1">
      <alignment horizontal="right" vertical="center"/>
    </xf>
    <xf numFmtId="0" fontId="0" fillId="0" borderId="0" xfId="6" applyNumberFormat="1" applyFont="1" applyBorder="1"/>
    <xf numFmtId="0" fontId="6" fillId="2" borderId="13" xfId="3" applyNumberFormat="1" applyFont="1" applyFill="1" applyBorder="1" applyAlignment="1">
      <alignment horizontal="center" vertical="center" wrapText="1"/>
    </xf>
    <xf numFmtId="0" fontId="0" fillId="0" borderId="6" xfId="3" applyNumberFormat="1" applyFont="1" applyBorder="1"/>
    <xf numFmtId="0" fontId="0" fillId="0" borderId="7" xfId="0" applyBorder="1"/>
    <xf numFmtId="0" fontId="0" fillId="0" borderId="1" xfId="3" applyNumberFormat="1" applyFont="1" applyBorder="1"/>
    <xf numFmtId="0" fontId="0" fillId="0" borderId="9" xfId="0" applyBorder="1"/>
    <xf numFmtId="0" fontId="0" fillId="0" borderId="1" xfId="1" applyNumberFormat="1" applyFont="1" applyBorder="1"/>
    <xf numFmtId="0" fontId="0" fillId="0" borderId="11" xfId="3" applyNumberFormat="1" applyFont="1" applyBorder="1"/>
    <xf numFmtId="0" fontId="0" fillId="0" borderId="12" xfId="0" applyBorder="1"/>
    <xf numFmtId="0" fontId="6" fillId="2" borderId="13" xfId="2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7" fillId="0" borderId="8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6" xfId="1" applyNumberFormat="1" applyFont="1" applyFill="1" applyBorder="1"/>
    <xf numFmtId="0" fontId="0" fillId="0" borderId="1" xfId="1" applyNumberFormat="1" applyFont="1" applyFill="1" applyBorder="1"/>
    <xf numFmtId="0" fontId="10" fillId="2" borderId="17" xfId="5" applyFont="1" applyFill="1" applyBorder="1" applyAlignment="1">
      <alignment horizontal="center"/>
    </xf>
    <xf numFmtId="0" fontId="10" fillId="2" borderId="18" xfId="5" applyFont="1" applyFill="1" applyBorder="1" applyAlignment="1">
      <alignment horizontal="center"/>
    </xf>
    <xf numFmtId="0" fontId="10" fillId="2" borderId="14" xfId="5" applyFont="1" applyFill="1" applyBorder="1" applyAlignment="1">
      <alignment horizontal="center"/>
    </xf>
    <xf numFmtId="0" fontId="10" fillId="2" borderId="15" xfId="5" applyFont="1" applyFill="1" applyBorder="1" applyAlignment="1">
      <alignment horizontal="center"/>
    </xf>
    <xf numFmtId="0" fontId="1" fillId="3" borderId="14" xfId="5" applyFill="1" applyBorder="1" applyAlignment="1">
      <alignment horizontal="center"/>
    </xf>
    <xf numFmtId="0" fontId="1" fillId="3" borderId="15" xfId="5" applyFill="1" applyBorder="1" applyAlignment="1">
      <alignment horizontal="center"/>
    </xf>
    <xf numFmtId="0" fontId="1" fillId="3" borderId="16" xfId="5" applyFill="1" applyBorder="1" applyAlignment="1">
      <alignment horizontal="center"/>
    </xf>
  </cellXfs>
  <cellStyles count="13">
    <cellStyle name="Comma" xfId="1" builtinId="3"/>
    <cellStyle name="Comma 11 2 2" xfId="12" xr:uid="{F8F47E9D-4364-4132-836A-58702E2E51EB}"/>
    <cellStyle name="Comma 11 2 3" xfId="3" xr:uid="{4DE8665A-721B-44E7-8159-6F7C634062F8}"/>
    <cellStyle name="Comma 11 2 3 2" xfId="6" xr:uid="{B967BB39-2BAD-485A-BB11-93EB33E47EB9}"/>
    <cellStyle name="Comma 12 2" xfId="4" xr:uid="{3E7BC150-C96E-4B24-BD52-DB690A58377B}"/>
    <cellStyle name="Comma 2 3 2" xfId="11" xr:uid="{3F706ACD-F310-4D3C-B31D-822A8F777E33}"/>
    <cellStyle name="Comma 3 2 2" xfId="2" xr:uid="{FC457FAD-81DA-4271-8C40-00E024335625}"/>
    <cellStyle name="Comma 3 2 2 2" xfId="9" xr:uid="{94AE09D3-219C-4AB7-9F57-5A3E39DAB757}"/>
    <cellStyle name="Normal" xfId="0" builtinId="0"/>
    <cellStyle name="Normal 2" xfId="5" xr:uid="{9476CD4C-D228-4E32-8AE4-66B82FDD94F0}"/>
    <cellStyle name="Normal 2 3" xfId="7" xr:uid="{5930AF57-8BD5-49C3-A9C6-40746B19890E}"/>
    <cellStyle name="Percent 2" xfId="8" xr:uid="{6D8EF318-B022-4A01-942B-95FDD2CC6E27}"/>
    <cellStyle name="Percent 2 3" xfId="10" xr:uid="{76330818-4862-4AB0-AD43-FAF9804E03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customXml" Target="../customXml/item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u\Recovered%20Documents\Recovered%20Documents\Direct\Zesa\Conversion%20valuation%202009\calcs\pensioner%20calcs\correct%20pensioners%20calc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svr-blade3\omlac-backup\Omlac%20Operations\SELF%20ADMIN%20WORK%20POSITION\Accumulations%20-%202018\Colcom\COLCOM%20BONUS%20DECLARATION%2001012019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dra-laptop\SharedDocs\Documents%20and%20Settings\All%20Users\Documents\Direct\Nestle\2007%20Calcu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ore\shareddocs\direct\Quantum\NESTLE\PENSIOners%20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Shell%20Oil\val31122003\Results\SHELL%20OIL2001%20valresults%20MdV%20vers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Users\Public\Direct%20Tigz\Templates\Zambia\Kwacha%20Pension%20Fund\BOZ%20Pensioners%20Calc%20Dec201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hareddocs\Direct\Marsh\Heritage%20Insurance%20Pension%20Fund\Valuation%202012\Calcs\calcs%2020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CPL/2017/CPL%20Financial%20review%20as%20at%20%2031%20December%202016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inee_ii\shareddocs\Documents%20and%20Settings\All%20Users\Documents\Direct\Factors\rev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Shell%20Oil\val31122003\Results\Shell%20Oil%20Results%2020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BBS\Valn31032004\Data%20checks%20&amp;%20Results%203103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NYE\SharedDocs\Direct\SharedDocs%20on%20Itai%20(Itai)\Quantum\iNTERMARKET%20STAFF\Final%20Valuation%202006\calcs-2006%20di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atchison\E\Pension\Ecobank\2015\working%20files\Pensioners_ecobank_31122015@5%2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nye\shareddocs\Direct\Art%20Corp\Fin%20Review%20Dec%202009\Calcs%20Dec%2009\ART%20PENSIONERS%20Calc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Users/kuzman/Desktop/Minerva%20Actuarial/Sample%20PF%20review/ZIMASCO%20FINANCIAL%20REVIEW%20%20AS%20AT%2031%20DECEMBER%202020%20Final%20Working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sites/MBC_SharedFolders/Shared%20Documents/ACTURIAL/Asset%20Split%202022/Goldridge%20PF%20financial%20review%20as%20at%2031%20December%202021_adjusted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sites/MBC_SharedFolders/Shared%20Documents/ACTURIAL/Haggie%20Rand/2021/2021%20June%20Financial%20Review/Haggie%20Rand%20%20PF%20Financial%20Review%20as%20at%2030%20June%202021v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sites/MBC_SharedFolders/Shared%20Documents/ACTURIAL/EHPL/2021/2020%20December%20financial%20review/Computations/EHPL%20DATA%20AS%20@%20DEC%20202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.sharepoint.com/personal/peter_gandahwa_minerva_co_zw/Documents/Documents/Minerva%20Actuarial%20Consultants/EHPL/NBS%20FIN%20REVIEW%20DATA%20AS%20AT%2031%20DEC%20202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South%20Africa\UIP%20Benefit%20Fund\Val31122003\31122003%20Data%20&amp;%20Result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University%20of%20Botswana\Valn%2001042004\Results\Data%20checks%20&amp;%20results%200104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South%20Africa\Lancaster\Valn%2031012005\Results\Data%20checks%20and%20resul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-my.sharepoint.com/personal/peter_gandahwa_minerva_co_zw/Documents/Documents/Minerva%20Actuarial%20Consultants/FALCON/Computations/FALCON%20Financial%20Review%20as%20at%2031%20Dec%202020%20v2.xlsm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South%20Africa\Biddulphs\Valn30112003\Valuation%20Check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-my.sharepoint.com/personal/peter_gandahwa_minerva_co_zw/Documents/Documents/Minerva%20Actuarial%20Consultants/DENDAIRY/Computations/DENDAIRY%20VALUATION%20DATA%20@%20DEC%20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Users\Public\Documents\Direct%20Z\Zimbabwe\NOIC\December%202013\Calcs\Pensioner%20Calcs%20-%20Dec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INEE\SharedDocs\Direct%20on%20Tafadzwa\Direct\NOIC\April%202011%20valuation\val%20calcs\actives%20calcs%20-%20april%20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QA01\Users\Franklin%20Rose\Investment\Impala\PTCalcs\Impala%20IPS%20DC%20Aids%20Calc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Shell%20Oil\val31122001\SHELL%20OILvalresults%20MdV%20versi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-my.sharepoint.com/personal/peter_gandahwa_minerva_co_zw/Documents/Documents/Minerva%20Actuarial%20Consultants/HIPPO%20VALLEY/Computations/HIPPO%20Financial%20Review%20as%20at%2031%20Dec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fe table"/>
      <sheetName val="factors f"/>
      <sheetName val="definitions"/>
      <sheetName val="FG400CSF- active pensioners"/>
      <sheetName val="FG400CSF-suspened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NUS CALCULATION SHEET"/>
      <sheetName val="LIABILITY PROFILE"/>
      <sheetName val="BONUS RECOMMENDATION"/>
      <sheetName val="ACCUMULATION SCHEDULE"/>
      <sheetName val="AMENDED INTERIM SCHEDULE"/>
      <sheetName val="INTERIM SCHEDULE"/>
      <sheetName val="MINERVA SCHEDULE"/>
      <sheetName val="MWRR"/>
      <sheetName val="WRR"/>
      <sheetName val="EXPORT DATA FILE"/>
      <sheetName val="Schemes &amp; Assets Balances"/>
      <sheetName val="Dummy Accumulation"/>
      <sheetName val="SchemesListing"/>
    </sheetNames>
    <sheetDataSet>
      <sheetData sheetId="0">
        <row r="4">
          <cell r="F4">
            <v>43465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"/>
      <sheetName val="Increases"/>
      <sheetName val="Pensioners"/>
      <sheetName val="Deffered"/>
      <sheetName val="Assets"/>
      <sheetName val="Factors"/>
      <sheetName val="Acti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16</v>
          </cell>
          <cell r="K7">
            <v>0.54700000000000004</v>
          </cell>
          <cell r="L7">
            <v>18.96</v>
          </cell>
        </row>
        <row r="8">
          <cell r="H8">
            <v>17</v>
          </cell>
          <cell r="K8">
            <v>0.57499999999999996</v>
          </cell>
          <cell r="L8">
            <v>18.884</v>
          </cell>
        </row>
        <row r="9">
          <cell r="H9">
            <v>18</v>
          </cell>
          <cell r="I9" t="e">
            <v>#N/A</v>
          </cell>
          <cell r="J9">
            <v>18.779</v>
          </cell>
          <cell r="K9">
            <v>0.60399999999999998</v>
          </cell>
          <cell r="L9">
            <v>18.803000000000001</v>
          </cell>
        </row>
        <row r="10">
          <cell r="H10">
            <v>19</v>
          </cell>
          <cell r="I10" t="e">
            <v>#N/A</v>
          </cell>
          <cell r="J10">
            <v>18.693999999999999</v>
          </cell>
          <cell r="K10">
            <v>0.61399999999999999</v>
          </cell>
          <cell r="L10">
            <v>18.741</v>
          </cell>
        </row>
        <row r="11">
          <cell r="H11">
            <v>20</v>
          </cell>
          <cell r="I11" t="e">
            <v>#N/A</v>
          </cell>
          <cell r="J11">
            <v>18.603999999999999</v>
          </cell>
          <cell r="K11">
            <v>0.625</v>
          </cell>
          <cell r="L11">
            <v>18.675999999999998</v>
          </cell>
        </row>
        <row r="12">
          <cell r="H12">
            <v>21</v>
          </cell>
          <cell r="I12">
            <v>1.0449999999999999</v>
          </cell>
          <cell r="J12">
            <v>18.509</v>
          </cell>
          <cell r="K12">
            <v>0.63500000000000001</v>
          </cell>
          <cell r="L12">
            <v>18.608000000000001</v>
          </cell>
        </row>
        <row r="13">
          <cell r="H13">
            <v>22</v>
          </cell>
          <cell r="I13">
            <v>1.075</v>
          </cell>
          <cell r="J13">
            <v>18.431999999999999</v>
          </cell>
          <cell r="K13">
            <v>0.64700000000000002</v>
          </cell>
          <cell r="L13">
            <v>18.536999999999999</v>
          </cell>
        </row>
        <row r="14">
          <cell r="H14">
            <v>23</v>
          </cell>
          <cell r="I14">
            <v>1.107</v>
          </cell>
          <cell r="J14">
            <v>18.352</v>
          </cell>
          <cell r="K14">
            <v>0.65900000000000003</v>
          </cell>
          <cell r="L14">
            <v>18.462</v>
          </cell>
        </row>
        <row r="15">
          <cell r="H15">
            <v>24</v>
          </cell>
          <cell r="I15">
            <v>1.1399999999999999</v>
          </cell>
          <cell r="J15">
            <v>18.268000000000001</v>
          </cell>
          <cell r="K15">
            <v>0.67100000000000004</v>
          </cell>
          <cell r="L15">
            <v>18.384</v>
          </cell>
        </row>
        <row r="16">
          <cell r="H16">
            <v>25</v>
          </cell>
          <cell r="I16">
            <v>1.1759999999999999</v>
          </cell>
          <cell r="J16">
            <v>18.18</v>
          </cell>
          <cell r="K16">
            <v>0.68400000000000005</v>
          </cell>
          <cell r="L16">
            <v>18.300999999999998</v>
          </cell>
        </row>
        <row r="17">
          <cell r="H17">
            <v>26</v>
          </cell>
          <cell r="I17">
            <v>1.214</v>
          </cell>
          <cell r="J17">
            <v>18.087</v>
          </cell>
          <cell r="K17">
            <v>0.69699999999999995</v>
          </cell>
          <cell r="L17">
            <v>18.215</v>
          </cell>
        </row>
        <row r="18">
          <cell r="H18">
            <v>27</v>
          </cell>
          <cell r="I18">
            <v>1.2529999999999999</v>
          </cell>
          <cell r="J18">
            <v>17.991</v>
          </cell>
          <cell r="K18">
            <v>0.71099999999999997</v>
          </cell>
          <cell r="L18">
            <v>18.125</v>
          </cell>
        </row>
        <row r="19">
          <cell r="H19">
            <v>28</v>
          </cell>
          <cell r="I19">
            <v>1.294</v>
          </cell>
          <cell r="J19">
            <v>17.888999999999999</v>
          </cell>
          <cell r="K19">
            <v>0.72599999999999998</v>
          </cell>
          <cell r="L19">
            <v>18.030999999999999</v>
          </cell>
        </row>
        <row r="20">
          <cell r="H20">
            <v>29</v>
          </cell>
          <cell r="I20">
            <v>1.3380000000000001</v>
          </cell>
          <cell r="J20">
            <v>17.783000000000001</v>
          </cell>
          <cell r="K20">
            <v>0.74099999999999999</v>
          </cell>
          <cell r="L20">
            <v>17.931999999999999</v>
          </cell>
        </row>
        <row r="21">
          <cell r="H21">
            <v>30</v>
          </cell>
          <cell r="I21">
            <v>1.383</v>
          </cell>
          <cell r="J21">
            <v>17.672000000000001</v>
          </cell>
          <cell r="K21">
            <v>0.75700000000000001</v>
          </cell>
          <cell r="L21">
            <v>17.829000000000001</v>
          </cell>
        </row>
        <row r="22">
          <cell r="H22">
            <v>31</v>
          </cell>
          <cell r="I22">
            <v>1.43</v>
          </cell>
          <cell r="J22">
            <v>17.555</v>
          </cell>
          <cell r="K22">
            <v>0.77400000000000002</v>
          </cell>
          <cell r="L22">
            <v>17.721</v>
          </cell>
        </row>
        <row r="23">
          <cell r="H23">
            <v>32</v>
          </cell>
          <cell r="I23">
            <v>1.48</v>
          </cell>
          <cell r="J23">
            <v>17.433</v>
          </cell>
          <cell r="K23">
            <v>0.79</v>
          </cell>
          <cell r="L23">
            <v>17.608000000000001</v>
          </cell>
        </row>
        <row r="24">
          <cell r="H24">
            <v>33</v>
          </cell>
          <cell r="I24">
            <v>1.5309999999999999</v>
          </cell>
          <cell r="J24">
            <v>17.305</v>
          </cell>
          <cell r="K24">
            <v>0.80800000000000005</v>
          </cell>
          <cell r="L24">
            <v>17.489999999999998</v>
          </cell>
        </row>
        <row r="25">
          <cell r="H25">
            <v>34</v>
          </cell>
          <cell r="I25">
            <v>1.585</v>
          </cell>
          <cell r="J25">
            <v>17.172000000000001</v>
          </cell>
          <cell r="K25">
            <v>0.82599999999999996</v>
          </cell>
          <cell r="L25">
            <v>17.367000000000001</v>
          </cell>
        </row>
        <row r="26">
          <cell r="H26">
            <v>35</v>
          </cell>
          <cell r="I26">
            <v>1.64</v>
          </cell>
          <cell r="J26">
            <v>17.033000000000001</v>
          </cell>
          <cell r="K26">
            <v>0.84399999999999997</v>
          </cell>
          <cell r="L26">
            <v>17.239000000000001</v>
          </cell>
        </row>
        <row r="27">
          <cell r="H27">
            <v>36</v>
          </cell>
          <cell r="I27">
            <v>1.698</v>
          </cell>
          <cell r="J27">
            <v>16.888000000000002</v>
          </cell>
          <cell r="K27">
            <v>0.86199999999999999</v>
          </cell>
          <cell r="L27">
            <v>17.105</v>
          </cell>
        </row>
        <row r="28">
          <cell r="H28">
            <v>37</v>
          </cell>
          <cell r="I28">
            <v>1.758</v>
          </cell>
          <cell r="J28">
            <v>16.736000000000001</v>
          </cell>
          <cell r="K28">
            <v>0.88100000000000001</v>
          </cell>
          <cell r="L28">
            <v>16.966000000000001</v>
          </cell>
        </row>
        <row r="29">
          <cell r="H29">
            <v>38</v>
          </cell>
          <cell r="I29">
            <v>1.82</v>
          </cell>
          <cell r="J29">
            <v>16.579000000000001</v>
          </cell>
          <cell r="K29">
            <v>0.9</v>
          </cell>
          <cell r="L29">
            <v>16.821000000000002</v>
          </cell>
        </row>
        <row r="30">
          <cell r="H30">
            <v>39</v>
          </cell>
          <cell r="I30">
            <v>1.883</v>
          </cell>
          <cell r="J30">
            <v>16.414999999999999</v>
          </cell>
          <cell r="K30">
            <v>0.92</v>
          </cell>
          <cell r="L30">
            <v>16.670000000000002</v>
          </cell>
        </row>
        <row r="31">
          <cell r="H31">
            <v>40</v>
          </cell>
          <cell r="I31">
            <v>1.948</v>
          </cell>
          <cell r="J31">
            <v>16.244</v>
          </cell>
          <cell r="K31">
            <v>0.93899999999999995</v>
          </cell>
          <cell r="L31">
            <v>16.513999999999999</v>
          </cell>
        </row>
        <row r="32">
          <cell r="H32">
            <v>41</v>
          </cell>
          <cell r="I32">
            <v>2.0150000000000001</v>
          </cell>
          <cell r="J32">
            <v>16.067</v>
          </cell>
          <cell r="K32">
            <v>0.95799999999999996</v>
          </cell>
          <cell r="L32">
            <v>16.350999999999999</v>
          </cell>
        </row>
        <row r="33">
          <cell r="H33">
            <v>42</v>
          </cell>
          <cell r="I33">
            <v>2.0840000000000001</v>
          </cell>
          <cell r="J33">
            <v>15.884</v>
          </cell>
          <cell r="K33">
            <v>0.97799999999999998</v>
          </cell>
          <cell r="L33">
            <v>16.181999999999999</v>
          </cell>
        </row>
        <row r="34">
          <cell r="H34">
            <v>43</v>
          </cell>
          <cell r="I34">
            <v>2.1539999999999999</v>
          </cell>
          <cell r="J34">
            <v>15.693</v>
          </cell>
          <cell r="K34">
            <v>0.997</v>
          </cell>
          <cell r="L34">
            <v>16.007000000000001</v>
          </cell>
        </row>
        <row r="35">
          <cell r="H35">
            <v>44</v>
          </cell>
          <cell r="I35">
            <v>2.2250000000000001</v>
          </cell>
          <cell r="J35">
            <v>15.496</v>
          </cell>
          <cell r="K35">
            <v>1.016</v>
          </cell>
          <cell r="L35">
            <v>15.824999999999999</v>
          </cell>
        </row>
        <row r="36">
          <cell r="H36">
            <v>45</v>
          </cell>
          <cell r="I36">
            <v>2.2970000000000002</v>
          </cell>
          <cell r="J36">
            <v>15.292999999999999</v>
          </cell>
          <cell r="K36">
            <v>1.034</v>
          </cell>
          <cell r="L36">
            <v>15.637</v>
          </cell>
        </row>
        <row r="37">
          <cell r="H37">
            <v>46</v>
          </cell>
          <cell r="I37">
            <v>2.37</v>
          </cell>
          <cell r="J37">
            <v>15.082000000000001</v>
          </cell>
          <cell r="K37">
            <v>1.052</v>
          </cell>
          <cell r="L37">
            <v>15.442</v>
          </cell>
        </row>
        <row r="38">
          <cell r="H38">
            <v>47</v>
          </cell>
          <cell r="I38">
            <v>2.444</v>
          </cell>
          <cell r="J38">
            <v>14.865</v>
          </cell>
          <cell r="K38">
            <v>1.07</v>
          </cell>
          <cell r="L38">
            <v>15.241</v>
          </cell>
        </row>
        <row r="39">
          <cell r="H39">
            <v>48</v>
          </cell>
          <cell r="I39">
            <v>2.5179999999999998</v>
          </cell>
          <cell r="J39">
            <v>14.641999999999999</v>
          </cell>
          <cell r="K39">
            <v>1.087</v>
          </cell>
          <cell r="L39">
            <v>15.032</v>
          </cell>
        </row>
        <row r="40">
          <cell r="H40">
            <v>49</v>
          </cell>
          <cell r="I40">
            <v>2.5920000000000001</v>
          </cell>
          <cell r="J40">
            <v>14.411</v>
          </cell>
          <cell r="K40">
            <v>1.103</v>
          </cell>
          <cell r="L40">
            <v>14.817</v>
          </cell>
        </row>
        <row r="41">
          <cell r="H41">
            <v>50</v>
          </cell>
          <cell r="I41">
            <v>2.6669999999999998</v>
          </cell>
          <cell r="J41">
            <v>14.173999999999999</v>
          </cell>
          <cell r="K41">
            <v>1.119</v>
          </cell>
          <cell r="L41">
            <v>14.593999999999999</v>
          </cell>
        </row>
        <row r="42">
          <cell r="H42">
            <v>51</v>
          </cell>
          <cell r="I42">
            <v>2.7410000000000001</v>
          </cell>
          <cell r="J42">
            <v>13.93</v>
          </cell>
          <cell r="K42">
            <v>1.1339999999999999</v>
          </cell>
          <cell r="L42">
            <v>14.364000000000001</v>
          </cell>
        </row>
        <row r="43">
          <cell r="H43">
            <v>52</v>
          </cell>
          <cell r="I43">
            <v>2.8149999999999999</v>
          </cell>
          <cell r="J43">
            <v>13.68</v>
          </cell>
          <cell r="K43">
            <v>1.149</v>
          </cell>
          <cell r="L43">
            <v>14.127000000000001</v>
          </cell>
        </row>
        <row r="44">
          <cell r="H44">
            <v>53</v>
          </cell>
          <cell r="I44">
            <v>2.8879999999999999</v>
          </cell>
          <cell r="J44">
            <v>13.423</v>
          </cell>
          <cell r="K44">
            <v>1.1619999999999999</v>
          </cell>
          <cell r="L44">
            <v>13.882</v>
          </cell>
        </row>
        <row r="45">
          <cell r="H45">
            <v>54</v>
          </cell>
          <cell r="I45">
            <v>2.96</v>
          </cell>
          <cell r="J45">
            <v>13.159000000000001</v>
          </cell>
          <cell r="K45">
            <v>1.175</v>
          </cell>
          <cell r="L45">
            <v>13.63</v>
          </cell>
        </row>
        <row r="46">
          <cell r="H46">
            <v>55</v>
          </cell>
          <cell r="I46">
            <v>3.0310000000000001</v>
          </cell>
          <cell r="J46">
            <v>12.89</v>
          </cell>
          <cell r="K46">
            <v>1.1870000000000001</v>
          </cell>
          <cell r="L46">
            <v>13.37</v>
          </cell>
        </row>
        <row r="47">
          <cell r="H47">
            <v>56</v>
          </cell>
          <cell r="I47">
            <v>3.1</v>
          </cell>
          <cell r="J47">
            <v>12.613</v>
          </cell>
          <cell r="K47">
            <v>1.1970000000000001</v>
          </cell>
          <cell r="L47">
            <v>13.102</v>
          </cell>
        </row>
        <row r="48">
          <cell r="H48">
            <v>57</v>
          </cell>
          <cell r="I48">
            <v>3.1669999999999998</v>
          </cell>
          <cell r="J48">
            <v>12.331</v>
          </cell>
          <cell r="K48">
            <v>1.2070000000000001</v>
          </cell>
          <cell r="L48">
            <v>12.827999999999999</v>
          </cell>
        </row>
        <row r="49">
          <cell r="H49">
            <v>58</v>
          </cell>
          <cell r="I49">
            <v>3.2330000000000001</v>
          </cell>
          <cell r="J49">
            <v>12.042999999999999</v>
          </cell>
          <cell r="K49">
            <v>1.2150000000000001</v>
          </cell>
          <cell r="L49">
            <v>12.545999999999999</v>
          </cell>
        </row>
        <row r="50">
          <cell r="H50">
            <v>59</v>
          </cell>
          <cell r="I50">
            <v>3.2949999999999999</v>
          </cell>
          <cell r="J50">
            <v>11.749000000000001</v>
          </cell>
          <cell r="K50">
            <v>1.222</v>
          </cell>
          <cell r="L50">
            <v>12.257999999999999</v>
          </cell>
        </row>
        <row r="51">
          <cell r="H51">
            <v>60</v>
          </cell>
          <cell r="I51">
            <v>3.3540000000000001</v>
          </cell>
          <cell r="J51">
            <v>11.45</v>
          </cell>
          <cell r="K51">
            <v>1.2270000000000001</v>
          </cell>
          <cell r="L51">
            <v>11.962999999999999</v>
          </cell>
        </row>
        <row r="52">
          <cell r="H52">
            <v>61</v>
          </cell>
          <cell r="I52">
            <v>3.41</v>
          </cell>
          <cell r="J52">
            <v>11.146000000000001</v>
          </cell>
          <cell r="K52">
            <v>1.23</v>
          </cell>
          <cell r="L52">
            <v>11.663</v>
          </cell>
        </row>
        <row r="53">
          <cell r="H53">
            <v>62</v>
          </cell>
          <cell r="I53">
            <v>3.4620000000000002</v>
          </cell>
          <cell r="J53">
            <v>10.837999999999999</v>
          </cell>
          <cell r="K53">
            <v>1.232</v>
          </cell>
          <cell r="L53">
            <v>11.356</v>
          </cell>
        </row>
        <row r="54">
          <cell r="H54">
            <v>63</v>
          </cell>
          <cell r="I54">
            <v>3.5089999999999999</v>
          </cell>
          <cell r="J54">
            <v>10.526</v>
          </cell>
          <cell r="K54">
            <v>1.232</v>
          </cell>
          <cell r="L54">
            <v>11.044</v>
          </cell>
        </row>
        <row r="55">
          <cell r="H55">
            <v>64</v>
          </cell>
          <cell r="I55">
            <v>3.5510000000000002</v>
          </cell>
          <cell r="J55">
            <v>10.210000000000001</v>
          </cell>
          <cell r="K55">
            <v>1.23</v>
          </cell>
          <cell r="L55">
            <v>10.727</v>
          </cell>
        </row>
        <row r="56">
          <cell r="H56">
            <v>65</v>
          </cell>
          <cell r="I56">
            <v>3.5880000000000001</v>
          </cell>
          <cell r="J56">
            <v>9.8919999999999995</v>
          </cell>
          <cell r="K56">
            <v>1.226</v>
          </cell>
          <cell r="L56">
            <v>10.406000000000001</v>
          </cell>
        </row>
        <row r="57">
          <cell r="H57">
            <v>66</v>
          </cell>
          <cell r="I57">
            <v>3.6190000000000002</v>
          </cell>
          <cell r="J57">
            <v>9.5719999999999992</v>
          </cell>
          <cell r="K57">
            <v>1.22</v>
          </cell>
          <cell r="L57">
            <v>10.081</v>
          </cell>
        </row>
        <row r="58">
          <cell r="H58">
            <v>67</v>
          </cell>
          <cell r="I58">
            <v>3.6429999999999998</v>
          </cell>
          <cell r="J58">
            <v>9.25</v>
          </cell>
          <cell r="K58">
            <v>1.2130000000000001</v>
          </cell>
          <cell r="L58">
            <v>9.7530000000000001</v>
          </cell>
        </row>
        <row r="59">
          <cell r="H59">
            <v>68</v>
          </cell>
          <cell r="I59">
            <v>3.661</v>
          </cell>
          <cell r="J59">
            <v>8.9269999999999996</v>
          </cell>
          <cell r="K59">
            <v>1.2030000000000001</v>
          </cell>
          <cell r="L59">
            <v>9.423</v>
          </cell>
        </row>
        <row r="60">
          <cell r="H60">
            <v>69</v>
          </cell>
          <cell r="I60">
            <v>3.6720000000000002</v>
          </cell>
          <cell r="J60">
            <v>8.6039999999999992</v>
          </cell>
          <cell r="K60">
            <v>1.1910000000000001</v>
          </cell>
          <cell r="L60">
            <v>9.0909999999999993</v>
          </cell>
        </row>
        <row r="61">
          <cell r="H61">
            <v>70</v>
          </cell>
          <cell r="I61">
            <v>3.6749999999999998</v>
          </cell>
          <cell r="J61">
            <v>8.282</v>
          </cell>
          <cell r="K61">
            <v>1.1779999999999999</v>
          </cell>
          <cell r="L61">
            <v>8.7579999999999991</v>
          </cell>
        </row>
        <row r="62">
          <cell r="H62">
            <v>71</v>
          </cell>
          <cell r="I62">
            <v>3.6709999999999998</v>
          </cell>
          <cell r="J62">
            <v>7.9610000000000003</v>
          </cell>
          <cell r="K62">
            <v>1.1619999999999999</v>
          </cell>
          <cell r="L62">
            <v>8.4250000000000007</v>
          </cell>
        </row>
        <row r="63">
          <cell r="H63">
            <v>72</v>
          </cell>
          <cell r="I63">
            <v>3.6589999999999998</v>
          </cell>
          <cell r="J63">
            <v>7.6429999999999998</v>
          </cell>
          <cell r="K63">
            <v>1.145</v>
          </cell>
          <cell r="L63">
            <v>8.0920000000000005</v>
          </cell>
        </row>
        <row r="64">
          <cell r="H64">
            <v>73</v>
          </cell>
          <cell r="I64">
            <v>3.6389999999999998</v>
          </cell>
          <cell r="J64">
            <v>7.327</v>
          </cell>
          <cell r="K64">
            <v>1.1259999999999999</v>
          </cell>
          <cell r="L64">
            <v>7.7619999999999996</v>
          </cell>
        </row>
        <row r="65">
          <cell r="H65">
            <v>74</v>
          </cell>
          <cell r="I65">
            <v>3.6110000000000002</v>
          </cell>
          <cell r="J65">
            <v>7.0149999999999997</v>
          </cell>
          <cell r="K65">
            <v>1.1060000000000001</v>
          </cell>
          <cell r="L65">
            <v>7.4340000000000002</v>
          </cell>
        </row>
        <row r="66">
          <cell r="H66">
            <v>75</v>
          </cell>
          <cell r="I66">
            <v>3.5739999999999998</v>
          </cell>
          <cell r="J66">
            <v>6.7069999999999999</v>
          </cell>
          <cell r="K66">
            <v>1.085</v>
          </cell>
          <cell r="L66">
            <v>7.109</v>
          </cell>
        </row>
        <row r="67">
          <cell r="H67">
            <v>76</v>
          </cell>
          <cell r="I67">
            <v>3.53</v>
          </cell>
          <cell r="J67">
            <v>6.4050000000000002</v>
          </cell>
          <cell r="K67">
            <v>1.0620000000000001</v>
          </cell>
          <cell r="L67">
            <v>6.7880000000000003</v>
          </cell>
        </row>
        <row r="68">
          <cell r="H68">
            <v>77</v>
          </cell>
          <cell r="I68">
            <v>3.4780000000000002</v>
          </cell>
          <cell r="J68">
            <v>6.109</v>
          </cell>
          <cell r="K68">
            <v>1.0389999999999999</v>
          </cell>
          <cell r="L68">
            <v>6.4729999999999999</v>
          </cell>
        </row>
        <row r="69">
          <cell r="H69">
            <v>78</v>
          </cell>
          <cell r="I69">
            <v>3.4180000000000001</v>
          </cell>
          <cell r="J69">
            <v>5.819</v>
          </cell>
          <cell r="K69">
            <v>1.014</v>
          </cell>
          <cell r="L69">
            <v>6.1630000000000003</v>
          </cell>
        </row>
        <row r="70">
          <cell r="H70">
            <v>79</v>
          </cell>
          <cell r="I70">
            <v>3.351</v>
          </cell>
          <cell r="J70">
            <v>5.5369999999999999</v>
          </cell>
          <cell r="K70">
            <v>0.98899999999999999</v>
          </cell>
          <cell r="L70">
            <v>5.8609999999999998</v>
          </cell>
        </row>
        <row r="71">
          <cell r="H71">
            <v>80</v>
          </cell>
          <cell r="I71">
            <v>3.2770000000000001</v>
          </cell>
          <cell r="J71">
            <v>5.2629999999999999</v>
          </cell>
          <cell r="K71">
            <v>0.96399999999999997</v>
          </cell>
          <cell r="L71">
            <v>5.5659999999999998</v>
          </cell>
        </row>
        <row r="72">
          <cell r="H72">
            <v>81</v>
          </cell>
          <cell r="I72">
            <v>3.1970000000000001</v>
          </cell>
          <cell r="J72">
            <v>4.9969999999999999</v>
          </cell>
          <cell r="K72">
            <v>0.93899999999999995</v>
          </cell>
          <cell r="L72">
            <v>5.2789999999999999</v>
          </cell>
        </row>
        <row r="73">
          <cell r="H73">
            <v>82</v>
          </cell>
          <cell r="I73">
            <v>3.1110000000000002</v>
          </cell>
          <cell r="J73">
            <v>4.74</v>
          </cell>
          <cell r="K73">
            <v>0.91300000000000003</v>
          </cell>
          <cell r="L73">
            <v>5.0010000000000003</v>
          </cell>
        </row>
        <row r="74">
          <cell r="H74">
            <v>83</v>
          </cell>
          <cell r="I74">
            <v>3.0190000000000001</v>
          </cell>
          <cell r="J74">
            <v>4.492</v>
          </cell>
          <cell r="K74">
            <v>0.88800000000000001</v>
          </cell>
          <cell r="L74">
            <v>4.7329999999999997</v>
          </cell>
        </row>
        <row r="75">
          <cell r="H75">
            <v>84</v>
          </cell>
          <cell r="I75">
            <v>2.923</v>
          </cell>
          <cell r="J75">
            <v>4.2549999999999999</v>
          </cell>
          <cell r="K75">
            <v>0.86299999999999999</v>
          </cell>
          <cell r="L75">
            <v>4.4749999999999996</v>
          </cell>
        </row>
        <row r="76">
          <cell r="H76">
            <v>85</v>
          </cell>
          <cell r="I76">
            <v>2.823</v>
          </cell>
          <cell r="J76">
            <v>4.0270000000000001</v>
          </cell>
          <cell r="K76">
            <v>0.83799999999999997</v>
          </cell>
          <cell r="L76">
            <v>4.2279999999999998</v>
          </cell>
        </row>
        <row r="77">
          <cell r="H77">
            <v>86</v>
          </cell>
          <cell r="I77">
            <v>2.72</v>
          </cell>
          <cell r="J77">
            <v>3.81</v>
          </cell>
          <cell r="K77">
            <v>0.81399999999999995</v>
          </cell>
          <cell r="L77">
            <v>3.9910000000000001</v>
          </cell>
        </row>
        <row r="78">
          <cell r="H78">
            <v>87</v>
          </cell>
          <cell r="I78">
            <v>2.6139999999999999</v>
          </cell>
          <cell r="J78">
            <v>3.6030000000000002</v>
          </cell>
          <cell r="K78">
            <v>0.79100000000000004</v>
          </cell>
          <cell r="L78">
            <v>3.766</v>
          </cell>
        </row>
        <row r="79">
          <cell r="H79">
            <v>88</v>
          </cell>
          <cell r="I79">
            <v>2.5070000000000001</v>
          </cell>
          <cell r="J79">
            <v>3.407</v>
          </cell>
          <cell r="K79">
            <v>0.76800000000000002</v>
          </cell>
          <cell r="L79">
            <v>3.552</v>
          </cell>
        </row>
        <row r="80">
          <cell r="H80">
            <v>89</v>
          </cell>
          <cell r="I80">
            <v>2.399</v>
          </cell>
          <cell r="J80">
            <v>3.2210000000000001</v>
          </cell>
          <cell r="K80">
            <v>0.747</v>
          </cell>
          <cell r="L80">
            <v>3.3490000000000002</v>
          </cell>
        </row>
        <row r="81">
          <cell r="H81">
            <v>90</v>
          </cell>
          <cell r="I81">
            <v>2.2909999999999999</v>
          </cell>
          <cell r="J81">
            <v>3.0459999999999998</v>
          </cell>
          <cell r="K81">
            <v>0.72599999999999998</v>
          </cell>
          <cell r="L81">
            <v>3.1579999999999999</v>
          </cell>
        </row>
        <row r="82">
          <cell r="H82">
            <v>91</v>
          </cell>
          <cell r="I82">
            <v>2.1840000000000002</v>
          </cell>
          <cell r="J82">
            <v>2.8809999999999998</v>
          </cell>
          <cell r="K82">
            <v>0.70599999999999996</v>
          </cell>
          <cell r="L82">
            <v>2.9790000000000001</v>
          </cell>
        </row>
        <row r="83">
          <cell r="H83">
            <v>92</v>
          </cell>
          <cell r="I83">
            <v>2.0779999999999998</v>
          </cell>
          <cell r="J83">
            <v>2.7269999999999999</v>
          </cell>
          <cell r="K83">
            <v>0.68700000000000006</v>
          </cell>
          <cell r="L83">
            <v>2.81</v>
          </cell>
        </row>
        <row r="84">
          <cell r="H84">
            <v>93</v>
          </cell>
          <cell r="I84">
            <v>1.974</v>
          </cell>
          <cell r="J84">
            <v>2.5819999999999999</v>
          </cell>
          <cell r="K84">
            <v>0.66800000000000004</v>
          </cell>
          <cell r="L84">
            <v>2.653</v>
          </cell>
        </row>
        <row r="85">
          <cell r="H85">
            <v>94</v>
          </cell>
          <cell r="I85">
            <v>1.873</v>
          </cell>
          <cell r="J85">
            <v>2.4470000000000001</v>
          </cell>
          <cell r="K85">
            <v>0.65</v>
          </cell>
          <cell r="L85">
            <v>2.5059999999999998</v>
          </cell>
        </row>
        <row r="86">
          <cell r="H86">
            <v>95</v>
          </cell>
          <cell r="I86">
            <v>1.7749999999999999</v>
          </cell>
          <cell r="J86">
            <v>2.3210000000000002</v>
          </cell>
          <cell r="K86">
            <v>0.63200000000000001</v>
          </cell>
          <cell r="L86">
            <v>2.37</v>
          </cell>
        </row>
        <row r="87">
          <cell r="H87">
            <v>96</v>
          </cell>
          <cell r="I87">
            <v>1.68</v>
          </cell>
          <cell r="J87">
            <v>2.2040000000000002</v>
          </cell>
          <cell r="K87">
            <v>0.61299999999999999</v>
          </cell>
          <cell r="L87">
            <v>2.2429999999999999</v>
          </cell>
        </row>
        <row r="88">
          <cell r="H88">
            <v>97</v>
          </cell>
          <cell r="I88">
            <v>1.589</v>
          </cell>
          <cell r="J88">
            <v>2.0960000000000001</v>
          </cell>
          <cell r="K88">
            <v>0.59199999999999997</v>
          </cell>
          <cell r="L88">
            <v>2.1240000000000001</v>
          </cell>
        </row>
        <row r="89">
          <cell r="H89">
            <v>98</v>
          </cell>
          <cell r="I89">
            <v>1.502</v>
          </cell>
          <cell r="J89">
            <v>1.9950000000000001</v>
          </cell>
          <cell r="K89">
            <v>0.56999999999999995</v>
          </cell>
          <cell r="L89">
            <v>2.0139999999999998</v>
          </cell>
        </row>
        <row r="90">
          <cell r="H90">
            <v>99</v>
          </cell>
          <cell r="I90">
            <v>1.42</v>
          </cell>
          <cell r="J90">
            <v>1.9019999999999999</v>
          </cell>
          <cell r="K90">
            <v>0.54400000000000004</v>
          </cell>
          <cell r="L90">
            <v>1.91</v>
          </cell>
        </row>
        <row r="91">
          <cell r="H91">
            <v>100</v>
          </cell>
          <cell r="I91">
            <v>1.3420000000000001</v>
          </cell>
          <cell r="J91">
            <v>1.8149999999999999</v>
          </cell>
          <cell r="K91">
            <v>0.51500000000000001</v>
          </cell>
          <cell r="L91">
            <v>1.81</v>
          </cell>
        </row>
        <row r="92">
          <cell r="H92">
            <v>101</v>
          </cell>
          <cell r="I92">
            <v>1.2689999999999999</v>
          </cell>
          <cell r="J92">
            <v>1.7330000000000001</v>
          </cell>
          <cell r="K92">
            <v>0.48299999999999998</v>
          </cell>
          <cell r="L92">
            <v>1.712</v>
          </cell>
        </row>
        <row r="93">
          <cell r="H93">
            <v>102</v>
          </cell>
          <cell r="I93">
            <v>1.2010000000000001</v>
          </cell>
          <cell r="J93">
            <v>1.6539999999999999</v>
          </cell>
          <cell r="K93">
            <v>0.44800000000000001</v>
          </cell>
          <cell r="L93">
            <v>1.6160000000000001</v>
          </cell>
        </row>
        <row r="94">
          <cell r="H94">
            <v>103</v>
          </cell>
          <cell r="I94">
            <v>1.1379999999999999</v>
          </cell>
          <cell r="J94">
            <v>1.5780000000000001</v>
          </cell>
          <cell r="K94">
            <v>0.39900000000000002</v>
          </cell>
          <cell r="L94">
            <v>1.52</v>
          </cell>
        </row>
        <row r="95">
          <cell r="H95">
            <v>104</v>
          </cell>
          <cell r="I95">
            <v>1.079</v>
          </cell>
          <cell r="J95">
            <v>1.504</v>
          </cell>
          <cell r="K95">
            <v>0.39600000000000002</v>
          </cell>
          <cell r="L95">
            <v>1.423</v>
          </cell>
        </row>
        <row r="96">
          <cell r="H96">
            <v>105</v>
          </cell>
          <cell r="I96">
            <v>1.0249999999999999</v>
          </cell>
          <cell r="J96">
            <v>1.429</v>
          </cell>
          <cell r="K96">
            <v>0.32500000000000001</v>
          </cell>
          <cell r="L96">
            <v>1.323</v>
          </cell>
        </row>
        <row r="97">
          <cell r="H97">
            <v>106</v>
          </cell>
          <cell r="I97">
            <v>0.97499999999999998</v>
          </cell>
          <cell r="J97">
            <v>1.35</v>
          </cell>
          <cell r="K97">
            <v>0.127</v>
          </cell>
          <cell r="L97">
            <v>1.2130000000000001</v>
          </cell>
        </row>
        <row r="98">
          <cell r="H98">
            <v>107</v>
          </cell>
          <cell r="I98">
            <v>0.92700000000000005</v>
          </cell>
          <cell r="J98">
            <v>1.268</v>
          </cell>
          <cell r="K98" t="e">
            <v>#DIV/0!</v>
          </cell>
          <cell r="L98">
            <v>1.083</v>
          </cell>
        </row>
        <row r="99">
          <cell r="H99">
            <v>108</v>
          </cell>
          <cell r="I99">
            <v>0.88</v>
          </cell>
          <cell r="J99">
            <v>1.1830000000000001</v>
          </cell>
          <cell r="K99" t="e">
            <v>#DIV/0!</v>
          </cell>
          <cell r="L99">
            <v>0.88800000000000001</v>
          </cell>
        </row>
        <row r="100">
          <cell r="H100">
            <v>109</v>
          </cell>
          <cell r="I100">
            <v>0.85899999999999999</v>
          </cell>
          <cell r="J100">
            <v>1.06</v>
          </cell>
          <cell r="K100" t="e">
            <v>#DIV/0!</v>
          </cell>
          <cell r="L100">
            <v>0.748</v>
          </cell>
        </row>
        <row r="101">
          <cell r="H101">
            <v>110</v>
          </cell>
          <cell r="I101">
            <v>0.76900000000000002</v>
          </cell>
          <cell r="J101">
            <v>1.05</v>
          </cell>
          <cell r="K101" t="e">
            <v>#DIV/0!</v>
          </cell>
          <cell r="L101">
            <v>0.48799999999999999</v>
          </cell>
        </row>
        <row r="102">
          <cell r="H102">
            <v>111</v>
          </cell>
          <cell r="I102">
            <v>0.68400000000000005</v>
          </cell>
          <cell r="J102">
            <v>0.96399999999999997</v>
          </cell>
          <cell r="K102" t="e">
            <v>#DIV/0!</v>
          </cell>
          <cell r="L102" t="e">
            <v>#DIV/0!</v>
          </cell>
        </row>
        <row r="103">
          <cell r="H103">
            <v>112</v>
          </cell>
          <cell r="I103">
            <v>0.85299999999999998</v>
          </cell>
          <cell r="J103">
            <v>0.48799999999999999</v>
          </cell>
          <cell r="K103" t="e">
            <v>#DIV/0!</v>
          </cell>
          <cell r="L103" t="e">
            <v>#DIV/0!</v>
          </cell>
        </row>
        <row r="104">
          <cell r="H104">
            <v>113</v>
          </cell>
          <cell r="I104" t="e">
            <v>#DIV/0!</v>
          </cell>
          <cell r="J104" t="e">
            <v>#DIV/0!</v>
          </cell>
          <cell r="K104" t="e">
            <v>#DIV/0!</v>
          </cell>
          <cell r="L104" t="e">
            <v>#DIV/0!</v>
          </cell>
        </row>
        <row r="105">
          <cell r="H105">
            <v>114</v>
          </cell>
          <cell r="I105" t="e">
            <v>#DIV/0!</v>
          </cell>
          <cell r="J105" t="e">
            <v>#DIV/0!</v>
          </cell>
        </row>
      </sheetData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sioners"/>
      <sheetName val="Factors"/>
      <sheetName val="Deferred"/>
    </sheetNames>
    <sheetDataSet>
      <sheetData sheetId="0"/>
      <sheetData sheetId="1">
        <row r="4">
          <cell r="A4">
            <v>18</v>
          </cell>
          <cell r="B4">
            <v>18.960999999999999</v>
          </cell>
          <cell r="C4">
            <v>0</v>
          </cell>
          <cell r="D4">
            <v>19.105</v>
          </cell>
          <cell r="F4">
            <v>20</v>
          </cell>
          <cell r="G4">
            <v>18.509</v>
          </cell>
          <cell r="H4">
            <v>0</v>
          </cell>
        </row>
        <row r="5">
          <cell r="A5">
            <v>19</v>
          </cell>
          <cell r="B5">
            <v>18.884</v>
          </cell>
          <cell r="C5">
            <v>0</v>
          </cell>
          <cell r="D5">
            <v>19.047999999999998</v>
          </cell>
          <cell r="F5">
            <v>21</v>
          </cell>
          <cell r="G5">
            <v>18.431999999999999</v>
          </cell>
          <cell r="H5">
            <v>0</v>
          </cell>
          <cell r="I5">
            <v>18.509</v>
          </cell>
        </row>
        <row r="6">
          <cell r="A6">
            <v>20</v>
          </cell>
          <cell r="B6">
            <v>18.803000000000001</v>
          </cell>
          <cell r="C6">
            <v>0.60440640000000001</v>
          </cell>
          <cell r="D6">
            <v>18.988</v>
          </cell>
          <cell r="F6">
            <v>22</v>
          </cell>
          <cell r="G6">
            <v>18.352</v>
          </cell>
          <cell r="H6">
            <v>0</v>
          </cell>
          <cell r="I6">
            <v>18.431999999999999</v>
          </cell>
        </row>
        <row r="7">
          <cell r="A7">
            <v>21</v>
          </cell>
          <cell r="B7">
            <v>18.741</v>
          </cell>
          <cell r="C7">
            <v>0.61426360000000002</v>
          </cell>
          <cell r="D7">
            <v>18.925999999999998</v>
          </cell>
          <cell r="F7">
            <v>23</v>
          </cell>
          <cell r="G7">
            <v>18.268000000000001</v>
          </cell>
          <cell r="H7">
            <v>1.1399999999999999</v>
          </cell>
          <cell r="I7">
            <v>18.352</v>
          </cell>
        </row>
        <row r="8">
          <cell r="A8">
            <v>22</v>
          </cell>
          <cell r="B8">
            <v>18.675999999999998</v>
          </cell>
          <cell r="C8">
            <v>0.62457280000000004</v>
          </cell>
          <cell r="D8">
            <v>18.86</v>
          </cell>
          <cell r="F8">
            <v>24</v>
          </cell>
          <cell r="G8">
            <v>18.18</v>
          </cell>
          <cell r="H8">
            <v>1.1759999999999999</v>
          </cell>
          <cell r="I8">
            <v>18.838000000000001</v>
          </cell>
        </row>
        <row r="9">
          <cell r="A9">
            <v>23</v>
          </cell>
          <cell r="B9">
            <v>18.608000000000001</v>
          </cell>
          <cell r="C9">
            <v>0.63538170000000005</v>
          </cell>
          <cell r="D9">
            <v>18.791</v>
          </cell>
          <cell r="F9">
            <v>25</v>
          </cell>
          <cell r="G9">
            <v>18.087</v>
          </cell>
          <cell r="H9">
            <v>1.214</v>
          </cell>
          <cell r="I9">
            <v>18.768000000000001</v>
          </cell>
        </row>
        <row r="10">
          <cell r="A10">
            <v>24</v>
          </cell>
          <cell r="B10">
            <v>18.536999999999999</v>
          </cell>
          <cell r="C10">
            <v>0.64670380000000005</v>
          </cell>
          <cell r="D10">
            <v>18.719000000000001</v>
          </cell>
          <cell r="F10">
            <v>26</v>
          </cell>
          <cell r="G10">
            <v>17.991</v>
          </cell>
          <cell r="H10">
            <v>1.2529999999999999</v>
          </cell>
          <cell r="I10">
            <v>18.693999999999999</v>
          </cell>
        </row>
        <row r="11">
          <cell r="A11">
            <v>25</v>
          </cell>
          <cell r="B11">
            <v>18.462</v>
          </cell>
          <cell r="C11">
            <v>0.65859610000000002</v>
          </cell>
          <cell r="D11">
            <v>18.643000000000001</v>
          </cell>
          <cell r="F11">
            <v>27</v>
          </cell>
          <cell r="G11">
            <v>17.888999999999999</v>
          </cell>
          <cell r="H11">
            <v>1.294</v>
          </cell>
          <cell r="I11">
            <v>18.617999999999999</v>
          </cell>
        </row>
        <row r="12">
          <cell r="A12">
            <v>26</v>
          </cell>
          <cell r="B12">
            <v>18.384</v>
          </cell>
          <cell r="C12">
            <v>0.67090039999999995</v>
          </cell>
          <cell r="D12">
            <v>18.564</v>
          </cell>
          <cell r="F12">
            <v>28</v>
          </cell>
          <cell r="G12">
            <v>17.783000000000001</v>
          </cell>
          <cell r="H12">
            <v>1.3380000000000001</v>
          </cell>
          <cell r="I12">
            <v>18.536000000000001</v>
          </cell>
        </row>
        <row r="13">
          <cell r="A13">
            <v>27</v>
          </cell>
          <cell r="B13">
            <v>18.300999999999998</v>
          </cell>
          <cell r="C13">
            <v>0.68384929999999999</v>
          </cell>
          <cell r="D13">
            <v>18.481000000000002</v>
          </cell>
          <cell r="F13">
            <v>29</v>
          </cell>
          <cell r="G13">
            <v>17.672000000000001</v>
          </cell>
          <cell r="H13">
            <v>1.383</v>
          </cell>
          <cell r="I13">
            <v>18.452000000000002</v>
          </cell>
        </row>
        <row r="14">
          <cell r="A14">
            <v>28</v>
          </cell>
          <cell r="B14">
            <v>18.215</v>
          </cell>
          <cell r="C14">
            <v>0.69731520000000002</v>
          </cell>
          <cell r="D14">
            <v>18.393999999999998</v>
          </cell>
          <cell r="F14">
            <v>30</v>
          </cell>
          <cell r="G14">
            <v>17.555</v>
          </cell>
          <cell r="H14">
            <v>1.43</v>
          </cell>
          <cell r="I14">
            <v>18.364000000000001</v>
          </cell>
        </row>
        <row r="15">
          <cell r="A15">
            <v>29</v>
          </cell>
          <cell r="B15">
            <v>18.125</v>
          </cell>
          <cell r="C15">
            <v>0.71132660000000003</v>
          </cell>
          <cell r="D15">
            <v>18.303000000000001</v>
          </cell>
          <cell r="F15">
            <v>31</v>
          </cell>
          <cell r="G15">
            <v>17.433</v>
          </cell>
          <cell r="H15">
            <v>1.48</v>
          </cell>
          <cell r="I15">
            <v>18.27</v>
          </cell>
        </row>
        <row r="16">
          <cell r="A16">
            <v>30</v>
          </cell>
          <cell r="B16">
            <v>18.030999999999999</v>
          </cell>
          <cell r="C16">
            <v>0.72595030000000005</v>
          </cell>
          <cell r="D16">
            <v>18.207999999999998</v>
          </cell>
          <cell r="F16">
            <v>32</v>
          </cell>
          <cell r="G16">
            <v>17.305</v>
          </cell>
          <cell r="H16">
            <v>1.5309999999999999</v>
          </cell>
          <cell r="I16">
            <v>18.172999999999998</v>
          </cell>
        </row>
        <row r="17">
          <cell r="A17">
            <v>31</v>
          </cell>
          <cell r="B17">
            <v>17.931999999999999</v>
          </cell>
          <cell r="C17">
            <v>0.74123000000000006</v>
          </cell>
          <cell r="D17">
            <v>18.108000000000001</v>
          </cell>
          <cell r="F17">
            <v>33</v>
          </cell>
          <cell r="G17">
            <v>17.172000000000001</v>
          </cell>
          <cell r="H17">
            <v>1.585</v>
          </cell>
          <cell r="I17">
            <v>18.071000000000002</v>
          </cell>
        </row>
        <row r="18">
          <cell r="A18">
            <v>32</v>
          </cell>
          <cell r="B18">
            <v>17.829000000000001</v>
          </cell>
          <cell r="C18">
            <v>0.75706680000000004</v>
          </cell>
          <cell r="D18">
            <v>18.003</v>
          </cell>
          <cell r="F18">
            <v>34</v>
          </cell>
          <cell r="G18">
            <v>17.033000000000001</v>
          </cell>
          <cell r="H18">
            <v>1.64</v>
          </cell>
          <cell r="I18">
            <v>17.965</v>
          </cell>
        </row>
        <row r="19">
          <cell r="A19">
            <v>33</v>
          </cell>
          <cell r="B19">
            <v>17.721</v>
          </cell>
          <cell r="C19">
            <v>0.77351190000000003</v>
          </cell>
          <cell r="D19">
            <v>17.893999999999998</v>
          </cell>
          <cell r="F19">
            <v>35</v>
          </cell>
          <cell r="G19">
            <v>16.888000000000002</v>
          </cell>
          <cell r="H19">
            <v>1.698</v>
          </cell>
          <cell r="I19">
            <v>17.853000000000002</v>
          </cell>
        </row>
        <row r="20">
          <cell r="A20">
            <v>34</v>
          </cell>
          <cell r="B20">
            <v>17.608000000000001</v>
          </cell>
          <cell r="C20">
            <v>0.79047970000000001</v>
          </cell>
          <cell r="D20">
            <v>17.78</v>
          </cell>
          <cell r="F20">
            <v>36</v>
          </cell>
          <cell r="G20">
            <v>16.736000000000001</v>
          </cell>
          <cell r="H20">
            <v>1.758</v>
          </cell>
          <cell r="I20">
            <v>17.736999999999998</v>
          </cell>
        </row>
        <row r="21">
          <cell r="A21">
            <v>35</v>
          </cell>
          <cell r="B21">
            <v>17.489999999999998</v>
          </cell>
          <cell r="C21">
            <v>0.8078651</v>
          </cell>
          <cell r="D21">
            <v>17.661000000000001</v>
          </cell>
          <cell r="F21">
            <v>37</v>
          </cell>
          <cell r="G21">
            <v>16.579000000000001</v>
          </cell>
          <cell r="H21">
            <v>1.82</v>
          </cell>
          <cell r="I21">
            <v>17.614999999999998</v>
          </cell>
        </row>
        <row r="22">
          <cell r="A22">
            <v>36</v>
          </cell>
          <cell r="B22">
            <v>17.367000000000001</v>
          </cell>
          <cell r="C22">
            <v>0.82558160000000003</v>
          </cell>
          <cell r="D22">
            <v>17.536000000000001</v>
          </cell>
          <cell r="F22">
            <v>38</v>
          </cell>
          <cell r="G22">
            <v>16.414999999999999</v>
          </cell>
          <cell r="H22">
            <v>1.883</v>
          </cell>
          <cell r="I22">
            <v>17.489000000000001</v>
          </cell>
        </row>
        <row r="23">
          <cell r="A23">
            <v>37</v>
          </cell>
          <cell r="B23">
            <v>17.239000000000001</v>
          </cell>
          <cell r="C23">
            <v>0.84384919999999997</v>
          </cell>
          <cell r="D23">
            <v>17.407</v>
          </cell>
          <cell r="F23">
            <v>39</v>
          </cell>
          <cell r="G23">
            <v>16.244</v>
          </cell>
          <cell r="H23">
            <v>1.948</v>
          </cell>
          <cell r="I23">
            <v>17.356999999999999</v>
          </cell>
        </row>
        <row r="24">
          <cell r="A24">
            <v>38</v>
          </cell>
          <cell r="B24">
            <v>17.105</v>
          </cell>
          <cell r="C24">
            <v>0.86244580000000004</v>
          </cell>
          <cell r="D24">
            <v>17.271000000000001</v>
          </cell>
          <cell r="F24">
            <v>40</v>
          </cell>
          <cell r="G24">
            <v>16.067</v>
          </cell>
          <cell r="H24">
            <v>2.0150000000000001</v>
          </cell>
          <cell r="I24">
            <v>17.218</v>
          </cell>
        </row>
        <row r="25">
          <cell r="A25">
            <v>39</v>
          </cell>
          <cell r="B25">
            <v>16.966000000000001</v>
          </cell>
          <cell r="C25">
            <v>0.88131519999999997</v>
          </cell>
          <cell r="D25">
            <v>17.13</v>
          </cell>
          <cell r="F25">
            <v>41</v>
          </cell>
          <cell r="G25">
            <v>15.884</v>
          </cell>
          <cell r="H25">
            <v>2.0840000000000001</v>
          </cell>
          <cell r="I25">
            <v>17.074999999999999</v>
          </cell>
        </row>
        <row r="26">
          <cell r="A26">
            <v>40</v>
          </cell>
          <cell r="B26">
            <v>16.821000000000002</v>
          </cell>
          <cell r="C26">
            <v>0.90037540000000005</v>
          </cell>
          <cell r="D26">
            <v>16.984000000000002</v>
          </cell>
          <cell r="F26">
            <v>42</v>
          </cell>
          <cell r="G26">
            <v>15.693</v>
          </cell>
          <cell r="H26">
            <v>2.1539999999999999</v>
          </cell>
          <cell r="I26">
            <v>16.925999999999998</v>
          </cell>
        </row>
        <row r="27">
          <cell r="A27">
            <v>41</v>
          </cell>
          <cell r="B27">
            <v>16.670000000000002</v>
          </cell>
          <cell r="C27">
            <v>0.91973400000000005</v>
          </cell>
          <cell r="D27">
            <v>16.829999999999998</v>
          </cell>
          <cell r="F27">
            <v>43</v>
          </cell>
          <cell r="G27">
            <v>15.496</v>
          </cell>
          <cell r="H27">
            <v>2.2250000000000001</v>
          </cell>
          <cell r="I27">
            <v>16.77</v>
          </cell>
        </row>
        <row r="28">
          <cell r="A28">
            <v>42</v>
          </cell>
          <cell r="B28">
            <v>16.513999999999999</v>
          </cell>
          <cell r="C28">
            <v>0.93906020000000001</v>
          </cell>
          <cell r="D28">
            <v>16.670999999999999</v>
          </cell>
          <cell r="F28">
            <v>44</v>
          </cell>
          <cell r="G28">
            <v>15.292999999999999</v>
          </cell>
          <cell r="H28">
            <v>2.2970000000000002</v>
          </cell>
          <cell r="I28">
            <v>16.609000000000002</v>
          </cell>
        </row>
        <row r="29">
          <cell r="A29">
            <v>43</v>
          </cell>
          <cell r="B29">
            <v>16.350999999999999</v>
          </cell>
          <cell r="C29">
            <v>0.95831869999999997</v>
          </cell>
          <cell r="D29">
            <v>16.504999999999999</v>
          </cell>
          <cell r="F29">
            <v>45</v>
          </cell>
          <cell r="G29">
            <v>15.082000000000001</v>
          </cell>
          <cell r="H29">
            <v>2.37</v>
          </cell>
          <cell r="I29">
            <v>16.442</v>
          </cell>
        </row>
        <row r="30">
          <cell r="A30">
            <v>44</v>
          </cell>
          <cell r="B30">
            <v>16.181999999999999</v>
          </cell>
          <cell r="C30">
            <v>0.97761819999999999</v>
          </cell>
          <cell r="D30">
            <v>16.332999999999998</v>
          </cell>
          <cell r="F30">
            <v>46</v>
          </cell>
          <cell r="G30">
            <v>14.866</v>
          </cell>
          <cell r="H30">
            <v>2.444</v>
          </cell>
          <cell r="I30">
            <v>16.266999999999999</v>
          </cell>
        </row>
        <row r="31">
          <cell r="A31">
            <v>45</v>
          </cell>
          <cell r="B31">
            <v>16.007000000000001</v>
          </cell>
          <cell r="C31">
            <v>0.99666690000000002</v>
          </cell>
          <cell r="D31">
            <v>16.154</v>
          </cell>
          <cell r="F31">
            <v>47</v>
          </cell>
          <cell r="G31">
            <v>14.641999999999999</v>
          </cell>
          <cell r="H31">
            <v>2.5179999999999998</v>
          </cell>
          <cell r="I31">
            <v>16.088000000000001</v>
          </cell>
        </row>
        <row r="32">
          <cell r="A32">
            <v>46</v>
          </cell>
          <cell r="B32">
            <v>15.824999999999999</v>
          </cell>
          <cell r="C32">
            <v>1.015595</v>
          </cell>
          <cell r="D32">
            <v>15.968</v>
          </cell>
          <cell r="F32">
            <v>48</v>
          </cell>
          <cell r="G32">
            <v>14.411</v>
          </cell>
          <cell r="H32">
            <v>2.5920000000000001</v>
          </cell>
          <cell r="I32">
            <v>15.901</v>
          </cell>
        </row>
        <row r="33">
          <cell r="A33">
            <v>47</v>
          </cell>
          <cell r="B33">
            <v>15.637</v>
          </cell>
          <cell r="C33">
            <v>1.0341800000000001</v>
          </cell>
          <cell r="D33">
            <v>15.776</v>
          </cell>
          <cell r="F33">
            <v>49</v>
          </cell>
          <cell r="G33">
            <v>14.173999999999999</v>
          </cell>
          <cell r="H33">
            <v>2.6669999999999998</v>
          </cell>
          <cell r="I33">
            <v>15.707000000000001</v>
          </cell>
        </row>
        <row r="34">
          <cell r="A34">
            <v>48</v>
          </cell>
          <cell r="B34">
            <v>15.442</v>
          </cell>
          <cell r="C34">
            <v>1.052168</v>
          </cell>
          <cell r="D34">
            <v>15.574999999999999</v>
          </cell>
          <cell r="F34">
            <v>50</v>
          </cell>
          <cell r="G34">
            <v>13.93</v>
          </cell>
          <cell r="H34">
            <v>2.7410000000000001</v>
          </cell>
          <cell r="I34">
            <v>15.507999999999999</v>
          </cell>
        </row>
        <row r="35">
          <cell r="A35">
            <v>49</v>
          </cell>
          <cell r="B35">
            <v>15.241</v>
          </cell>
          <cell r="C35">
            <v>1.069753</v>
          </cell>
          <cell r="D35">
            <v>15.369</v>
          </cell>
          <cell r="F35">
            <v>51</v>
          </cell>
          <cell r="G35">
            <v>13.68</v>
          </cell>
          <cell r="H35">
            <v>2.8149999999999999</v>
          </cell>
          <cell r="I35">
            <v>15.301</v>
          </cell>
        </row>
        <row r="36">
          <cell r="A36">
            <v>50</v>
          </cell>
          <cell r="B36">
            <v>15.032</v>
          </cell>
          <cell r="C36">
            <v>1.086889</v>
          </cell>
          <cell r="D36">
            <v>15.154</v>
          </cell>
          <cell r="F36">
            <v>52</v>
          </cell>
          <cell r="G36">
            <v>13.423</v>
          </cell>
          <cell r="H36">
            <v>2.8879999999999999</v>
          </cell>
          <cell r="I36">
            <v>15.087999999999999</v>
          </cell>
        </row>
        <row r="37">
          <cell r="A37">
            <v>51</v>
          </cell>
          <cell r="B37">
            <v>14.817</v>
          </cell>
          <cell r="C37">
            <v>1.1033040000000001</v>
          </cell>
          <cell r="D37">
            <v>14.930999999999999</v>
          </cell>
          <cell r="F37">
            <v>53</v>
          </cell>
          <cell r="G37">
            <v>13.159000000000001</v>
          </cell>
          <cell r="H37">
            <v>2.96</v>
          </cell>
          <cell r="I37">
            <v>14.867000000000001</v>
          </cell>
        </row>
        <row r="38">
          <cell r="A38">
            <v>52</v>
          </cell>
          <cell r="B38">
            <v>14.593999999999999</v>
          </cell>
          <cell r="C38">
            <v>1.1190990000000001</v>
          </cell>
          <cell r="D38">
            <v>14.701000000000001</v>
          </cell>
          <cell r="F38">
            <v>54</v>
          </cell>
          <cell r="G38">
            <v>12.89</v>
          </cell>
          <cell r="H38">
            <v>3.0310000000000001</v>
          </cell>
          <cell r="I38">
            <v>14.638999999999999</v>
          </cell>
        </row>
        <row r="39">
          <cell r="A39">
            <v>53</v>
          </cell>
          <cell r="B39">
            <v>14.364000000000001</v>
          </cell>
          <cell r="C39">
            <v>1.1341829999999999</v>
          </cell>
          <cell r="D39">
            <v>14.462999999999999</v>
          </cell>
          <cell r="F39">
            <v>55</v>
          </cell>
          <cell r="G39">
            <v>12.613</v>
          </cell>
          <cell r="H39">
            <v>3.1</v>
          </cell>
          <cell r="I39">
            <v>14.406000000000001</v>
          </cell>
        </row>
        <row r="40">
          <cell r="A40">
            <v>54</v>
          </cell>
          <cell r="B40">
            <v>14.127000000000001</v>
          </cell>
          <cell r="C40">
            <v>1.1485190000000001</v>
          </cell>
          <cell r="D40">
            <v>14.217000000000001</v>
          </cell>
          <cell r="F40">
            <v>56</v>
          </cell>
          <cell r="G40">
            <v>12.331</v>
          </cell>
          <cell r="H40">
            <v>3.1669999999999998</v>
          </cell>
          <cell r="I40">
            <v>14.163</v>
          </cell>
        </row>
        <row r="41">
          <cell r="A41">
            <v>55</v>
          </cell>
          <cell r="B41">
            <v>13.882</v>
          </cell>
          <cell r="C41">
            <v>1.16212</v>
          </cell>
          <cell r="D41">
            <v>13.962999999999999</v>
          </cell>
          <cell r="F41">
            <v>57</v>
          </cell>
          <cell r="G41">
            <v>12.042999999999999</v>
          </cell>
          <cell r="H41">
            <v>3.2330000000000001</v>
          </cell>
          <cell r="I41">
            <v>13.914999999999999</v>
          </cell>
        </row>
        <row r="42">
          <cell r="A42">
            <v>56</v>
          </cell>
          <cell r="B42">
            <v>13.63</v>
          </cell>
          <cell r="C42">
            <v>1.174817</v>
          </cell>
          <cell r="D42">
            <v>13.701000000000001</v>
          </cell>
          <cell r="F42">
            <v>58</v>
          </cell>
          <cell r="G42">
            <v>11.749000000000001</v>
          </cell>
          <cell r="H42">
            <v>3.2949999999999999</v>
          </cell>
          <cell r="I42">
            <v>13.66</v>
          </cell>
        </row>
        <row r="43">
          <cell r="A43">
            <v>57</v>
          </cell>
          <cell r="B43">
            <v>13.37</v>
          </cell>
          <cell r="C43">
            <v>1.1866049999999999</v>
          </cell>
          <cell r="D43">
            <v>13.430999999999999</v>
          </cell>
          <cell r="F43">
            <v>59</v>
          </cell>
          <cell r="G43">
            <v>11.45</v>
          </cell>
          <cell r="H43">
            <v>3.3540000000000001</v>
          </cell>
          <cell r="I43">
            <v>13.397</v>
          </cell>
        </row>
        <row r="44">
          <cell r="A44">
            <v>58</v>
          </cell>
          <cell r="B44">
            <v>13.102</v>
          </cell>
          <cell r="C44">
            <v>1.1973290000000001</v>
          </cell>
          <cell r="D44">
            <v>13.154</v>
          </cell>
          <cell r="F44">
            <v>60</v>
          </cell>
          <cell r="G44">
            <v>11.146000000000001</v>
          </cell>
          <cell r="H44">
            <v>3.41</v>
          </cell>
          <cell r="I44">
            <v>13.127000000000001</v>
          </cell>
        </row>
        <row r="45">
          <cell r="A45">
            <v>59</v>
          </cell>
          <cell r="B45">
            <v>12.827999999999999</v>
          </cell>
          <cell r="C45">
            <v>1.2068129999999999</v>
          </cell>
          <cell r="D45">
            <v>12.869</v>
          </cell>
          <cell r="F45">
            <v>61</v>
          </cell>
          <cell r="G45">
            <v>10.837999999999999</v>
          </cell>
          <cell r="H45">
            <v>3.4620000000000002</v>
          </cell>
          <cell r="I45">
            <v>12.851000000000001</v>
          </cell>
        </row>
        <row r="46">
          <cell r="A46">
            <v>60</v>
          </cell>
          <cell r="B46">
            <v>12.545999999999999</v>
          </cell>
          <cell r="C46">
            <v>1.2150540000000001</v>
          </cell>
          <cell r="D46">
            <v>12.576000000000001</v>
          </cell>
          <cell r="F46">
            <v>62</v>
          </cell>
          <cell r="G46">
            <v>10.526</v>
          </cell>
          <cell r="H46">
            <v>3.5089999999999999</v>
          </cell>
          <cell r="I46">
            <v>12.569000000000001</v>
          </cell>
        </row>
        <row r="47">
          <cell r="A47">
            <v>61</v>
          </cell>
          <cell r="B47">
            <v>12.257999999999999</v>
          </cell>
          <cell r="C47">
            <v>1.221741</v>
          </cell>
          <cell r="D47">
            <v>12.278</v>
          </cell>
          <cell r="F47">
            <v>63</v>
          </cell>
          <cell r="G47">
            <v>10.210000000000001</v>
          </cell>
          <cell r="H47">
            <v>3.5510000000000002</v>
          </cell>
          <cell r="I47">
            <v>12.281000000000001</v>
          </cell>
        </row>
        <row r="48">
          <cell r="A48">
            <v>62</v>
          </cell>
          <cell r="B48">
            <v>11.962999999999999</v>
          </cell>
          <cell r="C48">
            <v>1.226855</v>
          </cell>
          <cell r="D48">
            <v>11.972</v>
          </cell>
          <cell r="F48">
            <v>64</v>
          </cell>
          <cell r="G48">
            <v>9.8919999999999995</v>
          </cell>
          <cell r="H48">
            <v>3.5880000000000001</v>
          </cell>
          <cell r="I48">
            <v>11.986000000000001</v>
          </cell>
        </row>
        <row r="49">
          <cell r="A49">
            <v>63</v>
          </cell>
          <cell r="B49">
            <v>11.663</v>
          </cell>
          <cell r="C49">
            <v>1.230372</v>
          </cell>
          <cell r="D49">
            <v>11.66</v>
          </cell>
          <cell r="F49">
            <v>65</v>
          </cell>
          <cell r="G49">
            <v>9.5719999999999992</v>
          </cell>
          <cell r="H49">
            <v>3.6190000000000002</v>
          </cell>
          <cell r="I49">
            <v>11.686</v>
          </cell>
        </row>
        <row r="50">
          <cell r="A50">
            <v>64</v>
          </cell>
          <cell r="B50">
            <v>11.356</v>
          </cell>
          <cell r="C50">
            <v>1.232146</v>
          </cell>
          <cell r="D50">
            <v>11.342000000000001</v>
          </cell>
          <cell r="F50">
            <v>66</v>
          </cell>
          <cell r="G50">
            <v>9.25</v>
          </cell>
          <cell r="H50">
            <v>3.6429999999999998</v>
          </cell>
          <cell r="I50">
            <v>11.382</v>
          </cell>
        </row>
        <row r="51">
          <cell r="A51">
            <v>65</v>
          </cell>
          <cell r="B51">
            <v>11.044</v>
          </cell>
          <cell r="C51">
            <v>1.2321</v>
          </cell>
          <cell r="D51">
            <v>11.019</v>
          </cell>
          <cell r="F51">
            <v>67</v>
          </cell>
          <cell r="G51">
            <v>8.9269999999999996</v>
          </cell>
          <cell r="H51">
            <v>3.661</v>
          </cell>
          <cell r="I51">
            <v>11.071999999999999</v>
          </cell>
        </row>
        <row r="52">
          <cell r="A52">
            <v>66</v>
          </cell>
          <cell r="B52">
            <v>10.727</v>
          </cell>
          <cell r="C52">
            <v>1.2301569999999999</v>
          </cell>
          <cell r="D52">
            <v>10.691000000000001</v>
          </cell>
          <cell r="F52">
            <v>68</v>
          </cell>
          <cell r="G52">
            <v>8.6039999999999992</v>
          </cell>
          <cell r="H52">
            <v>3.6720000000000002</v>
          </cell>
          <cell r="I52">
            <v>10.757999999999999</v>
          </cell>
        </row>
        <row r="53">
          <cell r="A53">
            <v>67</v>
          </cell>
          <cell r="B53">
            <v>10.406000000000001</v>
          </cell>
          <cell r="C53">
            <v>1.2263059999999999</v>
          </cell>
          <cell r="D53">
            <v>10.359</v>
          </cell>
          <cell r="F53">
            <v>69</v>
          </cell>
          <cell r="G53">
            <v>8.282</v>
          </cell>
          <cell r="H53">
            <v>3.6749999999999998</v>
          </cell>
          <cell r="I53">
            <v>10.44</v>
          </cell>
        </row>
        <row r="54">
          <cell r="A54">
            <v>68</v>
          </cell>
          <cell r="B54">
            <v>10.081</v>
          </cell>
          <cell r="C54">
            <v>1.2204360000000001</v>
          </cell>
          <cell r="D54">
            <v>10.023999999999999</v>
          </cell>
          <cell r="F54">
            <v>70</v>
          </cell>
          <cell r="G54">
            <v>7.9610000000000003</v>
          </cell>
          <cell r="H54">
            <v>3.6709999999999998</v>
          </cell>
          <cell r="I54">
            <v>10.119999999999999</v>
          </cell>
        </row>
        <row r="55">
          <cell r="A55">
            <v>69</v>
          </cell>
          <cell r="B55">
            <v>9.7530000000000001</v>
          </cell>
          <cell r="C55">
            <v>1.2126269999999999</v>
          </cell>
          <cell r="D55">
            <v>9.6869999999999994</v>
          </cell>
          <cell r="F55">
            <v>71</v>
          </cell>
          <cell r="G55">
            <v>7.6429999999999998</v>
          </cell>
          <cell r="H55">
            <v>3.6589999999999998</v>
          </cell>
          <cell r="I55">
            <v>9.7970000000000006</v>
          </cell>
        </row>
        <row r="56">
          <cell r="A56">
            <v>70</v>
          </cell>
          <cell r="B56">
            <v>9.423</v>
          </cell>
          <cell r="C56">
            <v>1.2028749999999999</v>
          </cell>
          <cell r="D56">
            <v>9.3469999999999995</v>
          </cell>
          <cell r="F56">
            <v>72</v>
          </cell>
          <cell r="G56">
            <v>7.327</v>
          </cell>
          <cell r="H56">
            <v>3.6389999999999998</v>
          </cell>
          <cell r="I56">
            <v>9.4730000000000008</v>
          </cell>
        </row>
        <row r="57">
          <cell r="A57">
            <v>71</v>
          </cell>
          <cell r="B57">
            <v>9.0909999999999993</v>
          </cell>
          <cell r="C57">
            <v>1.191149</v>
          </cell>
          <cell r="D57">
            <v>9.0060000000000002</v>
          </cell>
          <cell r="F57">
            <v>73</v>
          </cell>
          <cell r="G57">
            <v>7.0149999999999997</v>
          </cell>
          <cell r="H57">
            <v>3.6110000000000002</v>
          </cell>
          <cell r="I57">
            <v>9.1470000000000002</v>
          </cell>
        </row>
        <row r="58">
          <cell r="A58">
            <v>72</v>
          </cell>
          <cell r="B58">
            <v>8.7579999999999991</v>
          </cell>
          <cell r="C58">
            <v>1.1775549999999999</v>
          </cell>
          <cell r="D58">
            <v>8.6649999999999991</v>
          </cell>
          <cell r="F58">
            <v>74</v>
          </cell>
          <cell r="G58">
            <v>6.7069999999999999</v>
          </cell>
          <cell r="H58">
            <v>3.5739999999999998</v>
          </cell>
          <cell r="I58">
            <v>8.8209999999999997</v>
          </cell>
        </row>
        <row r="59">
          <cell r="A59">
            <v>73</v>
          </cell>
          <cell r="B59">
            <v>8.4250000000000007</v>
          </cell>
          <cell r="C59">
            <v>1.162196</v>
          </cell>
          <cell r="D59">
            <v>8.3249999999999993</v>
          </cell>
          <cell r="F59">
            <v>75</v>
          </cell>
          <cell r="G59">
            <v>6.4050000000000002</v>
          </cell>
          <cell r="H59">
            <v>3.53</v>
          </cell>
          <cell r="I59">
            <v>8.4939999999999998</v>
          </cell>
        </row>
        <row r="60">
          <cell r="A60">
            <v>74</v>
          </cell>
          <cell r="B60">
            <v>8.0920000000000005</v>
          </cell>
          <cell r="C60">
            <v>1.14513</v>
          </cell>
          <cell r="D60">
            <v>7.9870000000000001</v>
          </cell>
          <cell r="F60">
            <v>76</v>
          </cell>
          <cell r="G60">
            <v>6.109</v>
          </cell>
          <cell r="H60">
            <v>3.4780000000000002</v>
          </cell>
          <cell r="I60">
            <v>8.17</v>
          </cell>
        </row>
        <row r="61">
          <cell r="A61">
            <v>75</v>
          </cell>
          <cell r="B61">
            <v>7.7619999999999996</v>
          </cell>
          <cell r="C61">
            <v>1.126428</v>
          </cell>
          <cell r="D61">
            <v>7.6509999999999998</v>
          </cell>
          <cell r="F61">
            <v>77</v>
          </cell>
          <cell r="G61">
            <v>5.819</v>
          </cell>
          <cell r="H61">
            <v>3.4180000000000001</v>
          </cell>
          <cell r="I61">
            <v>7.8479999999999999</v>
          </cell>
        </row>
        <row r="62">
          <cell r="A62">
            <v>76</v>
          </cell>
          <cell r="B62">
            <v>7.4340000000000002</v>
          </cell>
          <cell r="C62">
            <v>1.106301</v>
          </cell>
          <cell r="D62">
            <v>7.319</v>
          </cell>
          <cell r="F62">
            <v>78</v>
          </cell>
          <cell r="G62">
            <v>5.5369999999999999</v>
          </cell>
          <cell r="H62">
            <v>3.351</v>
          </cell>
          <cell r="I62">
            <v>7.5279999999999996</v>
          </cell>
        </row>
        <row r="63">
          <cell r="A63">
            <v>77</v>
          </cell>
          <cell r="B63">
            <v>7.109</v>
          </cell>
          <cell r="C63">
            <v>1.084873</v>
          </cell>
          <cell r="D63">
            <v>6.992</v>
          </cell>
          <cell r="F63">
            <v>79</v>
          </cell>
          <cell r="G63">
            <v>5.2629999999999999</v>
          </cell>
          <cell r="H63">
            <v>3.2770000000000001</v>
          </cell>
          <cell r="I63">
            <v>7.2130000000000001</v>
          </cell>
        </row>
        <row r="64">
          <cell r="A64">
            <v>78</v>
          </cell>
          <cell r="B64">
            <v>6.7880000000000003</v>
          </cell>
          <cell r="C64">
            <v>1.062281</v>
          </cell>
          <cell r="D64">
            <v>6.67</v>
          </cell>
          <cell r="F64">
            <v>80</v>
          </cell>
          <cell r="G64">
            <v>4.9969999999999999</v>
          </cell>
          <cell r="H64">
            <v>3.1970000000000001</v>
          </cell>
          <cell r="I64">
            <v>6.9020000000000001</v>
          </cell>
        </row>
        <row r="65">
          <cell r="A65">
            <v>79</v>
          </cell>
          <cell r="B65">
            <v>6.4729999999999999</v>
          </cell>
          <cell r="C65">
            <v>1.0387329999999999</v>
          </cell>
          <cell r="D65">
            <v>6.3559999999999999</v>
          </cell>
          <cell r="F65">
            <v>81</v>
          </cell>
          <cell r="G65">
            <v>4.74</v>
          </cell>
          <cell r="H65">
            <v>3.1110000000000002</v>
          </cell>
          <cell r="I65">
            <v>6.5960000000000001</v>
          </cell>
        </row>
        <row r="66">
          <cell r="A66">
            <v>80</v>
          </cell>
          <cell r="B66">
            <v>6.1630000000000003</v>
          </cell>
          <cell r="C66">
            <v>1.0144120000000001</v>
          </cell>
          <cell r="D66">
            <v>6.048</v>
          </cell>
          <cell r="F66">
            <v>82</v>
          </cell>
          <cell r="G66">
            <v>4.492</v>
          </cell>
          <cell r="H66">
            <v>3.0190000000000001</v>
          </cell>
          <cell r="I66">
            <v>6.2960000000000003</v>
          </cell>
        </row>
        <row r="67">
          <cell r="A67">
            <v>81</v>
          </cell>
          <cell r="B67">
            <v>5.8609999999999998</v>
          </cell>
          <cell r="C67">
            <v>0.98948219999999998</v>
          </cell>
          <cell r="D67">
            <v>5.7480000000000002</v>
          </cell>
          <cell r="F67">
            <v>83</v>
          </cell>
          <cell r="G67">
            <v>4.2549999999999999</v>
          </cell>
          <cell r="H67">
            <v>2.923</v>
          </cell>
          <cell r="I67">
            <v>6.0019999999999998</v>
          </cell>
        </row>
        <row r="68">
          <cell r="A68">
            <v>82</v>
          </cell>
          <cell r="B68">
            <v>5.5659999999999998</v>
          </cell>
          <cell r="C68">
            <v>0.96415689999999998</v>
          </cell>
          <cell r="D68">
            <v>5.4580000000000002</v>
          </cell>
          <cell r="F68">
            <v>84</v>
          </cell>
          <cell r="G68">
            <v>4.0270000000000001</v>
          </cell>
          <cell r="H68">
            <v>2.823</v>
          </cell>
          <cell r="I68">
            <v>5.7169999999999996</v>
          </cell>
        </row>
        <row r="69">
          <cell r="A69">
            <v>83</v>
          </cell>
          <cell r="B69">
            <v>5.2789999999999999</v>
          </cell>
          <cell r="C69">
            <v>0.93862699999999999</v>
          </cell>
          <cell r="D69">
            <v>5.1769999999999996</v>
          </cell>
          <cell r="F69">
            <v>85</v>
          </cell>
          <cell r="G69">
            <v>3.81</v>
          </cell>
          <cell r="H69">
            <v>2.72</v>
          </cell>
          <cell r="I69">
            <v>5.4390000000000001</v>
          </cell>
        </row>
        <row r="70">
          <cell r="A70">
            <v>84</v>
          </cell>
          <cell r="B70">
            <v>5.0010000000000003</v>
          </cell>
          <cell r="C70">
            <v>0.91309430000000003</v>
          </cell>
          <cell r="D70">
            <v>4.9059999999999997</v>
          </cell>
          <cell r="F70">
            <v>86</v>
          </cell>
          <cell r="G70">
            <v>3.6030000000000002</v>
          </cell>
          <cell r="H70">
            <v>2.6139999999999999</v>
          </cell>
          <cell r="I70">
            <v>5.17</v>
          </cell>
        </row>
        <row r="71">
          <cell r="A71">
            <v>85</v>
          </cell>
          <cell r="B71">
            <v>4.7329999999999997</v>
          </cell>
          <cell r="C71">
            <v>0.88771489999999997</v>
          </cell>
          <cell r="D71">
            <v>4.6470000000000002</v>
          </cell>
          <cell r="F71">
            <v>87</v>
          </cell>
          <cell r="G71">
            <v>3.407</v>
          </cell>
          <cell r="H71">
            <v>2.5070000000000001</v>
          </cell>
          <cell r="I71">
            <v>4.91</v>
          </cell>
        </row>
        <row r="72">
          <cell r="A72">
            <v>86</v>
          </cell>
          <cell r="B72">
            <v>4.4749999999999996</v>
          </cell>
          <cell r="C72">
            <v>0.86262079999999997</v>
          </cell>
          <cell r="D72">
            <v>4.3979999999999997</v>
          </cell>
          <cell r="F72">
            <v>88</v>
          </cell>
          <cell r="G72">
            <v>3.2210000000000001</v>
          </cell>
          <cell r="H72">
            <v>2.399</v>
          </cell>
          <cell r="I72">
            <v>4.6609999999999996</v>
          </cell>
        </row>
        <row r="73">
          <cell r="A73">
            <v>87</v>
          </cell>
          <cell r="B73">
            <v>4.2279999999999998</v>
          </cell>
          <cell r="C73">
            <v>0.83798030000000001</v>
          </cell>
          <cell r="D73">
            <v>4.1609999999999996</v>
          </cell>
          <cell r="F73">
            <v>89</v>
          </cell>
          <cell r="G73">
            <v>3.0459999999999998</v>
          </cell>
          <cell r="H73">
            <v>2.2909999999999999</v>
          </cell>
          <cell r="I73">
            <v>4.4210000000000003</v>
          </cell>
        </row>
        <row r="74">
          <cell r="A74">
            <v>88</v>
          </cell>
          <cell r="B74">
            <v>3.9910000000000001</v>
          </cell>
          <cell r="C74">
            <v>0.81396559999999996</v>
          </cell>
          <cell r="D74">
            <v>3.9359999999999999</v>
          </cell>
          <cell r="F74">
            <v>90</v>
          </cell>
          <cell r="G74">
            <v>2.8809999999999998</v>
          </cell>
          <cell r="H74">
            <v>2.1840000000000002</v>
          </cell>
          <cell r="I74">
            <v>4.1920000000000002</v>
          </cell>
        </row>
        <row r="75">
          <cell r="A75">
            <v>89</v>
          </cell>
          <cell r="B75">
            <v>3.766</v>
          </cell>
          <cell r="C75">
            <v>0.79066720000000001</v>
          </cell>
          <cell r="D75">
            <v>3.722</v>
          </cell>
          <cell r="F75">
            <v>91</v>
          </cell>
          <cell r="G75">
            <v>2.7269999999999999</v>
          </cell>
          <cell r="H75">
            <v>2.0779999999999998</v>
          </cell>
          <cell r="I75">
            <v>3.9729999999999999</v>
          </cell>
        </row>
        <row r="76">
          <cell r="A76">
            <v>90</v>
          </cell>
          <cell r="B76">
            <v>3.552</v>
          </cell>
          <cell r="C76">
            <v>0.76817709999999995</v>
          </cell>
          <cell r="D76">
            <v>3.5209999999999999</v>
          </cell>
          <cell r="F76">
            <v>92</v>
          </cell>
          <cell r="G76">
            <v>2.5819999999999999</v>
          </cell>
          <cell r="H76">
            <v>1.974</v>
          </cell>
          <cell r="I76">
            <v>3.766</v>
          </cell>
        </row>
        <row r="77">
          <cell r="A77">
            <v>91</v>
          </cell>
          <cell r="B77">
            <v>3.3490000000000002</v>
          </cell>
          <cell r="C77">
            <v>0.74651849999999997</v>
          </cell>
          <cell r="D77">
            <v>3.3319999999999999</v>
          </cell>
          <cell r="F77">
            <v>93</v>
          </cell>
          <cell r="G77">
            <v>2.4470000000000001</v>
          </cell>
          <cell r="H77">
            <v>1.873</v>
          </cell>
          <cell r="I77">
            <v>3.569</v>
          </cell>
        </row>
        <row r="78">
          <cell r="A78">
            <v>92</v>
          </cell>
          <cell r="B78">
            <v>3.1579999999999999</v>
          </cell>
          <cell r="C78">
            <v>0.72572409999999998</v>
          </cell>
          <cell r="D78">
            <v>3.1539999999999999</v>
          </cell>
          <cell r="F78">
            <v>94</v>
          </cell>
          <cell r="G78">
            <v>2.3210000000000002</v>
          </cell>
          <cell r="H78">
            <v>1.7749999999999999</v>
          </cell>
          <cell r="I78">
            <v>3.3839999999999999</v>
          </cell>
        </row>
        <row r="79">
          <cell r="A79">
            <v>93</v>
          </cell>
          <cell r="B79">
            <v>2.9790000000000001</v>
          </cell>
          <cell r="C79">
            <v>0.70582699999999998</v>
          </cell>
          <cell r="D79">
            <v>2.9870000000000001</v>
          </cell>
          <cell r="F79">
            <v>95</v>
          </cell>
          <cell r="G79">
            <v>2.2040000000000002</v>
          </cell>
          <cell r="H79">
            <v>1.68</v>
          </cell>
          <cell r="I79">
            <v>3.2090000000000001</v>
          </cell>
        </row>
        <row r="80">
          <cell r="A80">
            <v>94</v>
          </cell>
          <cell r="B80">
            <v>2.8109999999999999</v>
          </cell>
          <cell r="C80">
            <v>0.68677960000000005</v>
          </cell>
          <cell r="D80">
            <v>2.831</v>
          </cell>
          <cell r="F80">
            <v>96</v>
          </cell>
          <cell r="G80">
            <v>2.0960000000000001</v>
          </cell>
          <cell r="H80">
            <v>1.589</v>
          </cell>
          <cell r="I80">
            <v>3.044</v>
          </cell>
        </row>
        <row r="81">
          <cell r="A81">
            <v>95</v>
          </cell>
          <cell r="B81">
            <v>2.653</v>
          </cell>
          <cell r="C81">
            <v>0.66838909999999996</v>
          </cell>
          <cell r="D81">
            <v>2.6859999999999999</v>
          </cell>
          <cell r="F81">
            <v>97</v>
          </cell>
          <cell r="G81">
            <v>1.9950000000000001</v>
          </cell>
          <cell r="H81">
            <v>1.502</v>
          </cell>
          <cell r="I81">
            <v>2.891</v>
          </cell>
        </row>
        <row r="82">
          <cell r="A82">
            <v>96</v>
          </cell>
          <cell r="B82">
            <v>2.5059999999999998</v>
          </cell>
          <cell r="C82">
            <v>0.65028710000000001</v>
          </cell>
          <cell r="D82">
            <v>2.5489999999999999</v>
          </cell>
          <cell r="F82">
            <v>98</v>
          </cell>
          <cell r="G82">
            <v>1.9019999999999999</v>
          </cell>
          <cell r="H82">
            <v>1.42</v>
          </cell>
          <cell r="I82">
            <v>2.746</v>
          </cell>
        </row>
        <row r="83">
          <cell r="A83">
            <v>97</v>
          </cell>
          <cell r="B83">
            <v>2.37</v>
          </cell>
          <cell r="C83">
            <v>0.63192530000000002</v>
          </cell>
          <cell r="D83">
            <v>2.42</v>
          </cell>
          <cell r="F83">
            <v>99</v>
          </cell>
          <cell r="G83">
            <v>1.8149999999999999</v>
          </cell>
          <cell r="H83">
            <v>1.3420000000000001</v>
          </cell>
          <cell r="I83">
            <v>2.6120000000000001</v>
          </cell>
        </row>
        <row r="84">
          <cell r="A84">
            <v>98</v>
          </cell>
          <cell r="B84">
            <v>2.2429999999999999</v>
          </cell>
          <cell r="C84">
            <v>0.61252700000000004</v>
          </cell>
          <cell r="D84">
            <v>2.2989999999999999</v>
          </cell>
          <cell r="F84">
            <v>100</v>
          </cell>
          <cell r="G84">
            <v>1.7330000000000001</v>
          </cell>
          <cell r="H84">
            <v>1.2689999999999999</v>
          </cell>
          <cell r="I84">
            <v>2.4860000000000002</v>
          </cell>
        </row>
        <row r="85">
          <cell r="A85">
            <v>99</v>
          </cell>
          <cell r="B85">
            <v>2.1240000000000001</v>
          </cell>
          <cell r="C85">
            <v>0.59178229999999998</v>
          </cell>
          <cell r="D85">
            <v>2.1819999999999999</v>
          </cell>
          <cell r="F85">
            <v>101</v>
          </cell>
          <cell r="G85">
            <v>1.6539999999999999</v>
          </cell>
          <cell r="H85">
            <v>1.2010000000000001</v>
          </cell>
          <cell r="I85">
            <v>2.3679999999999999</v>
          </cell>
        </row>
        <row r="86">
          <cell r="A86">
            <v>100</v>
          </cell>
          <cell r="B86">
            <v>2.0139999999999998</v>
          </cell>
          <cell r="C86">
            <v>0.56972449999999997</v>
          </cell>
          <cell r="D86">
            <v>2.0680000000000001</v>
          </cell>
          <cell r="F86">
            <v>102</v>
          </cell>
          <cell r="G86">
            <v>1.5780000000000001</v>
          </cell>
          <cell r="H86">
            <v>1.1379999999999999</v>
          </cell>
          <cell r="I86">
            <v>2.2549999999999999</v>
          </cell>
        </row>
        <row r="87">
          <cell r="A87">
            <v>101</v>
          </cell>
          <cell r="B87">
            <v>1.91</v>
          </cell>
          <cell r="C87">
            <v>0.54415179999999996</v>
          </cell>
          <cell r="D87">
            <v>1.954</v>
          </cell>
          <cell r="F87">
            <v>103</v>
          </cell>
          <cell r="G87">
            <v>1.504</v>
          </cell>
          <cell r="H87">
            <v>1.079</v>
          </cell>
          <cell r="I87">
            <v>2.1469999999999998</v>
          </cell>
        </row>
        <row r="88">
          <cell r="A88">
            <v>102</v>
          </cell>
          <cell r="B88">
            <v>1.81</v>
          </cell>
          <cell r="C88">
            <v>0.51549599999999995</v>
          </cell>
          <cell r="D88">
            <v>1.84</v>
          </cell>
          <cell r="F88">
            <v>104</v>
          </cell>
          <cell r="G88">
            <v>1.429</v>
          </cell>
          <cell r="H88">
            <v>1.0249999999999999</v>
          </cell>
          <cell r="I88">
            <v>2.044</v>
          </cell>
        </row>
        <row r="89">
          <cell r="A89">
            <v>103</v>
          </cell>
          <cell r="B89">
            <v>1.712</v>
          </cell>
          <cell r="C89">
            <v>0.4831008</v>
          </cell>
          <cell r="D89">
            <v>1.72</v>
          </cell>
          <cell r="F89">
            <v>105</v>
          </cell>
          <cell r="G89">
            <v>1.35</v>
          </cell>
          <cell r="H89">
            <v>0.97499999999999998</v>
          </cell>
          <cell r="I89">
            <v>1.9419999999999999</v>
          </cell>
        </row>
        <row r="90">
          <cell r="A90">
            <v>104</v>
          </cell>
          <cell r="B90">
            <v>1.6160000000000001</v>
          </cell>
          <cell r="C90">
            <v>0.44759320000000002</v>
          </cell>
          <cell r="D90">
            <v>1.621</v>
          </cell>
        </row>
        <row r="91">
          <cell r="A91">
            <v>105</v>
          </cell>
          <cell r="B91">
            <v>1.52</v>
          </cell>
          <cell r="C91">
            <v>0.3991904</v>
          </cell>
          <cell r="D91">
            <v>1.486</v>
          </cell>
        </row>
        <row r="92">
          <cell r="A92">
            <v>106</v>
          </cell>
          <cell r="B92">
            <v>1.423</v>
          </cell>
          <cell r="C92">
            <v>0.3958526</v>
          </cell>
          <cell r="D92">
            <v>1.2769999999999999</v>
          </cell>
        </row>
        <row r="93">
          <cell r="A93">
            <v>107</v>
          </cell>
          <cell r="B93">
            <v>1.323</v>
          </cell>
          <cell r="C93">
            <v>0.3251096</v>
          </cell>
          <cell r="D93">
            <v>1.083</v>
          </cell>
        </row>
        <row r="94">
          <cell r="A94">
            <v>108</v>
          </cell>
          <cell r="B94">
            <v>1.2130000000000001</v>
          </cell>
          <cell r="C94">
            <v>0.12749659999999999</v>
          </cell>
          <cell r="D94">
            <v>0.88800000000000001</v>
          </cell>
        </row>
        <row r="95">
          <cell r="A95">
            <v>109</v>
          </cell>
          <cell r="B95">
            <v>1.083</v>
          </cell>
          <cell r="C95">
            <v>0</v>
          </cell>
          <cell r="D95">
            <v>0</v>
          </cell>
        </row>
        <row r="96">
          <cell r="A96">
            <v>110</v>
          </cell>
          <cell r="B96">
            <v>0.88800000000000001</v>
          </cell>
          <cell r="C96">
            <v>0</v>
          </cell>
          <cell r="D96">
            <v>0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s"/>
      <sheetName val="data"/>
      <sheetName val="Bonuses"/>
      <sheetName val="Active Members"/>
      <sheetName val="Deferred "/>
      <sheetName val="Pensioner"/>
      <sheetName val="basis"/>
      <sheetName val="results"/>
      <sheetName val="sv results"/>
      <sheetName val="CALC LIAB"/>
      <sheetName val="Fund buildup"/>
      <sheetName val="fin position"/>
      <sheetName val="data summary"/>
      <sheetName val="graphs"/>
    </sheetNames>
    <sheetDataSet>
      <sheetData sheetId="0"/>
      <sheetData sheetId="1"/>
      <sheetData sheetId="2"/>
      <sheetData sheetId="3"/>
      <sheetData sheetId="4">
        <row r="1">
          <cell r="H1">
            <v>37256</v>
          </cell>
        </row>
      </sheetData>
      <sheetData sheetId="5"/>
      <sheetData sheetId="6">
        <row r="7">
          <cell r="B7">
            <v>16</v>
          </cell>
          <cell r="C7">
            <v>1.42E-3</v>
          </cell>
          <cell r="D7">
            <v>1.4300000000000001E-3</v>
          </cell>
          <cell r="E7">
            <v>0</v>
          </cell>
          <cell r="F7">
            <v>0</v>
          </cell>
          <cell r="G7">
            <v>1.4300000000000001E-3</v>
          </cell>
          <cell r="H7">
            <v>0</v>
          </cell>
          <cell r="I7">
            <v>0</v>
          </cell>
          <cell r="J7">
            <v>0.99856999999999996</v>
          </cell>
          <cell r="K7">
            <v>1000000</v>
          </cell>
          <cell r="L7">
            <v>1000000.1428571554</v>
          </cell>
          <cell r="M7">
            <v>0.2864849403524648</v>
          </cell>
          <cell r="N7">
            <v>1430.0002170535913</v>
          </cell>
          <cell r="O7">
            <v>24743903.308403224</v>
          </cell>
          <cell r="P7">
            <v>19.394305779640419</v>
          </cell>
          <cell r="Q7">
            <v>1000000.3637848676</v>
          </cell>
          <cell r="R7">
            <v>24.743899773560088</v>
          </cell>
          <cell r="S7">
            <v>1.0000002209276806</v>
          </cell>
          <cell r="T7">
            <v>24.285566440226756</v>
          </cell>
          <cell r="X7">
            <v>1000000</v>
          </cell>
          <cell r="Y7">
            <v>1000000.1428571554</v>
          </cell>
          <cell r="Z7">
            <v>0.30154797430160479</v>
          </cell>
          <cell r="AA7">
            <v>0</v>
          </cell>
          <cell r="AB7">
            <v>27743903.668743283</v>
          </cell>
          <cell r="AC7">
            <v>21.504750069268589</v>
          </cell>
          <cell r="AD7">
            <v>1000000.3905705856</v>
          </cell>
          <cell r="AE7">
            <v>27.74389970532869</v>
          </cell>
          <cell r="AF7">
            <v>1.0000002477133949</v>
          </cell>
        </row>
        <row r="8">
          <cell r="B8">
            <v>17</v>
          </cell>
          <cell r="C8">
            <v>1.4300000000000001E-3</v>
          </cell>
          <cell r="D8">
            <v>1.4400000000000001E-3</v>
          </cell>
          <cell r="E8">
            <v>0</v>
          </cell>
          <cell r="F8">
            <v>0</v>
          </cell>
          <cell r="G8">
            <v>1.4400000000000001E-3</v>
          </cell>
          <cell r="H8">
            <v>0</v>
          </cell>
          <cell r="I8">
            <v>0</v>
          </cell>
          <cell r="J8">
            <v>0.99856</v>
          </cell>
          <cell r="K8">
            <v>998570</v>
          </cell>
          <cell r="L8">
            <v>998570.15156867483</v>
          </cell>
          <cell r="M8">
            <v>0.28689519792759999</v>
          </cell>
          <cell r="N8">
            <v>1437.9410310976327</v>
          </cell>
          <cell r="O8">
            <v>23743903.165546067</v>
          </cell>
          <cell r="P8">
            <v>18.420647140816911</v>
          </cell>
          <cell r="Q8">
            <v>998570.363567814</v>
          </cell>
          <cell r="R8">
            <v>23.777901961365728</v>
          </cell>
          <cell r="S8">
            <v>1.0000002123026999</v>
          </cell>
          <cell r="T8">
            <v>23.319568628032396</v>
          </cell>
          <cell r="X8">
            <v>1000000</v>
          </cell>
          <cell r="Y8">
            <v>1000000.1517857284</v>
          </cell>
          <cell r="Z8">
            <v>0.3015479716092121</v>
          </cell>
          <cell r="AA8">
            <v>0</v>
          </cell>
          <cell r="AB8">
            <v>26743903.525886126</v>
          </cell>
          <cell r="AC8">
            <v>20.504749886190456</v>
          </cell>
          <cell r="AD8">
            <v>1000000.3905705856</v>
          </cell>
          <cell r="AE8">
            <v>26.743899466543866</v>
          </cell>
          <cell r="AF8">
            <v>1.000000238784821</v>
          </cell>
        </row>
        <row r="9">
          <cell r="B9">
            <v>18</v>
          </cell>
          <cell r="C9">
            <v>1.4300000000000001E-3</v>
          </cell>
          <cell r="D9">
            <v>1.48E-3</v>
          </cell>
          <cell r="E9">
            <v>0</v>
          </cell>
          <cell r="F9">
            <v>0</v>
          </cell>
          <cell r="G9">
            <v>1.48E-3</v>
          </cell>
          <cell r="H9">
            <v>0</v>
          </cell>
          <cell r="I9">
            <v>0</v>
          </cell>
          <cell r="J9">
            <v>0.99851999999999996</v>
          </cell>
          <cell r="K9">
            <v>997132.05920000002</v>
          </cell>
          <cell r="L9">
            <v>997132.21945338207</v>
          </cell>
          <cell r="M9">
            <v>0.2873089202111398</v>
          </cell>
          <cell r="N9">
            <v>1475.7556979673816</v>
          </cell>
          <cell r="O9">
            <v>22745333.013977394</v>
          </cell>
          <cell r="P9">
            <v>17.445768892480594</v>
          </cell>
          <cell r="Q9">
            <v>997132.42253671633</v>
          </cell>
          <cell r="R9">
            <v>22.810749236892732</v>
          </cell>
          <cell r="S9">
            <v>1.0000002036674076</v>
          </cell>
          <cell r="T9">
            <v>22.3524159035594</v>
          </cell>
          <cell r="X9">
            <v>1000000</v>
          </cell>
          <cell r="Y9">
            <v>1000000.1607143012</v>
          </cell>
          <cell r="Z9">
            <v>0.30154796891681951</v>
          </cell>
          <cell r="AA9">
            <v>0</v>
          </cell>
          <cell r="AB9">
            <v>25743903.374100398</v>
          </cell>
          <cell r="AC9">
            <v>19.504749712040908</v>
          </cell>
          <cell r="AD9">
            <v>1000000.3905705856</v>
          </cell>
          <cell r="AE9">
            <v>25.743899236687625</v>
          </cell>
          <cell r="AF9">
            <v>1.0000002298562476</v>
          </cell>
        </row>
        <row r="10">
          <cell r="B10">
            <v>19</v>
          </cell>
          <cell r="C10">
            <v>1.4300000000000001E-3</v>
          </cell>
          <cell r="D10">
            <v>1.49E-3</v>
          </cell>
          <cell r="E10">
            <v>0</v>
          </cell>
          <cell r="F10">
            <v>0</v>
          </cell>
          <cell r="G10">
            <v>1.49E-3</v>
          </cell>
          <cell r="H10">
            <v>0</v>
          </cell>
          <cell r="I10">
            <v>0</v>
          </cell>
          <cell r="J10">
            <v>0.99851000000000001</v>
          </cell>
          <cell r="K10">
            <v>995656.30375238403</v>
          </cell>
          <cell r="L10">
            <v>995656.47265838133</v>
          </cell>
          <cell r="M10">
            <v>0.28773476509822687</v>
          </cell>
          <cell r="N10">
            <v>1483.5281575068052</v>
          </cell>
          <cell r="O10">
            <v>21748200.79452401</v>
          </cell>
          <cell r="P10">
            <v>16.47014455959156</v>
          </cell>
          <cell r="Q10">
            <v>995656.66683874896</v>
          </cell>
          <cell r="R10">
            <v>21.843076795811694</v>
          </cell>
          <cell r="S10">
            <v>1.0000001950274748</v>
          </cell>
          <cell r="T10">
            <v>21.384743462478362</v>
          </cell>
          <cell r="X10">
            <v>1000000</v>
          </cell>
          <cell r="Y10">
            <v>1000000.1696428744</v>
          </cell>
          <cell r="Z10">
            <v>0.30154796622442687</v>
          </cell>
          <cell r="AA10">
            <v>1430.0002553571694</v>
          </cell>
          <cell r="AB10">
            <v>24743903.213386096</v>
          </cell>
          <cell r="AC10">
            <v>18.504749546819923</v>
          </cell>
          <cell r="AD10">
            <v>1000000.3905705856</v>
          </cell>
          <cell r="AE10">
            <v>24.743899015759943</v>
          </cell>
          <cell r="AF10">
            <v>1.0000002209276737</v>
          </cell>
        </row>
        <row r="11">
          <cell r="B11">
            <v>20</v>
          </cell>
          <cell r="C11">
            <v>1.4300000000000001E-3</v>
          </cell>
          <cell r="D11">
            <v>1.5299999999999999E-3</v>
          </cell>
          <cell r="E11">
            <v>0.14299999999999999</v>
          </cell>
          <cell r="F11">
            <v>0</v>
          </cell>
          <cell r="G11">
            <v>1.4206049999999999E-3</v>
          </cell>
          <cell r="H11">
            <v>0.14289060499999998</v>
          </cell>
          <cell r="I11">
            <v>0</v>
          </cell>
          <cell r="J11">
            <v>0.85568879000000009</v>
          </cell>
          <cell r="K11">
            <v>994172.77585979295</v>
          </cell>
          <cell r="L11">
            <v>994172.95339066454</v>
          </cell>
          <cell r="M11">
            <v>0.28816412707851347</v>
          </cell>
          <cell r="N11">
            <v>143470.30313406515</v>
          </cell>
          <cell r="O11">
            <v>20752544.321865629</v>
          </cell>
          <cell r="P11">
            <v>15.493229333171696</v>
          </cell>
          <cell r="Q11">
            <v>994173.13868124213</v>
          </cell>
          <cell r="R11">
            <v>20.87417913662637</v>
          </cell>
          <cell r="S11">
            <v>1.0000001863766028</v>
          </cell>
          <cell r="T11">
            <v>20.415845803293038</v>
          </cell>
          <cell r="X11">
            <v>998570</v>
          </cell>
          <cell r="Y11">
            <v>998570.17831609026</v>
          </cell>
          <cell r="Z11">
            <v>0.30197979463836716</v>
          </cell>
          <cell r="AA11">
            <v>1437.9410696139114</v>
          </cell>
          <cell r="AB11">
            <v>23743903.043743223</v>
          </cell>
          <cell r="AC11">
            <v>17.529817028878814</v>
          </cell>
          <cell r="AD11">
            <v>998570.39031522849</v>
          </cell>
          <cell r="AE11">
            <v>23.777901202480393</v>
          </cell>
          <cell r="AF11">
            <v>1.0000002123026932</v>
          </cell>
        </row>
        <row r="12">
          <cell r="B12">
            <v>21</v>
          </cell>
          <cell r="C12">
            <v>1.4400000000000001E-3</v>
          </cell>
          <cell r="D12">
            <v>1.57E-3</v>
          </cell>
          <cell r="E12">
            <v>0.124</v>
          </cell>
          <cell r="F12">
            <v>0</v>
          </cell>
          <cell r="G12">
            <v>1.47266E-3</v>
          </cell>
          <cell r="H12">
            <v>0.12390266</v>
          </cell>
          <cell r="I12">
            <v>0</v>
          </cell>
          <cell r="J12">
            <v>0.87462468000000004</v>
          </cell>
          <cell r="K12">
            <v>850702.49962640752</v>
          </cell>
          <cell r="L12">
            <v>850702.65913314372</v>
          </cell>
          <cell r="M12">
            <v>0.33676276687651757</v>
          </cell>
          <cell r="N12">
            <v>106657.11906596449</v>
          </cell>
          <cell r="O12">
            <v>19758371.368474964</v>
          </cell>
          <cell r="P12">
            <v>16.937500377640635</v>
          </cell>
          <cell r="Q12">
            <v>850702.835547177</v>
          </cell>
          <cell r="R12">
            <v>23.225942879511532</v>
          </cell>
          <cell r="S12">
            <v>1.0000002073744938</v>
          </cell>
          <cell r="T12">
            <v>22.7676095461782</v>
          </cell>
          <cell r="X12">
            <v>997132.05920000002</v>
          </cell>
          <cell r="Y12">
            <v>997132.24616228172</v>
          </cell>
          <cell r="Z12">
            <v>0.3024152699308193</v>
          </cell>
          <cell r="AA12">
            <v>1475.7557374965529</v>
          </cell>
          <cell r="AB12">
            <v>22745332.865427133</v>
          </cell>
          <cell r="AC12">
            <v>16.55365414325745</v>
          </cell>
          <cell r="AD12">
            <v>997132.44924561458</v>
          </cell>
          <cell r="AE12">
            <v>22.810748476913027</v>
          </cell>
          <cell r="AF12">
            <v>1.0000002036674007</v>
          </cell>
        </row>
        <row r="13">
          <cell r="B13">
            <v>22</v>
          </cell>
          <cell r="C13">
            <v>1.4400000000000001E-3</v>
          </cell>
          <cell r="D13">
            <v>1.66E-3</v>
          </cell>
          <cell r="E13">
            <v>0.105</v>
          </cell>
          <cell r="F13">
            <v>0</v>
          </cell>
          <cell r="G13">
            <v>1.57285E-3</v>
          </cell>
          <cell r="H13">
            <v>0.10491285</v>
          </cell>
          <cell r="I13">
            <v>0</v>
          </cell>
          <cell r="J13">
            <v>0.89351429999999998</v>
          </cell>
          <cell r="K13">
            <v>744045.4015109468</v>
          </cell>
          <cell r="L13">
            <v>744045.54766273883</v>
          </cell>
          <cell r="M13">
            <v>0.38503688675890912</v>
          </cell>
          <cell r="N13">
            <v>79230.211682162684</v>
          </cell>
          <cell r="O13">
            <v>18907668.70934182</v>
          </cell>
          <cell r="P13">
            <v>18.222102119667518</v>
          </cell>
          <cell r="Q13">
            <v>744045.71648121253</v>
          </cell>
          <cell r="R13">
            <v>25.411977490808525</v>
          </cell>
          <cell r="S13">
            <v>1.0000002268926602</v>
          </cell>
          <cell r="T13">
            <v>24.953644157475193</v>
          </cell>
          <cell r="X13">
            <v>995656.30375238403</v>
          </cell>
          <cell r="Y13">
            <v>995656.49932775169</v>
          </cell>
          <cell r="Z13">
            <v>0.30286350521840621</v>
          </cell>
          <cell r="AA13">
            <v>1483.5281972441678</v>
          </cell>
          <cell r="AB13">
            <v>21748200.619264852</v>
          </cell>
          <cell r="AC13">
            <v>15.576707531532206</v>
          </cell>
          <cell r="AD13">
            <v>995656.69350811804</v>
          </cell>
          <cell r="AE13">
            <v>21.843076034705568</v>
          </cell>
          <cell r="AF13">
            <v>1.0000001950274684</v>
          </cell>
        </row>
        <row r="14">
          <cell r="B14">
            <v>23</v>
          </cell>
          <cell r="C14">
            <v>1.4499999999999999E-3</v>
          </cell>
          <cell r="D14">
            <v>1.81E-3</v>
          </cell>
          <cell r="E14">
            <v>8.5999999999999993E-2</v>
          </cell>
          <cell r="F14">
            <v>0</v>
          </cell>
          <cell r="G14">
            <v>1.7321699999999999E-3</v>
          </cell>
          <cell r="H14">
            <v>8.5922169999999992E-2</v>
          </cell>
          <cell r="I14">
            <v>0</v>
          </cell>
          <cell r="J14">
            <v>0.91234565999999995</v>
          </cell>
          <cell r="K14">
            <v>664815.20609927259</v>
          </cell>
          <cell r="L14">
            <v>664815.34262384009</v>
          </cell>
          <cell r="M14">
            <v>0.43092414225612247</v>
          </cell>
          <cell r="N14">
            <v>58273.950599869677</v>
          </cell>
          <cell r="O14">
            <v>18163623.161679082</v>
          </cell>
          <cell r="P14">
            <v>19.274567811504244</v>
          </cell>
          <cell r="Q14">
            <v>664815.50479904981</v>
          </cell>
          <cell r="R14">
            <v>27.321305627503037</v>
          </cell>
          <cell r="S14">
            <v>1.0000002439402331</v>
          </cell>
          <cell r="T14">
            <v>26.862972294169705</v>
          </cell>
          <cell r="X14">
            <v>994172.77585979295</v>
          </cell>
          <cell r="Y14">
            <v>994172.98002029792</v>
          </cell>
          <cell r="Z14">
            <v>0.30331544252362796</v>
          </cell>
          <cell r="AA14">
            <v>143470.30697701982</v>
          </cell>
          <cell r="AB14">
            <v>20752544.1199371</v>
          </cell>
          <cell r="AC14">
            <v>14.59845910545015</v>
          </cell>
          <cell r="AD14">
            <v>994173.16531087388</v>
          </cell>
          <cell r="AE14">
            <v>20.874178374384503</v>
          </cell>
          <cell r="AF14">
            <v>1.0000001863765962</v>
          </cell>
        </row>
        <row r="15">
          <cell r="B15">
            <v>24</v>
          </cell>
          <cell r="C15">
            <v>1.4599999999999999E-3</v>
          </cell>
          <cell r="D15">
            <v>2.0500000000000002E-3</v>
          </cell>
          <cell r="E15">
            <v>6.7000000000000004E-2</v>
          </cell>
          <cell r="F15">
            <v>0</v>
          </cell>
          <cell r="G15">
            <v>1.9813250000000004E-3</v>
          </cell>
          <cell r="H15">
            <v>6.6931325E-2</v>
          </cell>
          <cell r="I15">
            <v>0</v>
          </cell>
          <cell r="J15">
            <v>0.93108734999999998</v>
          </cell>
          <cell r="K15">
            <v>606541.26798667689</v>
          </cell>
          <cell r="L15">
            <v>606541.39795982174</v>
          </cell>
          <cell r="M15">
            <v>0.47232552014176893</v>
          </cell>
          <cell r="N15">
            <v>41798.3754413157</v>
          </cell>
          <cell r="O15">
            <v>17498807.819055241</v>
          </cell>
          <cell r="P15">
            <v>20.030311371611564</v>
          </cell>
          <cell r="Q15">
            <v>606541.5541991801</v>
          </cell>
          <cell r="R15">
            <v>28.850145889323763</v>
          </cell>
          <cell r="S15">
            <v>1.0000002575905929</v>
          </cell>
          <cell r="T15">
            <v>28.39181255599043</v>
          </cell>
          <cell r="X15">
            <v>850702.49962640752</v>
          </cell>
          <cell r="Y15">
            <v>850702.68191982282</v>
          </cell>
          <cell r="Z15">
            <v>0.35446933904025352</v>
          </cell>
          <cell r="AA15">
            <v>106657.12192285171</v>
          </cell>
          <cell r="AB15">
            <v>19758371.1399168</v>
          </cell>
          <cell r="AC15">
            <v>15.891827896956942</v>
          </cell>
          <cell r="AD15">
            <v>850702.858333854</v>
          </cell>
          <cell r="AE15">
            <v>23.225941988718205</v>
          </cell>
          <cell r="AF15">
            <v>1.0000002073744858</v>
          </cell>
        </row>
        <row r="16">
          <cell r="B16">
            <v>25</v>
          </cell>
          <cell r="C16">
            <v>1.47E-3</v>
          </cell>
          <cell r="D16">
            <v>2.3600000000000001E-3</v>
          </cell>
          <cell r="E16">
            <v>4.8000000000000001E-2</v>
          </cell>
          <cell r="F16">
            <v>0</v>
          </cell>
          <cell r="G16">
            <v>2.30336E-3</v>
          </cell>
          <cell r="H16">
            <v>4.7943360000000004E-2</v>
          </cell>
          <cell r="I16">
            <v>0</v>
          </cell>
          <cell r="J16">
            <v>0.94975328000000003</v>
          </cell>
          <cell r="K16">
            <v>564742.90187535482</v>
          </cell>
          <cell r="L16">
            <v>564743.02793405449</v>
          </cell>
          <cell r="M16">
            <v>0.50728378591393886</v>
          </cell>
          <cell r="N16">
            <v>28376.485049916075</v>
          </cell>
          <cell r="O16">
            <v>16892266.42109542</v>
          </cell>
          <cell r="P16">
            <v>20.438803299924615</v>
          </cell>
          <cell r="Q16">
            <v>564743.1787578644</v>
          </cell>
          <cell r="R16">
            <v>29.911420921637202</v>
          </cell>
          <cell r="S16">
            <v>1.0000002670662629</v>
          </cell>
          <cell r="T16">
            <v>29.45308758830387</v>
          </cell>
          <cell r="X16">
            <v>744045.4015109468</v>
          </cell>
          <cell r="Y16">
            <v>744045.56759253098</v>
          </cell>
          <cell r="Z16">
            <v>0.40528165278316708</v>
          </cell>
          <cell r="AA16">
            <v>79230.213804400555</v>
          </cell>
          <cell r="AB16">
            <v>18907668.457996976</v>
          </cell>
          <cell r="AC16">
            <v>17.026535043573421</v>
          </cell>
          <cell r="AD16">
            <v>744045.73641100223</v>
          </cell>
          <cell r="AE16">
            <v>25.411976472322149</v>
          </cell>
          <cell r="AF16">
            <v>1.0000002268926509</v>
          </cell>
        </row>
        <row r="17">
          <cell r="B17">
            <v>26</v>
          </cell>
          <cell r="C17">
            <v>1.48E-3</v>
          </cell>
          <cell r="D17">
            <v>2.7100000000000002E-3</v>
          </cell>
          <cell r="E17">
            <v>4.3400000000000001E-2</v>
          </cell>
          <cell r="F17">
            <v>0</v>
          </cell>
          <cell r="G17">
            <v>2.651193E-3</v>
          </cell>
          <cell r="H17">
            <v>4.3341193E-2</v>
          </cell>
          <cell r="I17">
            <v>0</v>
          </cell>
          <cell r="J17">
            <v>0.954007614</v>
          </cell>
          <cell r="K17">
            <v>536366.42341283639</v>
          </cell>
          <cell r="L17">
            <v>536366.54792648694</v>
          </cell>
          <cell r="M17">
            <v>0.53412164197487089</v>
          </cell>
          <cell r="N17">
            <v>24668.777529979448</v>
          </cell>
          <cell r="O17">
            <v>16327523.393161364</v>
          </cell>
          <cell r="P17">
            <v>20.467213470811984</v>
          </cell>
          <cell r="Q17">
            <v>536366.69370794832</v>
          </cell>
          <cell r="R17">
            <v>30.440980065369725</v>
          </cell>
          <cell r="S17">
            <v>1.0000002717944696</v>
          </cell>
          <cell r="T17">
            <v>29.982646732036393</v>
          </cell>
          <cell r="X17">
            <v>664815.20609927259</v>
          </cell>
          <cell r="Y17">
            <v>664815.36043139454</v>
          </cell>
          <cell r="Z17">
            <v>0.45358160374666728</v>
          </cell>
          <cell r="AA17">
            <v>58273.952160779125</v>
          </cell>
          <cell r="AB17">
            <v>18163622.890404444</v>
          </cell>
          <cell r="AC17">
            <v>17.936517524654448</v>
          </cell>
          <cell r="AD17">
            <v>664815.52260660171</v>
          </cell>
          <cell r="AE17">
            <v>27.321304487637263</v>
          </cell>
          <cell r="AF17">
            <v>1.0000002439402229</v>
          </cell>
        </row>
        <row r="18">
          <cell r="B18">
            <v>27</v>
          </cell>
          <cell r="C18">
            <v>1.5E-3</v>
          </cell>
          <cell r="D18">
            <v>3.1099999999999999E-3</v>
          </cell>
          <cell r="E18">
            <v>3.8800000000000001E-2</v>
          </cell>
          <cell r="F18">
            <v>0</v>
          </cell>
          <cell r="G18">
            <v>3.0496659999999999E-3</v>
          </cell>
          <cell r="H18">
            <v>3.8739665999999999E-2</v>
          </cell>
          <cell r="I18">
            <v>0</v>
          </cell>
          <cell r="J18">
            <v>0.95821066799999999</v>
          </cell>
          <cell r="K18">
            <v>511697.65182979376</v>
          </cell>
          <cell r="L18">
            <v>511697.77518549463</v>
          </cell>
          <cell r="M18">
            <v>0.55987146157716894</v>
          </cell>
          <cell r="N18">
            <v>21383.508401812178</v>
          </cell>
          <cell r="O18">
            <v>15791156.845234876</v>
          </cell>
          <cell r="P18">
            <v>20.405721098361781</v>
          </cell>
          <cell r="Q18">
            <v>511697.91617796884</v>
          </cell>
          <cell r="R18">
            <v>30.860319530430736</v>
          </cell>
          <cell r="S18">
            <v>1.000000275538572</v>
          </cell>
          <cell r="T18">
            <v>30.401986197097404</v>
          </cell>
          <cell r="X18">
            <v>606541.26798667689</v>
          </cell>
          <cell r="Y18">
            <v>606541.41420646699</v>
          </cell>
          <cell r="Z18">
            <v>0.4971598151700875</v>
          </cell>
          <cell r="AA18">
            <v>41798.376560915058</v>
          </cell>
          <cell r="AB18">
            <v>17498807.529973049</v>
          </cell>
          <cell r="AC18">
            <v>18.563706844876688</v>
          </cell>
          <cell r="AD18">
            <v>606541.57044582255</v>
          </cell>
          <cell r="AE18">
            <v>28.850144639944482</v>
          </cell>
          <cell r="AF18">
            <v>1.0000002575905815</v>
          </cell>
        </row>
        <row r="19">
          <cell r="B19">
            <v>28</v>
          </cell>
          <cell r="C19">
            <v>1.5299999999999999E-3</v>
          </cell>
          <cell r="D19">
            <v>3.5999999999999999E-3</v>
          </cell>
          <cell r="E19">
            <v>3.4200000000000001E-2</v>
          </cell>
          <cell r="F19">
            <v>0</v>
          </cell>
          <cell r="G19">
            <v>3.5384399999999999E-3</v>
          </cell>
          <cell r="H19">
            <v>3.4138439999999999E-2</v>
          </cell>
          <cell r="I19">
            <v>0</v>
          </cell>
          <cell r="J19">
            <v>0.96232311999999998</v>
          </cell>
          <cell r="K19">
            <v>490314.14877385809</v>
          </cell>
          <cell r="L19">
            <v>490314.27135241259</v>
          </cell>
          <cell r="M19">
            <v>0.58428848193361649</v>
          </cell>
          <cell r="N19">
            <v>18473.512128974384</v>
          </cell>
          <cell r="O19">
            <v>15279459.070049383</v>
          </cell>
          <cell r="P19">
            <v>20.252040154802796</v>
          </cell>
          <cell r="Q19">
            <v>490314.40777615667</v>
          </cell>
          <cell r="R19">
            <v>31.162582781661062</v>
          </cell>
          <cell r="S19">
            <v>1.0000002782373512</v>
          </cell>
          <cell r="T19">
            <v>30.70424944832773</v>
          </cell>
          <cell r="X19">
            <v>564742.90187535482</v>
          </cell>
          <cell r="Y19">
            <v>564743.0430611003</v>
          </cell>
          <cell r="Z19">
            <v>0.53395614356822763</v>
          </cell>
          <cell r="AA19">
            <v>28376.485810000515</v>
          </cell>
          <cell r="AB19">
            <v>16892266.115766581</v>
          </cell>
          <cell r="AC19">
            <v>18.863650857309871</v>
          </cell>
          <cell r="AD19">
            <v>564743.19388490752</v>
          </cell>
          <cell r="AE19">
            <v>29.91141957978752</v>
          </cell>
          <cell r="AF19">
            <v>1.0000002670662509</v>
          </cell>
        </row>
        <row r="20">
          <cell r="B20">
            <v>29</v>
          </cell>
          <cell r="C20">
            <v>1.56E-3</v>
          </cell>
          <cell r="D20">
            <v>4.1999999999999997E-3</v>
          </cell>
          <cell r="E20">
            <v>2.9600000000000001E-2</v>
          </cell>
          <cell r="F20">
            <v>0</v>
          </cell>
          <cell r="G20">
            <v>4.1378399999999994E-3</v>
          </cell>
          <cell r="H20">
            <v>2.9537840000000003E-2</v>
          </cell>
          <cell r="I20">
            <v>0</v>
          </cell>
          <cell r="J20">
            <v>0.96632432000000001</v>
          </cell>
          <cell r="K20">
            <v>471840.64142820326</v>
          </cell>
          <cell r="L20">
            <v>471840.76360124431</v>
          </cell>
          <cell r="M20">
            <v>0.60716454231792227</v>
          </cell>
          <cell r="N20">
            <v>15889.558707862207</v>
          </cell>
          <cell r="O20">
            <v>14789144.798696971</v>
          </cell>
          <cell r="P20">
            <v>20.005795956465832</v>
          </cell>
          <cell r="Q20">
            <v>471840.8956471823</v>
          </cell>
          <cell r="R20">
            <v>31.343508106042684</v>
          </cell>
          <cell r="S20">
            <v>1.0000002798527559</v>
          </cell>
          <cell r="T20">
            <v>30.885174772709352</v>
          </cell>
          <cell r="X20">
            <v>536366.42341283639</v>
          </cell>
          <cell r="Y20">
            <v>536366.56229344849</v>
          </cell>
          <cell r="Z20">
            <v>0.56220510109821564</v>
          </cell>
          <cell r="AA20">
            <v>24668.778190750287</v>
          </cell>
          <cell r="AB20">
            <v>16327523.072705481</v>
          </cell>
          <cell r="AC20">
            <v>18.808727565345166</v>
          </cell>
          <cell r="AD20">
            <v>536366.70807490696</v>
          </cell>
          <cell r="AE20">
            <v>30.440978652529466</v>
          </cell>
          <cell r="AF20">
            <v>1.0000002717944569</v>
          </cell>
        </row>
        <row r="21">
          <cell r="B21">
            <v>30</v>
          </cell>
          <cell r="C21">
            <v>1.5900000000000001E-3</v>
          </cell>
          <cell r="D21">
            <v>4.9199999999999999E-3</v>
          </cell>
          <cell r="E21">
            <v>2.5000000000000001E-2</v>
          </cell>
          <cell r="F21">
            <v>0</v>
          </cell>
          <cell r="G21">
            <v>4.8585E-3</v>
          </cell>
          <cell r="H21">
            <v>2.4938500000000002E-2</v>
          </cell>
          <cell r="I21">
            <v>0</v>
          </cell>
          <cell r="J21">
            <v>0.97020300000000004</v>
          </cell>
          <cell r="K21">
            <v>455951.08697647235</v>
          </cell>
          <cell r="L21">
            <v>455951.20910624613</v>
          </cell>
          <cell r="M21">
            <v>0.62832376701106962</v>
          </cell>
          <cell r="N21">
            <v>13585.978299042152</v>
          </cell>
          <cell r="O21">
            <v>14317304.035095727</v>
          </cell>
          <cell r="P21">
            <v>19.668133558690965</v>
          </cell>
          <cell r="Q21">
            <v>455951.33693932008</v>
          </cell>
          <cell r="R21">
            <v>31.40095639434854</v>
          </cell>
          <cell r="S21">
            <v>1.0000002803656869</v>
          </cell>
          <cell r="T21">
            <v>30.942623061015208</v>
          </cell>
          <cell r="X21">
            <v>511697.65182979376</v>
          </cell>
          <cell r="Y21">
            <v>511697.78889168537</v>
          </cell>
          <cell r="Z21">
            <v>0.58930881455053807</v>
          </cell>
          <cell r="AA21">
            <v>21383.508974584744</v>
          </cell>
          <cell r="AB21">
            <v>15791156.510412034</v>
          </cell>
          <cell r="AC21">
            <v>18.667280161077073</v>
          </cell>
          <cell r="AD21">
            <v>511697.92988415668</v>
          </cell>
          <cell r="AE21">
            <v>30.860318049477947</v>
          </cell>
          <cell r="AF21">
            <v>1.0000002755385589</v>
          </cell>
        </row>
        <row r="22">
          <cell r="B22">
            <v>31</v>
          </cell>
          <cell r="C22">
            <v>1.64E-3</v>
          </cell>
          <cell r="D22">
            <v>5.6499999999999996E-3</v>
          </cell>
          <cell r="E22">
            <v>2.2800000000000001E-2</v>
          </cell>
          <cell r="F22">
            <v>0</v>
          </cell>
          <cell r="G22">
            <v>5.5855899999999997E-3</v>
          </cell>
          <cell r="H22">
            <v>2.273559E-2</v>
          </cell>
          <cell r="I22">
            <v>0</v>
          </cell>
          <cell r="J22">
            <v>0.97167881999999994</v>
          </cell>
          <cell r="K22">
            <v>442365.11243783444</v>
          </cell>
          <cell r="L22">
            <v>442365.23487819702</v>
          </cell>
          <cell r="M22">
            <v>0.64762092201429577</v>
          </cell>
          <cell r="N22">
            <v>12528.305554587603</v>
          </cell>
          <cell r="O22">
            <v>13861352.825989481</v>
          </cell>
          <cell r="P22">
            <v>19.241471518858621</v>
          </cell>
          <cell r="Q22">
            <v>442365.35864027793</v>
          </cell>
          <cell r="R22">
            <v>31.334634218726823</v>
          </cell>
          <cell r="S22">
            <v>1.0000002797735246</v>
          </cell>
          <cell r="T22">
            <v>30.876300885393491</v>
          </cell>
          <cell r="X22">
            <v>490314.14877385809</v>
          </cell>
          <cell r="Y22">
            <v>490314.28448583104</v>
          </cell>
          <cell r="Z22">
            <v>0.61500965181161193</v>
          </cell>
          <cell r="AA22">
            <v>18473.512623800616</v>
          </cell>
          <cell r="AB22">
            <v>15279458.721520348</v>
          </cell>
          <cell r="AC22">
            <v>18.437782622697224</v>
          </cell>
          <cell r="AD22">
            <v>490314.42090957193</v>
          </cell>
          <cell r="AE22">
            <v>31.162581236121195</v>
          </cell>
          <cell r="AF22">
            <v>1.0000002782373372</v>
          </cell>
        </row>
        <row r="23">
          <cell r="B23">
            <v>32</v>
          </cell>
          <cell r="C23">
            <v>1.6999999999999999E-3</v>
          </cell>
          <cell r="D23">
            <v>6.3099999999999996E-3</v>
          </cell>
          <cell r="E23">
            <v>2.06E-2</v>
          </cell>
          <cell r="F23">
            <v>0</v>
          </cell>
          <cell r="G23">
            <v>6.2450069999999995E-3</v>
          </cell>
          <cell r="H23">
            <v>2.0535007000000001E-2</v>
          </cell>
          <cell r="I23">
            <v>0</v>
          </cell>
          <cell r="J23">
            <v>0.97321998600000004</v>
          </cell>
          <cell r="K23">
            <v>429836.81046276225</v>
          </cell>
          <cell r="L23">
            <v>429836.93327329913</v>
          </cell>
          <cell r="M23">
            <v>0.66649689475784402</v>
          </cell>
          <cell r="N23">
            <v>11511.039193553146</v>
          </cell>
          <cell r="O23">
            <v>13418987.591111284</v>
          </cell>
          <cell r="P23">
            <v>18.773149090548603</v>
          </cell>
          <cell r="Q23">
            <v>429837.05308569031</v>
          </cell>
          <cell r="R23">
            <v>31.218786829048998</v>
          </cell>
          <cell r="S23">
            <v>1.0000002787391726</v>
          </cell>
          <cell r="T23">
            <v>30.760453495715666</v>
          </cell>
          <cell r="X23">
            <v>471840.64142820326</v>
          </cell>
          <cell r="Y23">
            <v>471840.77623983659</v>
          </cell>
          <cell r="Z23">
            <v>0.63908850732013422</v>
          </cell>
          <cell r="AA23">
            <v>15889.559133475399</v>
          </cell>
          <cell r="AB23">
            <v>14789144.437034516</v>
          </cell>
          <cell r="AC23">
            <v>18.120506620481834</v>
          </cell>
          <cell r="AD23">
            <v>471840.90828577132</v>
          </cell>
          <cell r="AE23">
            <v>31.343506499991843</v>
          </cell>
          <cell r="AF23">
            <v>1.0000002798527414</v>
          </cell>
        </row>
        <row r="24">
          <cell r="B24">
            <v>33</v>
          </cell>
          <cell r="C24">
            <v>1.7700000000000001E-3</v>
          </cell>
          <cell r="D24">
            <v>6.8199999999999997E-3</v>
          </cell>
          <cell r="E24">
            <v>1.84E-2</v>
          </cell>
          <cell r="F24">
            <v>0</v>
          </cell>
          <cell r="G24">
            <v>6.7572559999999997E-3</v>
          </cell>
          <cell r="H24">
            <v>1.8337256E-2</v>
          </cell>
          <cell r="I24">
            <v>0</v>
          </cell>
          <cell r="J24">
            <v>0.97490548799999999</v>
          </cell>
          <cell r="K24">
            <v>418325.77466085413</v>
          </cell>
          <cell r="L24">
            <v>418325.89791757578</v>
          </cell>
          <cell r="M24">
            <v>0.68483682866638018</v>
          </cell>
          <cell r="N24">
            <v>10497.684358932704</v>
          </cell>
          <cell r="O24">
            <v>12989150.657837985</v>
          </cell>
          <cell r="P24">
            <v>18.262211203562124</v>
          </cell>
          <cell r="Q24">
            <v>418326.01389213715</v>
          </cell>
          <cell r="R24">
            <v>31.050314413948339</v>
          </cell>
          <cell r="S24">
            <v>1.0000002772349548</v>
          </cell>
          <cell r="T24">
            <v>30.591981080615007</v>
          </cell>
          <cell r="X24">
            <v>455951.08697647235</v>
          </cell>
          <cell r="Y24">
            <v>455951.22131922533</v>
          </cell>
          <cell r="Z24">
            <v>0.66136025802805709</v>
          </cell>
          <cell r="AA24">
            <v>13585.978662952295</v>
          </cell>
          <cell r="AB24">
            <v>14317303.660794679</v>
          </cell>
          <cell r="AC24">
            <v>17.717143316459389</v>
          </cell>
          <cell r="AD24">
            <v>455951.34915229591</v>
          </cell>
          <cell r="AE24">
            <v>31.400954732328042</v>
          </cell>
          <cell r="AF24">
            <v>1.000000280365672</v>
          </cell>
        </row>
        <row r="25">
          <cell r="B25">
            <v>34</v>
          </cell>
          <cell r="C25">
            <v>1.8600000000000001E-3</v>
          </cell>
          <cell r="D25">
            <v>7.1700000000000002E-3</v>
          </cell>
          <cell r="E25">
            <v>1.6199999999999999E-2</v>
          </cell>
          <cell r="F25">
            <v>0</v>
          </cell>
          <cell r="G25">
            <v>7.111923E-3</v>
          </cell>
          <cell r="H25">
            <v>1.6141922999999999E-2</v>
          </cell>
          <cell r="I25">
            <v>0</v>
          </cell>
          <cell r="J25">
            <v>0.97674615399999998</v>
          </cell>
          <cell r="K25">
            <v>407828.09348871803</v>
          </cell>
          <cell r="L25">
            <v>407828.21729369584</v>
          </cell>
          <cell r="M25">
            <v>0.70246483477767174</v>
          </cell>
          <cell r="N25">
            <v>9483.5746440768999</v>
          </cell>
          <cell r="O25">
            <v>12570824.759920409</v>
          </cell>
          <cell r="P25">
            <v>17.706548236638127</v>
          </cell>
          <cell r="Q25">
            <v>407828.32953320444</v>
          </cell>
          <cell r="R25">
            <v>30.82382294030327</v>
          </cell>
          <cell r="S25">
            <v>1.0000002752127093</v>
          </cell>
          <cell r="T25">
            <v>30.365489606969938</v>
          </cell>
          <cell r="X25">
            <v>442365.11243783444</v>
          </cell>
          <cell r="Y25">
            <v>442365.24672726623</v>
          </cell>
          <cell r="Z25">
            <v>0.68167203371155782</v>
          </cell>
          <cell r="AA25">
            <v>12528.305890167227</v>
          </cell>
          <cell r="AB25">
            <v>13861352.439475454</v>
          </cell>
          <cell r="AC25">
            <v>17.230562229965457</v>
          </cell>
          <cell r="AD25">
            <v>442365.37048934359</v>
          </cell>
          <cell r="AE25">
            <v>31.334632505662153</v>
          </cell>
          <cell r="AF25">
            <v>1.000000279773509</v>
          </cell>
        </row>
        <row r="26">
          <cell r="B26">
            <v>35</v>
          </cell>
          <cell r="C26">
            <v>1.97E-3</v>
          </cell>
          <cell r="D26">
            <v>7.3600000000000002E-3</v>
          </cell>
          <cell r="E26">
            <v>1.4E-2</v>
          </cell>
          <cell r="F26">
            <v>0</v>
          </cell>
          <cell r="G26">
            <v>7.30848E-3</v>
          </cell>
          <cell r="H26">
            <v>1.3948479999999999E-2</v>
          </cell>
          <cell r="I26">
            <v>0</v>
          </cell>
          <cell r="J26">
            <v>0.97874304000000001</v>
          </cell>
          <cell r="K26">
            <v>398344.52180825779</v>
          </cell>
          <cell r="L26">
            <v>398344.64629094239</v>
          </cell>
          <cell r="M26">
            <v>0.71918873253701521</v>
          </cell>
          <cell r="N26">
            <v>8467.5962880242441</v>
          </cell>
          <cell r="O26">
            <v>12162996.542626712</v>
          </cell>
          <cell r="P26">
            <v>17.104288580052618</v>
          </cell>
          <cell r="Q26">
            <v>398344.75488912757</v>
          </cell>
          <cell r="R26">
            <v>30.533852170171055</v>
          </cell>
          <cell r="S26">
            <v>1.0000002726236845</v>
          </cell>
          <cell r="T26">
            <v>30.075518836837723</v>
          </cell>
          <cell r="X26">
            <v>429836.81046276225</v>
          </cell>
          <cell r="Y26">
            <v>429836.94478678878</v>
          </cell>
          <cell r="Z26">
            <v>0.70154048189009655</v>
          </cell>
          <cell r="AA26">
            <v>11511.039501884561</v>
          </cell>
          <cell r="AB26">
            <v>13418987.192748189</v>
          </cell>
          <cell r="AC26">
            <v>16.703628556038428</v>
          </cell>
          <cell r="AD26">
            <v>429837.06459917634</v>
          </cell>
          <cell r="AE26">
            <v>31.218785066054256</v>
          </cell>
          <cell r="AF26">
            <v>1.0000002787391569</v>
          </cell>
        </row>
        <row r="27">
          <cell r="B27">
            <v>36</v>
          </cell>
          <cell r="C27">
            <v>2.0999999999999999E-3</v>
          </cell>
          <cell r="D27">
            <v>7.3499999999999998E-3</v>
          </cell>
          <cell r="E27">
            <v>1.2800000000000001E-2</v>
          </cell>
          <cell r="F27">
            <v>0</v>
          </cell>
          <cell r="G27">
            <v>7.3029599999999998E-3</v>
          </cell>
          <cell r="H27">
            <v>1.2752960000000001E-2</v>
          </cell>
          <cell r="I27">
            <v>0</v>
          </cell>
          <cell r="J27">
            <v>0.97994408</v>
          </cell>
          <cell r="K27">
            <v>389876.92824196053</v>
          </cell>
          <cell r="L27">
            <v>389877.05355956679</v>
          </cell>
          <cell r="M27">
            <v>0.73480852146410891</v>
          </cell>
          <cell r="N27">
            <v>7819.343065841952</v>
          </cell>
          <cell r="O27">
            <v>11764651.896335769</v>
          </cell>
          <cell r="P27">
            <v>16.454051551941891</v>
          </cell>
          <cell r="Q27">
            <v>389877.15860110335</v>
          </cell>
          <cell r="R27">
            <v>30.175286770341625</v>
          </cell>
          <cell r="S27">
            <v>1.0000002694222079</v>
          </cell>
          <cell r="T27">
            <v>29.716953437008293</v>
          </cell>
          <cell r="X27">
            <v>418325.77466085413</v>
          </cell>
          <cell r="Y27">
            <v>418325.9091227341</v>
          </cell>
          <cell r="Z27">
            <v>0.72084470697084746</v>
          </cell>
          <cell r="AA27">
            <v>10497.684640120684</v>
          </cell>
          <cell r="AB27">
            <v>12989150.2479614</v>
          </cell>
          <cell r="AC27">
            <v>16.135743862361927</v>
          </cell>
          <cell r="AD27">
            <v>418326.0250972918</v>
          </cell>
          <cell r="AE27">
            <v>31.050312602441434</v>
          </cell>
          <cell r="AF27">
            <v>1.0000002772349386</v>
          </cell>
        </row>
        <row r="28">
          <cell r="B28">
            <v>37</v>
          </cell>
          <cell r="C28">
            <v>2.2499999999999998E-3</v>
          </cell>
          <cell r="D28">
            <v>7.2500000000000004E-3</v>
          </cell>
          <cell r="E28">
            <v>1.1599999999999999E-2</v>
          </cell>
          <cell r="F28">
            <v>0</v>
          </cell>
          <cell r="G28">
            <v>7.2079500000000003E-3</v>
          </cell>
          <cell r="H28">
            <v>1.1557949999999999E-2</v>
          </cell>
          <cell r="I28">
            <v>0</v>
          </cell>
          <cell r="J28">
            <v>0.9812341</v>
          </cell>
          <cell r="K28">
            <v>382057.58775929402</v>
          </cell>
          <cell r="L28">
            <v>382057.7139747701</v>
          </cell>
          <cell r="M28">
            <v>0.74984739425469904</v>
          </cell>
          <cell r="N28">
            <v>7169.6569186939387</v>
          </cell>
          <cell r="O28">
            <v>11374774.842776204</v>
          </cell>
          <cell r="P28">
            <v>15.770340093242144</v>
          </cell>
          <cell r="Q28">
            <v>382057.81553526141</v>
          </cell>
          <cell r="R28">
            <v>29.772399369817091</v>
          </cell>
          <cell r="S28">
            <v>1.0000002658249987</v>
          </cell>
          <cell r="T28">
            <v>29.314066036483759</v>
          </cell>
          <cell r="X28">
            <v>407828.09348871803</v>
          </cell>
          <cell r="Y28">
            <v>407828.22821766627</v>
          </cell>
          <cell r="Z28">
            <v>0.7393995719662354</v>
          </cell>
          <cell r="AA28">
            <v>9483.5748981012275</v>
          </cell>
          <cell r="AB28">
            <v>12570824.338838667</v>
          </cell>
          <cell r="AC28">
            <v>15.525344675484435</v>
          </cell>
          <cell r="AD28">
            <v>407828.34045717114</v>
          </cell>
          <cell r="AE28">
            <v>30.82382108216737</v>
          </cell>
          <cell r="AF28">
            <v>1.0000002752126929</v>
          </cell>
        </row>
        <row r="29">
          <cell r="B29">
            <v>38</v>
          </cell>
          <cell r="C29">
            <v>2.4399999999999999E-3</v>
          </cell>
          <cell r="D29">
            <v>7.1399999999999996E-3</v>
          </cell>
          <cell r="E29">
            <v>1.04E-2</v>
          </cell>
          <cell r="F29">
            <v>0</v>
          </cell>
          <cell r="G29">
            <v>7.1028719999999997E-3</v>
          </cell>
          <cell r="H29">
            <v>1.0362872E-2</v>
          </cell>
          <cell r="I29">
            <v>0</v>
          </cell>
          <cell r="J29">
            <v>0.98253425599999999</v>
          </cell>
          <cell r="K29">
            <v>374887.93327316188</v>
          </cell>
          <cell r="L29">
            <v>374888.06046730571</v>
          </cell>
          <cell r="M29">
            <v>0.76418806435654163</v>
          </cell>
          <cell r="N29">
            <v>6547.6989512400614</v>
          </cell>
          <cell r="O29">
            <v>10992717.128801433</v>
          </cell>
          <cell r="P29">
            <v>15.052819670009542</v>
          </cell>
          <cell r="Q29">
            <v>374888.1586165675</v>
          </cell>
          <cell r="R29">
            <v>29.322665318011953</v>
          </cell>
          <cell r="S29">
            <v>1.0000002618095163</v>
          </cell>
          <cell r="T29">
            <v>28.864331984678621</v>
          </cell>
          <cell r="X29">
            <v>398344.52180825779</v>
          </cell>
          <cell r="Y29">
            <v>398344.65696088847</v>
          </cell>
          <cell r="Z29">
            <v>0.75700279170431584</v>
          </cell>
          <cell r="AA29">
            <v>8467.596514834866</v>
          </cell>
          <cell r="AB29">
            <v>12162996.110621</v>
          </cell>
          <cell r="AC29">
            <v>14.871156120051493</v>
          </cell>
          <cell r="AD29">
            <v>398344.76555906993</v>
          </cell>
          <cell r="AE29">
            <v>30.533850267797682</v>
          </cell>
          <cell r="AF29">
            <v>1.0000002726236679</v>
          </cell>
        </row>
        <row r="30">
          <cell r="B30">
            <v>39</v>
          </cell>
          <cell r="C30">
            <v>2.66E-3</v>
          </cell>
          <cell r="D30">
            <v>7.1599999999999997E-3</v>
          </cell>
          <cell r="E30">
            <v>9.1999999999999998E-3</v>
          </cell>
          <cell r="F30">
            <v>0</v>
          </cell>
          <cell r="G30">
            <v>7.1270639999999989E-3</v>
          </cell>
          <cell r="H30">
            <v>9.1670639999999991E-3</v>
          </cell>
          <cell r="I30">
            <v>0</v>
          </cell>
          <cell r="J30">
            <v>0.98370587200000004</v>
          </cell>
          <cell r="K30">
            <v>368340.23660192377</v>
          </cell>
          <cell r="L30">
            <v>368340.36486328056</v>
          </cell>
          <cell r="M30">
            <v>0.7777724317160436</v>
          </cell>
          <cell r="N30">
            <v>6001.7851062363598</v>
          </cell>
          <cell r="O30">
            <v>10617829.068334127</v>
          </cell>
          <cell r="P30">
            <v>14.302625540760721</v>
          </cell>
          <cell r="Q30">
            <v>368340.45966532745</v>
          </cell>
          <cell r="R30">
            <v>28.826134958831407</v>
          </cell>
          <cell r="S30">
            <v>1.0000002573762095</v>
          </cell>
          <cell r="T30">
            <v>28.367801625498075</v>
          </cell>
          <cell r="X30">
            <v>389876.92824196053</v>
          </cell>
          <cell r="Y30">
            <v>389877.06400270248</v>
          </cell>
          <cell r="Z30">
            <v>0.77344384992547388</v>
          </cell>
          <cell r="AA30">
            <v>7819.3432752886483</v>
          </cell>
          <cell r="AB30">
            <v>11764651.453660112</v>
          </cell>
          <cell r="AC30">
            <v>14.172418529997293</v>
          </cell>
          <cell r="AD30">
            <v>389877.16904423508</v>
          </cell>
          <cell r="AE30">
            <v>30.175284826651314</v>
          </cell>
          <cell r="AF30">
            <v>1.0000002694221906</v>
          </cell>
        </row>
        <row r="31">
          <cell r="B31">
            <v>40</v>
          </cell>
          <cell r="C31">
            <v>2.9099999999999998E-3</v>
          </cell>
          <cell r="D31">
            <v>7.0699999999999999E-3</v>
          </cell>
          <cell r="E31">
            <v>8.0000000000000002E-3</v>
          </cell>
          <cell r="F31">
            <v>0</v>
          </cell>
          <cell r="G31">
            <v>7.0417199999999996E-3</v>
          </cell>
          <cell r="H31">
            <v>7.9717199999999998E-3</v>
          </cell>
          <cell r="I31">
            <v>0</v>
          </cell>
          <cell r="J31">
            <v>0.98498655999999996</v>
          </cell>
          <cell r="K31">
            <v>362338.45363918174</v>
          </cell>
          <cell r="L31">
            <v>362338.58304579754</v>
          </cell>
          <cell r="M31">
            <v>0.79065546614084536</v>
          </cell>
          <cell r="N31">
            <v>5439.9486248140747</v>
          </cell>
          <cell r="O31">
            <v>10249488.703470847</v>
          </cell>
          <cell r="P31">
            <v>13.522970433165492</v>
          </cell>
          <cell r="Q31">
            <v>362338.6745590911</v>
          </cell>
          <cell r="R31">
            <v>28.287047482810767</v>
          </cell>
          <cell r="S31">
            <v>1.0000002525629283</v>
          </cell>
          <cell r="T31">
            <v>27.828714149477435</v>
          </cell>
          <cell r="X31">
            <v>382057.58775929402</v>
          </cell>
          <cell r="Y31">
            <v>382057.72420845914</v>
          </cell>
          <cell r="Z31">
            <v>0.78927344815402645</v>
          </cell>
          <cell r="AA31">
            <v>7169.6571107383252</v>
          </cell>
          <cell r="AB31">
            <v>11374774.38965741</v>
          </cell>
          <cell r="AC31">
            <v>13.442010295512386</v>
          </cell>
          <cell r="AD31">
            <v>382057.82576894644</v>
          </cell>
          <cell r="AE31">
            <v>29.772397386346473</v>
          </cell>
          <cell r="AF31">
            <v>1.0000002658249811</v>
          </cell>
        </row>
        <row r="32">
          <cell r="B32">
            <v>41</v>
          </cell>
          <cell r="C32">
            <v>3.2000000000000002E-3</v>
          </cell>
          <cell r="D32">
            <v>7.1799999999999998E-3</v>
          </cell>
          <cell r="E32">
            <v>7.6E-3</v>
          </cell>
          <cell r="F32">
            <v>0</v>
          </cell>
          <cell r="G32">
            <v>7.1527159999999999E-3</v>
          </cell>
          <cell r="H32">
            <v>7.5727160000000002E-3</v>
          </cell>
          <cell r="I32">
            <v>0</v>
          </cell>
          <cell r="J32">
            <v>0.98527456800000002</v>
          </cell>
          <cell r="K32">
            <v>356898.50700577709</v>
          </cell>
          <cell r="L32">
            <v>356898.63765614945</v>
          </cell>
          <cell r="M32">
            <v>0.802706850214709</v>
          </cell>
          <cell r="N32">
            <v>5255.4866666222342</v>
          </cell>
          <cell r="O32">
            <v>9887150.1204250492</v>
          </cell>
          <cell r="P32">
            <v>12.713848929424231</v>
          </cell>
          <cell r="Q32">
            <v>356898.72593427706</v>
          </cell>
          <cell r="R32">
            <v>27.702964027424304</v>
          </cell>
          <cell r="S32">
            <v>1.0000002473478973</v>
          </cell>
          <cell r="T32">
            <v>27.244630694090972</v>
          </cell>
          <cell r="X32">
            <v>374887.93327316188</v>
          </cell>
          <cell r="Y32">
            <v>374888.07050895051</v>
          </cell>
          <cell r="Z32">
            <v>0.80436813305503974</v>
          </cell>
          <cell r="AA32">
            <v>6547.6991266248606</v>
          </cell>
          <cell r="AB32">
            <v>10992716.665448951</v>
          </cell>
          <cell r="AC32">
            <v>12.67996106578747</v>
          </cell>
          <cell r="AD32">
            <v>374888.1686582081</v>
          </cell>
          <cell r="AE32">
            <v>29.322663296607882</v>
          </cell>
          <cell r="AF32">
            <v>1.0000002618094981</v>
          </cell>
        </row>
        <row r="33">
          <cell r="B33">
            <v>42</v>
          </cell>
          <cell r="C33">
            <v>3.5300000000000002E-3</v>
          </cell>
          <cell r="D33">
            <v>7.4200000000000004E-3</v>
          </cell>
          <cell r="E33">
            <v>7.1999999999999998E-3</v>
          </cell>
          <cell r="F33">
            <v>0</v>
          </cell>
          <cell r="G33">
            <v>7.3932879999999996E-3</v>
          </cell>
          <cell r="H33">
            <v>7.1732879999999999E-3</v>
          </cell>
          <cell r="I33">
            <v>0</v>
          </cell>
          <cell r="J33">
            <v>0.985433424</v>
          </cell>
          <cell r="K33">
            <v>351643.02230996202</v>
          </cell>
          <cell r="L33">
            <v>351643.15417612228</v>
          </cell>
          <cell r="M33">
            <v>0.81470370708653406</v>
          </cell>
          <cell r="N33">
            <v>5122.236775920479</v>
          </cell>
          <cell r="O33">
            <v>9530251.4827689007</v>
          </cell>
          <cell r="P33">
            <v>11.888918282559683</v>
          </cell>
          <cell r="Q33">
            <v>351643.23926765483</v>
          </cell>
          <cell r="R33">
            <v>27.102053230917232</v>
          </cell>
          <cell r="S33">
            <v>1.0000002419826224</v>
          </cell>
          <cell r="T33">
            <v>26.6437198975839</v>
          </cell>
          <cell r="X33">
            <v>368340.23660192377</v>
          </cell>
          <cell r="Y33">
            <v>368340.37472954066</v>
          </cell>
          <cell r="Z33">
            <v>0.81866674974554898</v>
          </cell>
          <cell r="AA33">
            <v>6001.7852669984659</v>
          </cell>
          <cell r="AB33">
            <v>10617828.594939999</v>
          </cell>
          <cell r="AC33">
            <v>11.887586504161639</v>
          </cell>
          <cell r="AD33">
            <v>368340.46953158325</v>
          </cell>
          <cell r="AE33">
            <v>28.826132901494429</v>
          </cell>
          <cell r="AF33">
            <v>1.0000002573761908</v>
          </cell>
        </row>
        <row r="34">
          <cell r="B34">
            <v>43</v>
          </cell>
          <cell r="C34">
            <v>3.9100000000000003E-3</v>
          </cell>
          <cell r="D34">
            <v>7.7799999999999996E-3</v>
          </cell>
          <cell r="E34">
            <v>6.7999999999999996E-3</v>
          </cell>
          <cell r="F34">
            <v>0</v>
          </cell>
          <cell r="G34">
            <v>7.7535479999999999E-3</v>
          </cell>
          <cell r="H34">
            <v>6.7735479999999999E-3</v>
          </cell>
          <cell r="I34">
            <v>0</v>
          </cell>
          <cell r="J34">
            <v>0.98547290399999998</v>
          </cell>
          <cell r="K34">
            <v>346520.78750061424</v>
          </cell>
          <cell r="L34">
            <v>346520.9205398729</v>
          </cell>
          <cell r="M34">
            <v>0.82674656650614464</v>
          </cell>
          <cell r="N34">
            <v>5033.9427236370302</v>
          </cell>
          <cell r="O34">
            <v>9178608.3285927791</v>
          </cell>
          <cell r="P34">
            <v>11.049877059312328</v>
          </cell>
          <cell r="Q34">
            <v>346521.00249173434</v>
          </cell>
          <cell r="R34">
            <v>26.487890873349535</v>
          </cell>
          <cell r="S34">
            <v>1.0000002364990297</v>
          </cell>
          <cell r="T34">
            <v>26.029557540016203</v>
          </cell>
          <cell r="X34">
            <v>362338.45363918174</v>
          </cell>
          <cell r="Y34">
            <v>362338.59275129566</v>
          </cell>
          <cell r="Z34">
            <v>0.83222715827808358</v>
          </cell>
          <cell r="AA34">
            <v>5439.9487705269876</v>
          </cell>
          <cell r="AB34">
            <v>10249488.220210459</v>
          </cell>
          <cell r="AC34">
            <v>11.067928653119846</v>
          </cell>
          <cell r="AD34">
            <v>362338.68426458479</v>
          </cell>
          <cell r="AE34">
            <v>28.287045391396024</v>
          </cell>
          <cell r="AF34">
            <v>1.0000002525629093</v>
          </cell>
        </row>
        <row r="35">
          <cell r="B35">
            <v>44</v>
          </cell>
          <cell r="C35">
            <v>4.3299999999999996E-3</v>
          </cell>
          <cell r="D35">
            <v>8.2199999999999999E-3</v>
          </cell>
          <cell r="E35">
            <v>6.4000000000000003E-3</v>
          </cell>
          <cell r="F35">
            <v>0</v>
          </cell>
          <cell r="G35">
            <v>8.1936960000000003E-3</v>
          </cell>
          <cell r="H35">
            <v>6.3736960000000007E-3</v>
          </cell>
          <cell r="I35">
            <v>0</v>
          </cell>
          <cell r="J35">
            <v>0.98543260799999999</v>
          </cell>
          <cell r="K35">
            <v>341486.84675459721</v>
          </cell>
          <cell r="L35">
            <v>341486.98091017274</v>
          </cell>
          <cell r="M35">
            <v>0.83893383143132938</v>
          </cell>
          <cell r="N35">
            <v>4974.5747582308668</v>
          </cell>
          <cell r="O35">
            <v>8832087.4080529064</v>
          </cell>
          <cell r="P35">
            <v>10.198024652721738</v>
          </cell>
          <cell r="Q35">
            <v>341487.0597680973</v>
          </cell>
          <cell r="R35">
            <v>25.863613847041986</v>
          </cell>
          <cell r="S35">
            <v>1.0000002309251275</v>
          </cell>
          <cell r="T35">
            <v>25.405280513708654</v>
          </cell>
          <cell r="X35">
            <v>356898.50700577709</v>
          </cell>
          <cell r="Y35">
            <v>356898.6472159347</v>
          </cell>
          <cell r="Z35">
            <v>0.84491218930691192</v>
          </cell>
          <cell r="AA35">
            <v>5255.4868073942016</v>
          </cell>
          <cell r="AB35">
            <v>9887149.6274591628</v>
          </cell>
          <cell r="AC35">
            <v>10.221386739761835</v>
          </cell>
          <cell r="AD35">
            <v>356898.73549405782</v>
          </cell>
          <cell r="AE35">
            <v>27.702961904131655</v>
          </cell>
          <cell r="AF35">
            <v>1.0000002473478782</v>
          </cell>
        </row>
        <row r="36">
          <cell r="B36">
            <v>45</v>
          </cell>
          <cell r="C36">
            <v>4.79E-3</v>
          </cell>
          <cell r="D36">
            <v>8.7399999999999995E-3</v>
          </cell>
          <cell r="E36">
            <v>6.0000000000000001E-3</v>
          </cell>
          <cell r="F36">
            <v>0</v>
          </cell>
          <cell r="G36">
            <v>8.7137799999999991E-3</v>
          </cell>
          <cell r="H36">
            <v>5.9737800000000006E-3</v>
          </cell>
          <cell r="I36">
            <v>0</v>
          </cell>
          <cell r="J36">
            <v>0.98531243999999996</v>
          </cell>
          <cell r="K36">
            <v>336512.27399507904</v>
          </cell>
          <cell r="L36">
            <v>336512.40920093277</v>
          </cell>
          <cell r="M36">
            <v>0.85133556280781097</v>
          </cell>
          <cell r="N36">
            <v>4942.5462450131399</v>
          </cell>
          <cell r="O36">
            <v>8490600.4271427337</v>
          </cell>
          <cell r="P36">
            <v>9.3339965573744426</v>
          </cell>
          <cell r="Q36">
            <v>336512.48500986642</v>
          </cell>
          <cell r="R36">
            <v>25.231165909465663</v>
          </cell>
          <cell r="S36">
            <v>1.0000002252782707</v>
          </cell>
          <cell r="T36">
            <v>24.77283257613233</v>
          </cell>
          <cell r="X36">
            <v>351643.02230996202</v>
          </cell>
          <cell r="Y36">
            <v>351643.16359513561</v>
          </cell>
          <cell r="Z36">
            <v>0.85753982616047086</v>
          </cell>
          <cell r="AA36">
            <v>5122.2369131232526</v>
          </cell>
          <cell r="AB36">
            <v>9530250.9802432284</v>
          </cell>
          <cell r="AC36">
            <v>9.3592049941433437</v>
          </cell>
          <cell r="AD36">
            <v>351643.24868666363</v>
          </cell>
          <cell r="AE36">
            <v>27.102051075890909</v>
          </cell>
          <cell r="AF36">
            <v>1.0000002419826028</v>
          </cell>
        </row>
        <row r="37">
          <cell r="B37">
            <v>46</v>
          </cell>
          <cell r="C37">
            <v>5.3099999999999996E-3</v>
          </cell>
          <cell r="D37">
            <v>9.3200000000000002E-3</v>
          </cell>
          <cell r="E37">
            <v>5.5999999999999999E-3</v>
          </cell>
          <cell r="F37">
            <v>0</v>
          </cell>
          <cell r="G37">
            <v>9.2939040000000004E-3</v>
          </cell>
          <cell r="H37">
            <v>5.5739040000000002E-3</v>
          </cell>
          <cell r="I37">
            <v>0</v>
          </cell>
          <cell r="J37">
            <v>0.98513219200000002</v>
          </cell>
          <cell r="K37">
            <v>331569.72978003987</v>
          </cell>
          <cell r="L37">
            <v>331569.86596049479</v>
          </cell>
          <cell r="M37">
            <v>0.86402598875804348</v>
          </cell>
          <cell r="N37">
            <v>4929.7171497016789</v>
          </cell>
          <cell r="O37">
            <v>8154088.0179418009</v>
          </cell>
          <cell r="P37">
            <v>8.4582272024940206</v>
          </cell>
          <cell r="Q37">
            <v>331569.93876485329</v>
          </cell>
          <cell r="R37">
            <v>24.592367567302777</v>
          </cell>
          <cell r="S37">
            <v>1.000000219574714</v>
          </cell>
          <cell r="T37">
            <v>24.134034233969444</v>
          </cell>
          <cell r="X37">
            <v>346520.78750061424</v>
          </cell>
          <cell r="Y37">
            <v>346520.9298216835</v>
          </cell>
          <cell r="Z37">
            <v>0.87021588431920827</v>
          </cell>
          <cell r="AA37">
            <v>5033.9428584747857</v>
          </cell>
          <cell r="AB37">
            <v>9178607.8166480921</v>
          </cell>
          <cell r="AC37">
            <v>8.4827698309404838</v>
          </cell>
          <cell r="AD37">
            <v>346521.01177354041</v>
          </cell>
          <cell r="AE37">
            <v>26.487888686467855</v>
          </cell>
          <cell r="AF37">
            <v>1.0000002364990102</v>
          </cell>
        </row>
        <row r="38">
          <cell r="B38">
            <v>47</v>
          </cell>
          <cell r="C38">
            <v>5.8700000000000002E-3</v>
          </cell>
          <cell r="D38">
            <v>9.9799999999999993E-3</v>
          </cell>
          <cell r="E38">
            <v>5.1999999999999998E-3</v>
          </cell>
          <cell r="F38">
            <v>0</v>
          </cell>
          <cell r="G38">
            <v>9.954051999999998E-3</v>
          </cell>
          <cell r="H38">
            <v>5.1740519999999993E-3</v>
          </cell>
          <cell r="I38">
            <v>0</v>
          </cell>
          <cell r="J38">
            <v>0.98487189600000002</v>
          </cell>
          <cell r="K38">
            <v>326640.01469905837</v>
          </cell>
          <cell r="L38">
            <v>326640.15177123842</v>
          </cell>
          <cell r="M38">
            <v>0.87706603038663622</v>
          </cell>
          <cell r="N38">
            <v>4941.4462306911237</v>
          </cell>
          <cell r="O38">
            <v>7822518.1519813063</v>
          </cell>
          <cell r="P38">
            <v>7.5707881606844349</v>
          </cell>
          <cell r="Q38">
            <v>326640.22161515162</v>
          </cell>
          <cell r="R38">
            <v>23.948427985852106</v>
          </cell>
          <cell r="S38">
            <v>1.0000002138252533</v>
          </cell>
          <cell r="T38">
            <v>23.490094652518774</v>
          </cell>
          <cell r="X38">
            <v>341486.84675459721</v>
          </cell>
          <cell r="Y38">
            <v>341486.99005714571</v>
          </cell>
          <cell r="Z38">
            <v>0.88304394064742675</v>
          </cell>
          <cell r="AA38">
            <v>4974.5748914784108</v>
          </cell>
          <cell r="AB38">
            <v>8832086.886826409</v>
          </cell>
          <cell r="AC38">
            <v>7.5930750949698753</v>
          </cell>
          <cell r="AD38">
            <v>341487.06891506561</v>
          </cell>
          <cell r="AE38">
            <v>25.863611627922968</v>
          </cell>
          <cell r="AF38">
            <v>1.0000002309251075</v>
          </cell>
        </row>
        <row r="39">
          <cell r="B39">
            <v>48</v>
          </cell>
          <cell r="C39">
            <v>6.4900000000000001E-3</v>
          </cell>
          <cell r="D39">
            <v>1.072E-2</v>
          </cell>
          <cell r="E39">
            <v>4.7999999999999996E-3</v>
          </cell>
          <cell r="F39">
            <v>0</v>
          </cell>
          <cell r="G39">
            <v>1.0694272000000001E-2</v>
          </cell>
          <cell r="H39">
            <v>4.7742719999999995E-3</v>
          </cell>
          <cell r="I39">
            <v>0</v>
          </cell>
          <cell r="J39">
            <v>0.98453145600000003</v>
          </cell>
          <cell r="K39">
            <v>321698.5705861295</v>
          </cell>
          <cell r="L39">
            <v>321698.70845697727</v>
          </cell>
          <cell r="M39">
            <v>0.89053817670891222</v>
          </cell>
          <cell r="N39">
            <v>4976.2106709403479</v>
          </cell>
          <cell r="O39">
            <v>7495878.0002100682</v>
          </cell>
          <cell r="P39">
            <v>6.6717185541627888</v>
          </cell>
          <cell r="Q39">
            <v>321698.77538446052</v>
          </cell>
          <cell r="R39">
            <v>23.300926622192321</v>
          </cell>
          <cell r="S39">
            <v>1.0000002080439911</v>
          </cell>
          <cell r="T39">
            <v>22.842593288858989</v>
          </cell>
          <cell r="X39">
            <v>336512.27399507904</v>
          </cell>
          <cell r="Y39">
            <v>336512.41821465828</v>
          </cell>
          <cell r="Z39">
            <v>0.89609773980922103</v>
          </cell>
          <cell r="AA39">
            <v>4942.5463774027758</v>
          </cell>
          <cell r="AB39">
            <v>8490599.8967692629</v>
          </cell>
          <cell r="AC39">
            <v>6.6905387365699323</v>
          </cell>
          <cell r="AD39">
            <v>336512.49402358721</v>
          </cell>
          <cell r="AE39">
            <v>25.231163657542009</v>
          </cell>
          <cell r="AF39">
            <v>1.0000002252782507</v>
          </cell>
        </row>
        <row r="40">
          <cell r="B40">
            <v>49</v>
          </cell>
          <cell r="C40">
            <v>7.1599999999999997E-3</v>
          </cell>
          <cell r="D40">
            <v>1.1509999999999999E-2</v>
          </cell>
          <cell r="E40">
            <v>4.4000000000000003E-3</v>
          </cell>
          <cell r="F40">
            <v>0</v>
          </cell>
          <cell r="G40">
            <v>1.1484678E-2</v>
          </cell>
          <cell r="H40">
            <v>4.3746780000000008E-3</v>
          </cell>
          <cell r="I40">
            <v>0</v>
          </cell>
          <cell r="J40">
            <v>0.98414064400000001</v>
          </cell>
          <cell r="K40">
            <v>316722.36209228088</v>
          </cell>
          <cell r="L40">
            <v>316722.50065834692</v>
          </cell>
          <cell r="M40">
            <v>0.9045299297757311</v>
          </cell>
          <cell r="N40">
            <v>5023.0149359993093</v>
          </cell>
          <cell r="O40">
            <v>7174179.2917530909</v>
          </cell>
          <cell r="P40">
            <v>5.7608301583026744</v>
          </cell>
          <cell r="Q40">
            <v>316722.56471352017</v>
          </cell>
          <cell r="R40">
            <v>22.651309196033345</v>
          </cell>
          <cell r="S40">
            <v>1.0000002022438352</v>
          </cell>
          <cell r="T40">
            <v>22.192975862700013</v>
          </cell>
          <cell r="X40">
            <v>331569.72978003987</v>
          </cell>
          <cell r="Y40">
            <v>331569.87484183081</v>
          </cell>
          <cell r="Z40">
            <v>0.90945541275044495</v>
          </cell>
          <cell r="AA40">
            <v>4929.7172817476776</v>
          </cell>
          <cell r="AB40">
            <v>8154087.4785546055</v>
          </cell>
          <cell r="AC40">
            <v>5.7753647013342801</v>
          </cell>
          <cell r="AD40">
            <v>331569.94764618442</v>
          </cell>
          <cell r="AE40">
            <v>24.592365281810839</v>
          </cell>
          <cell r="AF40">
            <v>1.0000002195746933</v>
          </cell>
        </row>
        <row r="41">
          <cell r="B41">
            <v>50</v>
          </cell>
          <cell r="C41">
            <v>7.8799999999999999E-3</v>
          </cell>
          <cell r="D41">
            <v>1.239E-2</v>
          </cell>
          <cell r="E41">
            <v>4.0000000000000001E-3</v>
          </cell>
          <cell r="F41">
            <v>0</v>
          </cell>
          <cell r="G41">
            <v>1.236522E-2</v>
          </cell>
          <cell r="H41">
            <v>3.9752200000000007E-3</v>
          </cell>
          <cell r="I41">
            <v>0</v>
          </cell>
          <cell r="J41">
            <v>0.98365955999999999</v>
          </cell>
          <cell r="K41">
            <v>311699.34939869848</v>
          </cell>
          <cell r="L41">
            <v>311699.48855022714</v>
          </cell>
          <cell r="M41">
            <v>0.91910635661092654</v>
          </cell>
          <cell r="N41">
            <v>5093.3068361616124</v>
          </cell>
          <cell r="O41">
            <v>6857456.7910947436</v>
          </cell>
          <cell r="P41">
            <v>4.8375505521701232</v>
          </cell>
          <cell r="Q41">
            <v>311699.54977752088</v>
          </cell>
          <cell r="R41">
            <v>22.000218296764178</v>
          </cell>
          <cell r="S41">
            <v>1.0000001964305236</v>
          </cell>
          <cell r="T41">
            <v>21.541884963430846</v>
          </cell>
          <cell r="X41">
            <v>326640.01469905837</v>
          </cell>
          <cell r="Y41">
            <v>326640.16052052844</v>
          </cell>
          <cell r="Z41">
            <v>0.92318108373247365</v>
          </cell>
          <cell r="AA41">
            <v>4941.4463630512946</v>
          </cell>
          <cell r="AB41">
            <v>7822517.6037127748</v>
          </cell>
          <cell r="AC41">
            <v>4.847435397479221</v>
          </cell>
          <cell r="AD41">
            <v>326640.23036443675</v>
          </cell>
          <cell r="AE41">
            <v>23.948425665867106</v>
          </cell>
          <cell r="AF41">
            <v>1.0000002138252326</v>
          </cell>
        </row>
        <row r="42">
          <cell r="B42">
            <v>51</v>
          </cell>
          <cell r="C42">
            <v>8.6700000000000006E-3</v>
          </cell>
          <cell r="D42">
            <v>1.3339999999999999E-2</v>
          </cell>
          <cell r="E42">
            <v>3.2000000000000002E-3</v>
          </cell>
          <cell r="F42">
            <v>0</v>
          </cell>
          <cell r="G42">
            <v>1.3318655999999998E-2</v>
          </cell>
          <cell r="H42">
            <v>3.1786560000000002E-3</v>
          </cell>
          <cell r="I42">
            <v>0</v>
          </cell>
          <cell r="J42">
            <v>0.98350268799999996</v>
          </cell>
          <cell r="K42">
            <v>306606.04488181003</v>
          </cell>
          <cell r="L42">
            <v>306606.18449709675</v>
          </cell>
          <cell r="M42">
            <v>0.93437443784373897</v>
          </cell>
          <cell r="N42">
            <v>5058.177931940475</v>
          </cell>
          <cell r="O42">
            <v>6545757.3025445165</v>
          </cell>
          <cell r="P42">
            <v>3.9012994677815951</v>
          </cell>
          <cell r="Q42">
            <v>306606.24294135929</v>
          </cell>
          <cell r="R42">
            <v>21.349071328358995</v>
          </cell>
          <cell r="S42">
            <v>1.0000001906167113</v>
          </cell>
          <cell r="T42">
            <v>20.890737995025663</v>
          </cell>
          <cell r="X42">
            <v>321698.5705861295</v>
          </cell>
          <cell r="Y42">
            <v>321698.71707390726</v>
          </cell>
          <cell r="Z42">
            <v>0.9373615789416182</v>
          </cell>
          <cell r="AA42">
            <v>4976.2108042317086</v>
          </cell>
          <cell r="AB42">
            <v>7495877.4431922464</v>
          </cell>
          <cell r="AC42">
            <v>3.9065338129286187</v>
          </cell>
          <cell r="AD42">
            <v>321698.78400138544</v>
          </cell>
          <cell r="AE42">
            <v>23.300924266571254</v>
          </cell>
          <cell r="AF42">
            <v>1.0000002080439698</v>
          </cell>
        </row>
        <row r="43">
          <cell r="B43">
            <v>52</v>
          </cell>
          <cell r="C43">
            <v>9.5099999999999994E-3</v>
          </cell>
          <cell r="D43">
            <v>1.4330000000000001E-2</v>
          </cell>
          <cell r="E43">
            <v>2.3999999999999998E-3</v>
          </cell>
          <cell r="F43">
            <v>0</v>
          </cell>
          <cell r="G43">
            <v>1.4312804000000002E-2</v>
          </cell>
          <cell r="H43">
            <v>2.3828039999999997E-3</v>
          </cell>
          <cell r="I43">
            <v>0</v>
          </cell>
          <cell r="J43">
            <v>0.98330439199999997</v>
          </cell>
          <cell r="K43">
            <v>301547.8692983088</v>
          </cell>
          <cell r="L43">
            <v>301548.00930271146</v>
          </cell>
          <cell r="M43">
            <v>0.95004766219928238</v>
          </cell>
          <cell r="N43">
            <v>5034.5274014495672</v>
          </cell>
          <cell r="O43">
            <v>6239151.1180474199</v>
          </cell>
          <cell r="P43">
            <v>2.9499659505527824</v>
          </cell>
          <cell r="Q43">
            <v>301548.06500941882</v>
          </cell>
          <cell r="R43">
            <v>20.690407250489248</v>
          </cell>
          <cell r="S43">
            <v>1.0000001847357822</v>
          </cell>
          <cell r="T43">
            <v>20.232073917155915</v>
          </cell>
          <cell r="X43">
            <v>316722.36209228088</v>
          </cell>
          <cell r="Y43">
            <v>316722.5091419855</v>
          </cell>
          <cell r="Z43">
            <v>0.95208900117897133</v>
          </cell>
          <cell r="AA43">
            <v>5023.0150705443557</v>
          </cell>
          <cell r="AB43">
            <v>7174178.7261183392</v>
          </cell>
          <cell r="AC43">
            <v>2.9522000229289009</v>
          </cell>
          <cell r="AD43">
            <v>316722.57319715375</v>
          </cell>
          <cell r="AE43">
            <v>22.651306803401781</v>
          </cell>
          <cell r="AF43">
            <v>1.0000002022438141</v>
          </cell>
        </row>
        <row r="44">
          <cell r="B44">
            <v>53</v>
          </cell>
          <cell r="C44">
            <v>1.043E-2</v>
          </cell>
          <cell r="D44">
            <v>1.5350000000000001E-2</v>
          </cell>
          <cell r="E44">
            <v>1.6000000000000001E-3</v>
          </cell>
          <cell r="F44">
            <v>0</v>
          </cell>
          <cell r="G44">
            <v>1.5337720000000001E-2</v>
          </cell>
          <cell r="H44">
            <v>1.5877200000000001E-3</v>
          </cell>
          <cell r="I44">
            <v>0</v>
          </cell>
          <cell r="J44">
            <v>0.98307456000000004</v>
          </cell>
          <cell r="K44">
            <v>296513.34427926899</v>
          </cell>
          <cell r="L44">
            <v>296513.48459365492</v>
          </cell>
          <cell r="M44">
            <v>0.96617859275941664</v>
          </cell>
          <cell r="N44">
            <v>5018.6212374899305</v>
          </cell>
          <cell r="O44">
            <v>5937603.1087447088</v>
          </cell>
          <cell r="P44">
            <v>1.9830745687774505</v>
          </cell>
          <cell r="Q44">
            <v>296513.53760796925</v>
          </cell>
          <cell r="R44">
            <v>20.024732153013751</v>
          </cell>
          <cell r="S44">
            <v>1.0000001787922543</v>
          </cell>
          <cell r="T44">
            <v>19.566398819680419</v>
          </cell>
          <cell r="X44">
            <v>311699.34939869848</v>
          </cell>
          <cell r="Y44">
            <v>311699.4968993208</v>
          </cell>
          <cell r="Z44">
            <v>0.96743183861246607</v>
          </cell>
          <cell r="AA44">
            <v>5093.3069725894775</v>
          </cell>
          <cell r="AB44">
            <v>6857456.2169763539</v>
          </cell>
          <cell r="AC44">
            <v>1.9836595687826746</v>
          </cell>
          <cell r="AD44">
            <v>311699.55812660936</v>
          </cell>
          <cell r="AE44">
            <v>22.000215865575548</v>
          </cell>
          <cell r="AF44">
            <v>1.0000001964305016</v>
          </cell>
        </row>
        <row r="45">
          <cell r="B45">
            <v>54</v>
          </cell>
          <cell r="C45">
            <v>1.142E-2</v>
          </cell>
          <cell r="D45">
            <v>1.6400000000000001E-2</v>
          </cell>
          <cell r="E45">
            <v>8.0000000000000004E-4</v>
          </cell>
          <cell r="F45">
            <v>0</v>
          </cell>
          <cell r="G45">
            <v>1.6393440000000002E-2</v>
          </cell>
          <cell r="H45">
            <v>7.9344000000000007E-4</v>
          </cell>
          <cell r="I45">
            <v>0</v>
          </cell>
          <cell r="J45">
            <v>0.98281311999999998</v>
          </cell>
          <cell r="K45">
            <v>291494.72546147089</v>
          </cell>
          <cell r="L45">
            <v>291494.86600360682</v>
          </cell>
          <cell r="M45">
            <v>0.98281312877511762</v>
          </cell>
          <cell r="N45">
            <v>5009.8873273512372</v>
          </cell>
          <cell r="O45">
            <v>5641089.6241510538</v>
          </cell>
          <cell r="P45">
            <v>0.99999999999999878</v>
          </cell>
          <cell r="Q45">
            <v>291494.91637047933</v>
          </cell>
          <cell r="R45">
            <v>19.352277799915878</v>
          </cell>
          <cell r="S45">
            <v>1.0000001727881975</v>
          </cell>
          <cell r="T45">
            <v>18.893944466582546</v>
          </cell>
          <cell r="X45">
            <v>306606.04488181003</v>
          </cell>
          <cell r="Y45">
            <v>306606.19270976254</v>
          </cell>
          <cell r="Z45">
            <v>0.98350269678127444</v>
          </cell>
          <cell r="AA45">
            <v>5058.1780674273868</v>
          </cell>
          <cell r="AB45">
            <v>6545756.7200770332</v>
          </cell>
          <cell r="AC45">
            <v>1.0000000000000002</v>
          </cell>
          <cell r="AD45">
            <v>306606.2511540199</v>
          </cell>
          <cell r="AE45">
            <v>21.349068856783767</v>
          </cell>
          <cell r="AF45">
            <v>1.0000001906166893</v>
          </cell>
        </row>
        <row r="46">
          <cell r="B46">
            <v>55</v>
          </cell>
          <cell r="C46">
            <v>1.2489999999999999E-2</v>
          </cell>
          <cell r="D46">
            <v>1.7500000000000002E-2</v>
          </cell>
          <cell r="G46">
            <v>1.7500000000000002E-2</v>
          </cell>
          <cell r="H46">
            <v>0</v>
          </cell>
          <cell r="I46">
            <v>0</v>
          </cell>
          <cell r="J46">
            <v>0.98250000000000004</v>
          </cell>
          <cell r="K46">
            <v>286484.84059433162</v>
          </cell>
          <cell r="L46">
            <v>286484.98127888847</v>
          </cell>
          <cell r="M46">
            <v>1</v>
          </cell>
          <cell r="N46">
            <v>5013.4872171438274</v>
          </cell>
          <cell r="O46">
            <v>5349594.7581474474</v>
          </cell>
          <cell r="P46">
            <v>0</v>
          </cell>
          <cell r="Q46">
            <v>286485.02904312807</v>
          </cell>
          <cell r="R46">
            <v>18.673211887989702</v>
          </cell>
          <cell r="S46">
            <v>1.0000001667251086</v>
          </cell>
          <cell r="T46">
            <v>18.214878554656369</v>
          </cell>
          <cell r="X46">
            <v>301547.8692983088</v>
          </cell>
          <cell r="Y46">
            <v>301548.0173798906</v>
          </cell>
          <cell r="Z46">
            <v>1</v>
          </cell>
          <cell r="AA46">
            <v>5034.527536302985</v>
          </cell>
          <cell r="AB46">
            <v>6239150.5273672706</v>
          </cell>
          <cell r="AC46">
            <v>0</v>
          </cell>
          <cell r="AD46">
            <v>301548.07308659254</v>
          </cell>
          <cell r="AE46">
            <v>20.690404737455726</v>
          </cell>
          <cell r="AF46">
            <v>1.0000001847357594</v>
          </cell>
        </row>
        <row r="47">
          <cell r="B47">
            <v>56</v>
          </cell>
          <cell r="C47">
            <v>1.3650000000000001E-2</v>
          </cell>
          <cell r="D47">
            <v>1.8710000000000001E-2</v>
          </cell>
          <cell r="G47">
            <v>1.8710000000000001E-2</v>
          </cell>
          <cell r="H47">
            <v>0</v>
          </cell>
          <cell r="I47">
            <v>0</v>
          </cell>
          <cell r="J47">
            <v>0.98129</v>
          </cell>
          <cell r="K47">
            <v>281471.35588393081</v>
          </cell>
          <cell r="L47">
            <v>281471.49661964626</v>
          </cell>
          <cell r="M47">
            <v>1.0178116957470011</v>
          </cell>
          <cell r="N47">
            <v>5266.331748774378</v>
          </cell>
          <cell r="O47">
            <v>5063109.7768685585</v>
          </cell>
          <cell r="P47">
            <v>-1.0178116957470027</v>
          </cell>
          <cell r="Q47">
            <v>281471.54182598426</v>
          </cell>
          <cell r="R47">
            <v>17.988001761010857</v>
          </cell>
          <cell r="S47">
            <v>1.0000001606071611</v>
          </cell>
          <cell r="T47">
            <v>17.529668427677525</v>
          </cell>
          <cell r="X47">
            <v>296513.34427926899</v>
          </cell>
          <cell r="Y47">
            <v>296513.49253598065</v>
          </cell>
          <cell r="Z47">
            <v>1.0169790750527112</v>
          </cell>
          <cell r="AA47">
            <v>5018.6213719172893</v>
          </cell>
          <cell r="AB47">
            <v>5937602.5099873804</v>
          </cell>
          <cell r="AC47">
            <v>-1.0169790750527099</v>
          </cell>
          <cell r="AD47">
            <v>296513.54555028956</v>
          </cell>
          <cell r="AE47">
            <v>20.02472959731125</v>
          </cell>
          <cell r="AF47">
            <v>1.0000001787922312</v>
          </cell>
        </row>
        <row r="48">
          <cell r="B48">
            <v>57</v>
          </cell>
          <cell r="C48">
            <v>1.49E-2</v>
          </cell>
          <cell r="D48">
            <v>2.0049999999999998E-2</v>
          </cell>
          <cell r="G48">
            <v>2.0049999999999998E-2</v>
          </cell>
          <cell r="H48">
            <v>0</v>
          </cell>
          <cell r="I48">
            <v>0</v>
          </cell>
          <cell r="J48">
            <v>0.97994999999999999</v>
          </cell>
          <cell r="K48">
            <v>276205.02681534248</v>
          </cell>
          <cell r="L48">
            <v>276205.16738401033</v>
          </cell>
          <cell r="M48">
            <v>1.0372180361151102</v>
          </cell>
          <cell r="N48">
            <v>5537.9136554950928</v>
          </cell>
          <cell r="O48">
            <v>4781638.2802489121</v>
          </cell>
          <cell r="P48">
            <v>-2.056284765697018</v>
          </cell>
          <cell r="Q48">
            <v>276205.21007720986</v>
          </cell>
          <cell r="R48">
            <v>17.31190739672499</v>
          </cell>
          <cell r="S48">
            <v>1.0000001545706039</v>
          </cell>
          <cell r="T48">
            <v>16.853574063391658</v>
          </cell>
          <cell r="X48">
            <v>291494.72546147089</v>
          </cell>
          <cell r="Y48">
            <v>291494.87381150533</v>
          </cell>
          <cell r="Z48">
            <v>1.0344882345165567</v>
          </cell>
          <cell r="AA48">
            <v>5009.8874615446521</v>
          </cell>
          <cell r="AB48">
            <v>5641089.0174513999</v>
          </cell>
          <cell r="AC48">
            <v>-2.0517050680713038</v>
          </cell>
          <cell r="AD48">
            <v>291494.92417837225</v>
          </cell>
          <cell r="AE48">
            <v>19.352275200212272</v>
          </cell>
          <cell r="AF48">
            <v>1.0000001727881738</v>
          </cell>
        </row>
        <row r="49">
          <cell r="B49">
            <v>58</v>
          </cell>
          <cell r="C49">
            <v>1.6250000000000001E-2</v>
          </cell>
          <cell r="D49">
            <v>2.1559999999999999E-2</v>
          </cell>
          <cell r="G49">
            <v>2.1559999999999999E-2</v>
          </cell>
          <cell r="H49">
            <v>0</v>
          </cell>
          <cell r="I49">
            <v>0</v>
          </cell>
          <cell r="J49">
            <v>0.97843999999999998</v>
          </cell>
          <cell r="K49">
            <v>270667.11602769484</v>
          </cell>
          <cell r="L49">
            <v>270667.25619463279</v>
          </cell>
          <cell r="M49">
            <v>1.0584397437157356</v>
          </cell>
          <cell r="N49">
            <v>5835.5860956597608</v>
          </cell>
          <cell r="O49">
            <v>4505433.1128649013</v>
          </cell>
          <cell r="P49">
            <v>-3.118817019652802</v>
          </cell>
          <cell r="Q49">
            <v>270667.29642171477</v>
          </cell>
          <cell r="R49">
            <v>16.645652585420645</v>
          </cell>
          <cell r="S49">
            <v>1.0000001486219003</v>
          </cell>
          <cell r="T49">
            <v>16.187319252087313</v>
          </cell>
          <cell r="X49">
            <v>286484.84059433162</v>
          </cell>
          <cell r="Y49">
            <v>286484.98895259353</v>
          </cell>
          <cell r="Z49">
            <v>1.0525787702956739</v>
          </cell>
          <cell r="AA49">
            <v>5013.4873514336687</v>
          </cell>
          <cell r="AB49">
            <v>5349594.1436398942</v>
          </cell>
          <cell r="AC49">
            <v>-3.1050715326469578</v>
          </cell>
          <cell r="AD49">
            <v>286485.0367168276</v>
          </cell>
          <cell r="AE49">
            <v>18.673209242823976</v>
          </cell>
          <cell r="AF49">
            <v>1.0000001667250848</v>
          </cell>
        </row>
        <row r="50">
          <cell r="B50">
            <v>59</v>
          </cell>
          <cell r="C50">
            <v>1.772E-2</v>
          </cell>
          <cell r="D50">
            <v>2.324E-2</v>
          </cell>
          <cell r="G50">
            <v>2.324E-2</v>
          </cell>
          <cell r="H50">
            <v>0</v>
          </cell>
          <cell r="I50">
            <v>0</v>
          </cell>
          <cell r="J50">
            <v>0.97675999999999996</v>
          </cell>
          <cell r="K50">
            <v>264831.5330061377</v>
          </cell>
          <cell r="L50">
            <v>264831.67251564504</v>
          </cell>
          <cell r="M50">
            <v>1.0817625345094033</v>
          </cell>
          <cell r="N50">
            <v>6154.6881242161689</v>
          </cell>
          <cell r="O50">
            <v>4234765.8566702688</v>
          </cell>
          <cell r="P50">
            <v>-4.2095754291296847</v>
          </cell>
          <cell r="Q50">
            <v>264831.71032605501</v>
          </cell>
          <cell r="R50">
            <v>15.990405590253175</v>
          </cell>
          <cell r="S50">
            <v>1.0000001427714804</v>
          </cell>
          <cell r="T50">
            <v>15.532072256919841</v>
          </cell>
          <cell r="X50">
            <v>281471.35588393081</v>
          </cell>
          <cell r="Y50">
            <v>281471.50415906159</v>
          </cell>
          <cell r="Z50">
            <v>1.071326983101933</v>
          </cell>
          <cell r="AA50">
            <v>5266.3318898368389</v>
          </cell>
          <cell r="AB50">
            <v>5063109.1546873003</v>
          </cell>
          <cell r="AC50">
            <v>-4.1781898178061416</v>
          </cell>
          <cell r="AD50">
            <v>281471.54936539393</v>
          </cell>
          <cell r="AE50">
            <v>17.987999068730243</v>
          </cell>
          <cell r="AF50">
            <v>1.0000001606071367</v>
          </cell>
        </row>
        <row r="51">
          <cell r="B51">
            <v>60</v>
          </cell>
          <cell r="C51">
            <v>1.9300000000000001E-2</v>
          </cell>
          <cell r="D51">
            <v>2.511E-2</v>
          </cell>
          <cell r="G51">
            <v>2.511E-2</v>
          </cell>
          <cell r="H51">
            <v>0</v>
          </cell>
          <cell r="I51">
            <v>0</v>
          </cell>
          <cell r="J51">
            <v>0.97489000000000003</v>
          </cell>
          <cell r="K51">
            <v>258676.84817907505</v>
          </cell>
          <cell r="L51">
            <v>258676.98675599738</v>
          </cell>
          <cell r="M51">
            <v>1.1075008444764418</v>
          </cell>
          <cell r="N51">
            <v>6495.3791954375465</v>
          </cell>
          <cell r="O51">
            <v>3969934.1841546241</v>
          </cell>
          <cell r="P51">
            <v>-5.333526539391066</v>
          </cell>
          <cell r="Q51">
            <v>258677.02220183884</v>
          </cell>
          <cell r="R51">
            <v>15.347071395645063</v>
          </cell>
          <cell r="S51">
            <v>1.0000001370274252</v>
          </cell>
          <cell r="T51">
            <v>14.888738062311729</v>
          </cell>
          <cell r="X51">
            <v>276205.02681534248</v>
          </cell>
          <cell r="Y51">
            <v>276205.17478236317</v>
          </cell>
          <cell r="Z51">
            <v>1.0917536849825367</v>
          </cell>
          <cell r="AA51">
            <v>5537.9138038320689</v>
          </cell>
          <cell r="AB51">
            <v>4781637.6505282391</v>
          </cell>
          <cell r="AC51">
            <v>-5.2769209627860292</v>
          </cell>
          <cell r="AD51">
            <v>276205.21747555712</v>
          </cell>
          <cell r="AE51">
            <v>17.311904653111394</v>
          </cell>
          <cell r="AF51">
            <v>1.0000001545705797</v>
          </cell>
        </row>
        <row r="52">
          <cell r="B52">
            <v>61</v>
          </cell>
          <cell r="C52">
            <v>2.102E-2</v>
          </cell>
          <cell r="D52">
            <v>2.7189999999999999E-2</v>
          </cell>
          <cell r="G52">
            <v>2.7189999999999999E-2</v>
          </cell>
          <cell r="H52">
            <v>0</v>
          </cell>
          <cell r="I52">
            <v>0</v>
          </cell>
          <cell r="J52">
            <v>0.97280999999999995</v>
          </cell>
          <cell r="K52">
            <v>252181.47252129848</v>
          </cell>
          <cell r="L52">
            <v>252181.60987017586</v>
          </cell>
          <cell r="M52">
            <v>1.1360264589728495</v>
          </cell>
          <cell r="N52">
            <v>6856.8180335916841</v>
          </cell>
          <cell r="O52">
            <v>3711257.1973986267</v>
          </cell>
          <cell r="P52">
            <v>-6.4966575540232441</v>
          </cell>
          <cell r="Q52">
            <v>252181.64300640131</v>
          </cell>
          <cell r="R52">
            <v>14.716605224739414</v>
          </cell>
          <cell r="S52">
            <v>1.0000001313982627</v>
          </cell>
          <cell r="T52">
            <v>14.25827189140608</v>
          </cell>
          <cell r="X52">
            <v>270667.11602769484</v>
          </cell>
          <cell r="Y52">
            <v>270667.26344464882</v>
          </cell>
          <cell r="Z52">
            <v>1.1140912038723769</v>
          </cell>
          <cell r="AA52">
            <v>5835.5862519701059</v>
          </cell>
          <cell r="AB52">
            <v>4505432.4757458763</v>
          </cell>
          <cell r="AC52">
            <v>-6.4053481368866683</v>
          </cell>
          <cell r="AD52">
            <v>270667.30367172504</v>
          </cell>
          <cell r="AE52">
            <v>16.645649785672113</v>
          </cell>
          <cell r="AF52">
            <v>1.000000148621875</v>
          </cell>
        </row>
        <row r="53">
          <cell r="B53">
            <v>62</v>
          </cell>
          <cell r="C53">
            <v>2.2880000000000001E-2</v>
          </cell>
          <cell r="D53">
            <v>2.9499999999999998E-2</v>
          </cell>
          <cell r="G53">
            <v>2.9499999999999998E-2</v>
          </cell>
          <cell r="H53">
            <v>0</v>
          </cell>
          <cell r="I53">
            <v>0</v>
          </cell>
          <cell r="J53">
            <v>0.97050000000000003</v>
          </cell>
          <cell r="K53">
            <v>245324.65828344435</v>
          </cell>
          <cell r="L53">
            <v>245324.79408820576</v>
          </cell>
          <cell r="M53">
            <v>1.1677783419473031</v>
          </cell>
          <cell r="N53">
            <v>7237.0814902188486</v>
          </cell>
          <cell r="O53">
            <v>3459075.5875284509</v>
          </cell>
          <cell r="P53">
            <v>-7.7061887594584766</v>
          </cell>
          <cell r="Q53">
            <v>245324.82497280961</v>
          </cell>
          <cell r="R53">
            <v>14.099983657928806</v>
          </cell>
          <cell r="S53">
            <v>1.0000001258927129</v>
          </cell>
          <cell r="T53">
            <v>13.641650324595473</v>
          </cell>
          <cell r="X53">
            <v>264831.5330061377</v>
          </cell>
          <cell r="Y53">
            <v>264831.6796093508</v>
          </cell>
          <cell r="Z53">
            <v>1.1386402783258389</v>
          </cell>
          <cell r="AA53">
            <v>6154.6882890738916</v>
          </cell>
          <cell r="AB53">
            <v>4234765.2123012273</v>
          </cell>
          <cell r="AC53">
            <v>-7.5685254801188506</v>
          </cell>
          <cell r="AD53">
            <v>264831.71741975495</v>
          </cell>
          <cell r="AE53">
            <v>15.990402728811995</v>
          </cell>
          <cell r="AF53">
            <v>1.0000001427714547</v>
          </cell>
        </row>
        <row r="54">
          <cell r="B54">
            <v>63</v>
          </cell>
          <cell r="C54">
            <v>2.4889999999999999E-2</v>
          </cell>
          <cell r="D54">
            <v>3.2039999999999999E-2</v>
          </cell>
          <cell r="G54">
            <v>3.2039999999999999E-2</v>
          </cell>
          <cell r="H54">
            <v>0</v>
          </cell>
          <cell r="I54">
            <v>0</v>
          </cell>
          <cell r="J54">
            <v>0.96796000000000004</v>
          </cell>
          <cell r="K54">
            <v>238087.58086408276</v>
          </cell>
          <cell r="L54">
            <v>238087.71478838689</v>
          </cell>
          <cell r="M54">
            <v>1.2032749423191249</v>
          </cell>
          <cell r="N54">
            <v>7628.330449930002</v>
          </cell>
          <cell r="O54">
            <v>3213750.7934402451</v>
          </cell>
          <cell r="P54">
            <v>-8.9708281109991219</v>
          </cell>
          <cell r="Q54">
            <v>238087.74348259077</v>
          </cell>
          <cell r="R54">
            <v>13.498179846434482</v>
          </cell>
          <cell r="S54">
            <v>1.0000001205194644</v>
          </cell>
          <cell r="T54">
            <v>13.039846513101148</v>
          </cell>
          <cell r="X54">
            <v>258676.84817907505</v>
          </cell>
          <cell r="Y54">
            <v>258676.99368484548</v>
          </cell>
          <cell r="Z54">
            <v>1.1657318769804332</v>
          </cell>
          <cell r="AA54">
            <v>6495.3793694209244</v>
          </cell>
          <cell r="AB54">
            <v>3969933.5326918769</v>
          </cell>
          <cell r="AC54">
            <v>-8.7723958839573264</v>
          </cell>
          <cell r="AD54">
            <v>258677.02913068107</v>
          </cell>
          <cell r="AE54">
            <v>15.347068466121787</v>
          </cell>
          <cell r="AF54">
            <v>1.0000001370273988</v>
          </cell>
        </row>
        <row r="55">
          <cell r="B55">
            <v>64</v>
          </cell>
          <cell r="C55">
            <v>2.707E-2</v>
          </cell>
          <cell r="D55">
            <v>3.4799999999999998E-2</v>
          </cell>
          <cell r="G55">
            <v>3.4799999999999998E-2</v>
          </cell>
          <cell r="H55">
            <v>0</v>
          </cell>
          <cell r="I55">
            <v>0</v>
          </cell>
          <cell r="J55">
            <v>0.96520000000000006</v>
          </cell>
          <cell r="K55">
            <v>230459.25477319755</v>
          </cell>
          <cell r="L55">
            <v>230459.38646424006</v>
          </cell>
          <cell r="M55">
            <v>1.2431039831972381</v>
          </cell>
          <cell r="N55">
            <v>8019.9867205625733</v>
          </cell>
          <cell r="O55">
            <v>2975663.078651858</v>
          </cell>
          <cell r="P55">
            <v>-10.300867827155948</v>
          </cell>
          <cell r="Q55">
            <v>230459.41303266076</v>
          </cell>
          <cell r="R55">
            <v>12.911876249890069</v>
          </cell>
          <cell r="S55">
            <v>1.000000115284611</v>
          </cell>
          <cell r="T55">
            <v>12.453542916556735</v>
          </cell>
          <cell r="X55">
            <v>252181.47252129848</v>
          </cell>
          <cell r="Y55">
            <v>252181.61662504059</v>
          </cell>
          <cell r="Z55">
            <v>1.1957573332089906</v>
          </cell>
          <cell r="AA55">
            <v>6856.8182172564593</v>
          </cell>
          <cell r="AB55">
            <v>3711256.5390070314</v>
          </cell>
          <cell r="AC55">
            <v>-10.024100972113562</v>
          </cell>
          <cell r="AD55">
            <v>252181.64976126014</v>
          </cell>
          <cell r="AE55">
            <v>14.716602219761164</v>
          </cell>
          <cell r="AF55">
            <v>1.0000001313982358</v>
          </cell>
        </row>
        <row r="56">
          <cell r="B56">
            <v>65</v>
          </cell>
          <cell r="C56">
            <v>2.9440000000000001E-2</v>
          </cell>
          <cell r="D56">
            <v>3.7810000000000003E-2</v>
          </cell>
          <cell r="G56">
            <v>3.7810000000000003E-2</v>
          </cell>
          <cell r="H56">
            <v>0</v>
          </cell>
          <cell r="I56">
            <v>0</v>
          </cell>
          <cell r="J56">
            <v>0.96218999999999999</v>
          </cell>
          <cell r="K56">
            <v>222439.27270709028</v>
          </cell>
          <cell r="L56">
            <v>222439.40180135064</v>
          </cell>
          <cell r="M56">
            <v>1.2879237174659088</v>
          </cell>
          <cell r="N56">
            <v>8410.4338572022389</v>
          </cell>
          <cell r="O56">
            <v>2745203.692187618</v>
          </cell>
          <cell r="P56">
            <v>-11.708317163546766</v>
          </cell>
          <cell r="Q56">
            <v>222439.42631209819</v>
          </cell>
          <cell r="R56">
            <v>12.34135530826153</v>
          </cell>
          <cell r="S56">
            <v>1.0000001101906737</v>
          </cell>
          <cell r="T56">
            <v>11.883021974928196</v>
          </cell>
          <cell r="X56">
            <v>245324.65828344435</v>
          </cell>
          <cell r="Y56">
            <v>245324.80065940577</v>
          </cell>
          <cell r="Z56">
            <v>1.2291786911448133</v>
          </cell>
          <cell r="AA56">
            <v>7237.0816840692532</v>
          </cell>
          <cell r="AB56">
            <v>3459074.9223819906</v>
          </cell>
          <cell r="AC56">
            <v>-11.332224045480711</v>
          </cell>
          <cell r="AD56">
            <v>245324.83154400368</v>
          </cell>
          <cell r="AE56">
            <v>14.099980568961564</v>
          </cell>
          <cell r="AF56">
            <v>1.0000001258926852</v>
          </cell>
        </row>
        <row r="57">
          <cell r="B57">
            <v>66</v>
          </cell>
          <cell r="C57">
            <v>3.2009999999999997E-2</v>
          </cell>
          <cell r="D57">
            <v>4.1079999999999998E-2</v>
          </cell>
          <cell r="G57">
            <v>4.1079999999999998E-2</v>
          </cell>
          <cell r="H57">
            <v>0</v>
          </cell>
          <cell r="I57">
            <v>0</v>
          </cell>
          <cell r="J57">
            <v>0.95891999999999999</v>
          </cell>
          <cell r="K57">
            <v>214028.84380603518</v>
          </cell>
          <cell r="L57">
            <v>214028.96993021452</v>
          </cell>
          <cell r="M57">
            <v>1.3385336637946661</v>
          </cell>
          <cell r="N57">
            <v>8792.3101632359885</v>
          </cell>
          <cell r="O57">
            <v>2522764.2903862675</v>
          </cell>
          <cell r="P57">
            <v>-13.207700194431089</v>
          </cell>
          <cell r="Q57">
            <v>214028.99245489595</v>
          </cell>
          <cell r="R57">
            <v>11.787022528813882</v>
          </cell>
          <cell r="S57">
            <v>1.0000001052412739</v>
          </cell>
          <cell r="T57">
            <v>11.328689195480548</v>
          </cell>
          <cell r="X57">
            <v>238087.58086408276</v>
          </cell>
          <cell r="Y57">
            <v>238087.72116573656</v>
          </cell>
          <cell r="Z57">
            <v>1.2665416591138623</v>
          </cell>
          <cell r="AA57">
            <v>7628.3306542602895</v>
          </cell>
          <cell r="AB57">
            <v>3213750.1217225851</v>
          </cell>
          <cell r="AC57">
            <v>-12.707082880341643</v>
          </cell>
          <cell r="AD57">
            <v>238087.74985993444</v>
          </cell>
          <cell r="AE57">
            <v>13.498176663572851</v>
          </cell>
          <cell r="AF57">
            <v>1.000000120519436</v>
          </cell>
        </row>
        <row r="58">
          <cell r="B58">
            <v>67</v>
          </cell>
          <cell r="C58">
            <v>3.4790000000000001E-2</v>
          </cell>
          <cell r="D58">
            <v>4.462E-2</v>
          </cell>
          <cell r="G58">
            <v>4.462E-2</v>
          </cell>
          <cell r="H58">
            <v>0</v>
          </cell>
          <cell r="I58">
            <v>0</v>
          </cell>
          <cell r="J58">
            <v>0.95538000000000001</v>
          </cell>
          <cell r="K58">
            <v>205236.53890248324</v>
          </cell>
          <cell r="L58">
            <v>205236.66167795155</v>
          </cell>
          <cell r="M58">
            <v>1.3958762481160811</v>
          </cell>
          <cell r="N58">
            <v>9157.6599258350234</v>
          </cell>
          <cell r="O58">
            <v>2308735.3204560531</v>
          </cell>
          <cell r="P58">
            <v>-14.816355970859528</v>
          </cell>
          <cell r="Q58">
            <v>205236.68229165996</v>
          </cell>
          <cell r="R58">
            <v>11.249136979624138</v>
          </cell>
          <cell r="S58">
            <v>1.000000100438724</v>
          </cell>
          <cell r="T58">
            <v>10.790803646290804</v>
          </cell>
          <cell r="X58">
            <v>230459.25477319755</v>
          </cell>
          <cell r="Y58">
            <v>230459.39263725956</v>
          </cell>
          <cell r="Z58">
            <v>1.3084648619834025</v>
          </cell>
          <cell r="AA58">
            <v>8019.9869353836521</v>
          </cell>
          <cell r="AB58">
            <v>2975662.4005568484</v>
          </cell>
          <cell r="AC58">
            <v>-14.160794617501727</v>
          </cell>
          <cell r="AD58">
            <v>230459.41920567414</v>
          </cell>
          <cell r="AE58">
            <v>12.911872961674019</v>
          </cell>
          <cell r="AF58">
            <v>1.0000001152845812</v>
          </cell>
        </row>
        <row r="59">
          <cell r="B59">
            <v>68</v>
          </cell>
          <cell r="C59">
            <v>3.7810000000000003E-2</v>
          </cell>
          <cell r="D59">
            <v>4.845E-2</v>
          </cell>
          <cell r="G59">
            <v>4.845E-2</v>
          </cell>
          <cell r="H59">
            <v>0</v>
          </cell>
          <cell r="I59">
            <v>0</v>
          </cell>
          <cell r="J59">
            <v>0.95155000000000001</v>
          </cell>
          <cell r="K59">
            <v>196078.88453665443</v>
          </cell>
          <cell r="L59">
            <v>196079.0035845867</v>
          </cell>
          <cell r="M59">
            <v>1.4610691407114453</v>
          </cell>
          <cell r="N59">
            <v>9500.0278084949023</v>
          </cell>
          <cell r="O59">
            <v>2103498.6587781017</v>
          </cell>
          <cell r="P59">
            <v>-16.555041794513247</v>
          </cell>
          <cell r="Q59">
            <v>196079.02236582493</v>
          </cell>
          <cell r="R59">
            <v>10.727811852994609</v>
          </cell>
          <cell r="S59">
            <v>1.0000000957840354</v>
          </cell>
          <cell r="T59">
            <v>10.269478519661275</v>
          </cell>
          <cell r="X59">
            <v>222439.27270709028</v>
          </cell>
          <cell r="Y59">
            <v>222439.40775954907</v>
          </cell>
          <cell r="Z59">
            <v>1.355641162764899</v>
          </cell>
          <cell r="AA59">
            <v>8410.4340824817227</v>
          </cell>
          <cell r="AB59">
            <v>2745203.0079195886</v>
          </cell>
          <cell r="AC59">
            <v>-15.707412434871001</v>
          </cell>
          <cell r="AD59">
            <v>222439.4322702905</v>
          </cell>
          <cell r="AE59">
            <v>12.341351901489857</v>
          </cell>
          <cell r="AF59">
            <v>1.0000001101906433</v>
          </cell>
        </row>
        <row r="60">
          <cell r="B60">
            <v>69</v>
          </cell>
          <cell r="C60">
            <v>4.1079999999999998E-2</v>
          </cell>
          <cell r="D60">
            <v>5.2600000000000001E-2</v>
          </cell>
          <cell r="G60">
            <v>5.2600000000000001E-2</v>
          </cell>
          <cell r="H60">
            <v>0</v>
          </cell>
          <cell r="I60">
            <v>0</v>
          </cell>
          <cell r="J60">
            <v>0.94740000000000002</v>
          </cell>
          <cell r="K60">
            <v>186578.86258085351</v>
          </cell>
          <cell r="L60">
            <v>186578.97752679721</v>
          </cell>
          <cell r="M60">
            <v>1.5354622748843307</v>
          </cell>
          <cell r="N60">
            <v>9814.0543055350081</v>
          </cell>
          <cell r="O60">
            <v>1907419.6551935149</v>
          </cell>
          <cell r="P60">
            <v>-18.448890376513898</v>
          </cell>
          <cell r="Q60">
            <v>186578.99455733004</v>
          </cell>
          <cell r="R60">
            <v>10.223122028415895</v>
          </cell>
          <cell r="S60">
            <v>1.0000000912778761</v>
          </cell>
          <cell r="T60">
            <v>9.7647886950825615</v>
          </cell>
          <cell r="X60">
            <v>214028.84380603518</v>
          </cell>
          <cell r="Y60">
            <v>214028.97566313349</v>
          </cell>
          <cell r="Z60">
            <v>1.4089121178363528</v>
          </cell>
          <cell r="AA60">
            <v>8792.3103987443028</v>
          </cell>
          <cell r="AB60">
            <v>2522763.6001600395</v>
          </cell>
          <cell r="AC60">
            <v>-17.363942969369539</v>
          </cell>
          <cell r="AD60">
            <v>214028.99818780879</v>
          </cell>
          <cell r="AE60">
            <v>11.787018988170516</v>
          </cell>
          <cell r="AF60">
            <v>1.0000001052412424</v>
          </cell>
        </row>
        <row r="61">
          <cell r="B61">
            <v>70</v>
          </cell>
          <cell r="C61">
            <v>4.462E-2</v>
          </cell>
          <cell r="D61">
            <v>5.7090000000000002E-2</v>
          </cell>
          <cell r="G61">
            <v>5.7090000000000002E-2</v>
          </cell>
          <cell r="H61">
            <v>0</v>
          </cell>
          <cell r="I61">
            <v>0</v>
          </cell>
          <cell r="J61">
            <v>0.94291000000000003</v>
          </cell>
          <cell r="K61">
            <v>176764.81440910063</v>
          </cell>
          <cell r="L61">
            <v>176764.92488714599</v>
          </cell>
          <cell r="M61">
            <v>1.6207116964057904</v>
          </cell>
          <cell r="N61">
            <v>10091.509651909924</v>
          </cell>
          <cell r="O61">
            <v>1720840.6776667177</v>
          </cell>
          <cell r="P61">
            <v>-20.528699813028382</v>
          </cell>
          <cell r="Q61">
            <v>176764.94025179502</v>
          </cell>
          <cell r="R61">
            <v>9.735193103300178</v>
          </cell>
          <cell r="S61">
            <v>1.0000000869213677</v>
          </cell>
          <cell r="T61">
            <v>9.276859769966844</v>
          </cell>
          <cell r="X61">
            <v>205236.53890248324</v>
          </cell>
          <cell r="Y61">
            <v>205236.66717536224</v>
          </cell>
          <cell r="Z61">
            <v>1.4692697047269638</v>
          </cell>
          <cell r="AA61">
            <v>9157.6601711294934</v>
          </cell>
          <cell r="AB61">
            <v>2308734.6244969061</v>
          </cell>
          <cell r="AC61">
            <v>-19.150651571982813</v>
          </cell>
          <cell r="AD61">
            <v>205236.68778906448</v>
          </cell>
          <cell r="AE61">
            <v>11.249133287300134</v>
          </cell>
          <cell r="AF61">
            <v>1.0000001004386911</v>
          </cell>
        </row>
        <row r="62">
          <cell r="B62">
            <v>71</v>
          </cell>
          <cell r="C62">
            <v>4.845E-2</v>
          </cell>
          <cell r="D62">
            <v>6.1949999999999998E-2</v>
          </cell>
          <cell r="G62">
            <v>6.1949999999999998E-2</v>
          </cell>
          <cell r="H62">
            <v>0</v>
          </cell>
          <cell r="I62">
            <v>0</v>
          </cell>
          <cell r="J62">
            <v>0.93805000000000005</v>
          </cell>
          <cell r="K62">
            <v>166673.31115448507</v>
          </cell>
          <cell r="L62">
            <v>166673.41681349435</v>
          </cell>
          <cell r="M62">
            <v>1.7188402731280292</v>
          </cell>
          <cell r="N62">
            <v>10325.418263787182</v>
          </cell>
          <cell r="O62">
            <v>1544075.7527795718</v>
          </cell>
          <cell r="P62">
            <v>-22.832189308425878</v>
          </cell>
          <cell r="Q62">
            <v>166673.43059988509</v>
          </cell>
          <cell r="R62">
            <v>9.2640793133039026</v>
          </cell>
          <cell r="S62">
            <v>1.0000000827149944</v>
          </cell>
          <cell r="T62">
            <v>8.8057459799705686</v>
          </cell>
          <cell r="X62">
            <v>196078.88453665443</v>
          </cell>
          <cell r="Y62">
            <v>196079.00883670303</v>
          </cell>
          <cell r="Z62">
            <v>1.5378903594470097</v>
          </cell>
          <cell r="AA62">
            <v>9500.0280629599401</v>
          </cell>
          <cell r="AB62">
            <v>2103497.9573215437</v>
          </cell>
          <cell r="AC62">
            <v>-21.091765990565307</v>
          </cell>
          <cell r="AD62">
            <v>196079.02761793497</v>
          </cell>
          <cell r="AE62">
            <v>10.727807988224596</v>
          </cell>
          <cell r="AF62">
            <v>1.000000095784001</v>
          </cell>
        </row>
        <row r="63">
          <cell r="B63">
            <v>72</v>
          </cell>
          <cell r="C63">
            <v>5.2600000000000001E-2</v>
          </cell>
          <cell r="D63">
            <v>6.7199999999999996E-2</v>
          </cell>
          <cell r="G63">
            <v>6.7199999999999996E-2</v>
          </cell>
          <cell r="H63">
            <v>0</v>
          </cell>
          <cell r="I63">
            <v>0</v>
          </cell>
          <cell r="J63">
            <v>0.93279999999999996</v>
          </cell>
          <cell r="K63">
            <v>156347.89952846474</v>
          </cell>
          <cell r="L63">
            <v>156348.00003786269</v>
          </cell>
          <cell r="M63">
            <v>1.8323546269188644</v>
          </cell>
          <cell r="N63">
            <v>10506.585696353179</v>
          </cell>
          <cell r="O63">
            <v>1377402.3359660774</v>
          </cell>
          <cell r="P63">
            <v>-25.406096791896452</v>
          </cell>
          <cell r="Q63">
            <v>156348.01233609792</v>
          </cell>
          <cell r="R63">
            <v>8.8098494104978187</v>
          </cell>
          <cell r="S63">
            <v>1.0000000786593704</v>
          </cell>
          <cell r="T63">
            <v>8.3515160771644847</v>
          </cell>
          <cell r="X63">
            <v>186578.86258085351</v>
          </cell>
          <cell r="Y63">
            <v>186578.98252444854</v>
          </cell>
          <cell r="Z63">
            <v>1.6161949931331467</v>
          </cell>
          <cell r="AA63">
            <v>9814.0545684114695</v>
          </cell>
          <cell r="AB63">
            <v>1907418.9484848406</v>
          </cell>
          <cell r="AC63">
            <v>-23.216610575710572</v>
          </cell>
          <cell r="AD63">
            <v>186578.99955497505</v>
          </cell>
          <cell r="AE63">
            <v>10.223117966863713</v>
          </cell>
          <cell r="AF63">
            <v>1.00000009127784</v>
          </cell>
        </row>
        <row r="64">
          <cell r="B64">
            <v>73</v>
          </cell>
          <cell r="C64">
            <v>5.7090000000000002E-2</v>
          </cell>
          <cell r="D64">
            <v>7.2859999999999994E-2</v>
          </cell>
          <cell r="G64">
            <v>7.2859999999999994E-2</v>
          </cell>
          <cell r="H64">
            <v>0</v>
          </cell>
          <cell r="I64">
            <v>0</v>
          </cell>
          <cell r="J64">
            <v>0.92713999999999996</v>
          </cell>
          <cell r="K64">
            <v>145841.3206801519</v>
          </cell>
          <cell r="L64">
            <v>145841.41573747381</v>
          </cell>
          <cell r="M64">
            <v>1.9643595739264099</v>
          </cell>
          <cell r="N64">
            <v>10626.005645507405</v>
          </cell>
          <cell r="O64">
            <v>1221054.3359282147</v>
          </cell>
          <cell r="P64">
            <v>-28.308422551594912</v>
          </cell>
          <cell r="Q64">
            <v>145841.42663974475</v>
          </cell>
          <cell r="R64">
            <v>8.3724799965341123</v>
          </cell>
          <cell r="S64">
            <v>1.0000000747542863</v>
          </cell>
          <cell r="T64">
            <v>7.9141466632007793</v>
          </cell>
          <cell r="X64">
            <v>176764.81440910063</v>
          </cell>
          <cell r="Y64">
            <v>176764.92962192089</v>
          </cell>
          <cell r="Z64">
            <v>1.7059267244066221</v>
          </cell>
          <cell r="AA64">
            <v>10091.509922218227</v>
          </cell>
          <cell r="AB64">
            <v>1720839.965960392</v>
          </cell>
          <cell r="AC64">
            <v>-25.561125564165959</v>
          </cell>
          <cell r="AD64">
            <v>176764.94498656358</v>
          </cell>
          <cell r="AE64">
            <v>9.7351888162491473</v>
          </cell>
          <cell r="AF64">
            <v>1.0000000869213295</v>
          </cell>
        </row>
        <row r="65">
          <cell r="B65">
            <v>74</v>
          </cell>
          <cell r="C65">
            <v>6.1949999999999998E-2</v>
          </cell>
          <cell r="D65">
            <v>7.8979999999999995E-2</v>
          </cell>
          <cell r="G65">
            <v>7.8979999999999995E-2</v>
          </cell>
          <cell r="H65">
            <v>0</v>
          </cell>
          <cell r="I65">
            <v>0</v>
          </cell>
          <cell r="J65">
            <v>0.92101999999999995</v>
          </cell>
          <cell r="K65">
            <v>135215.32205539601</v>
          </cell>
          <cell r="L65">
            <v>135215.41139412194</v>
          </cell>
          <cell r="M65">
            <v>2.1187302418054283</v>
          </cell>
          <cell r="N65">
            <v>10679.313287258765</v>
          </cell>
          <cell r="O65">
            <v>1075212.9201907408</v>
          </cell>
          <cell r="P65">
            <v>-31.611646881714265</v>
          </cell>
          <cell r="Q65">
            <v>135215.42099423736</v>
          </cell>
          <cell r="R65">
            <v>7.9518518570101566</v>
          </cell>
          <cell r="S65">
            <v>1.0000000709986778</v>
          </cell>
          <cell r="T65">
            <v>7.4935185236768236</v>
          </cell>
          <cell r="X65">
            <v>166673.31115448507</v>
          </cell>
          <cell r="Y65">
            <v>166673.421277961</v>
          </cell>
          <cell r="Z65">
            <v>1.8092147810237811</v>
          </cell>
          <cell r="AA65">
            <v>10325.418540360895</v>
          </cell>
          <cell r="AB65">
            <v>1544075.0363384711</v>
          </cell>
          <cell r="AC65">
            <v>-28.169311309682843</v>
          </cell>
          <cell r="AD65">
            <v>166673.43506434537</v>
          </cell>
          <cell r="AE65">
            <v>9.2640747666865231</v>
          </cell>
          <cell r="AF65">
            <v>1.000000082714954</v>
          </cell>
        </row>
        <row r="66">
          <cell r="B66">
            <v>75</v>
          </cell>
          <cell r="C66">
            <v>6.7199999999999996E-2</v>
          </cell>
          <cell r="D66">
            <v>8.5559999999999997E-2</v>
          </cell>
          <cell r="G66">
            <v>8.5559999999999997E-2</v>
          </cell>
          <cell r="H66">
            <v>0</v>
          </cell>
          <cell r="I66">
            <v>0</v>
          </cell>
          <cell r="J66">
            <v>0.91444000000000003</v>
          </cell>
          <cell r="K66">
            <v>124536.01591946083</v>
          </cell>
          <cell r="L66">
            <v>124536.09931414366</v>
          </cell>
          <cell r="M66">
            <v>2.3004171710583852</v>
          </cell>
          <cell r="N66">
            <v>10655.308752454795</v>
          </cell>
          <cell r="O66">
            <v>939997.50879661879</v>
          </cell>
          <cell r="P66">
            <v>-35.408185045426642</v>
          </cell>
          <cell r="Q66">
            <v>124536.1077069786</v>
          </cell>
          <cell r="R66">
            <v>7.5479922205164369</v>
          </cell>
          <cell r="S66">
            <v>1.000000067392788</v>
          </cell>
          <cell r="T66">
            <v>7.0896588871831039</v>
          </cell>
          <cell r="X66">
            <v>156347.89952846474</v>
          </cell>
          <cell r="Y66">
            <v>156348.00422575569</v>
          </cell>
          <cell r="Z66">
            <v>1.9286975799478461</v>
          </cell>
          <cell r="AA66">
            <v>10506.585977779587</v>
          </cell>
          <cell r="AB66">
            <v>1377401.6150605101</v>
          </cell>
          <cell r="AC66">
            <v>-31.095688981656149</v>
          </cell>
          <cell r="AD66">
            <v>156348.01652398446</v>
          </cell>
          <cell r="AE66">
            <v>8.80984456361616</v>
          </cell>
          <cell r="AF66">
            <v>1.0000000786593268</v>
          </cell>
        </row>
        <row r="67">
          <cell r="B67">
            <v>76</v>
          </cell>
          <cell r="C67">
            <v>7.2859999999999994E-2</v>
          </cell>
          <cell r="D67">
            <v>9.2660000000000006E-2</v>
          </cell>
          <cell r="G67">
            <v>9.2660000000000006E-2</v>
          </cell>
          <cell r="H67">
            <v>0</v>
          </cell>
          <cell r="I67">
            <v>0</v>
          </cell>
          <cell r="J67">
            <v>0.90734000000000004</v>
          </cell>
          <cell r="K67">
            <v>113880.71439739177</v>
          </cell>
          <cell r="L67">
            <v>113880.79167361831</v>
          </cell>
          <cell r="M67">
            <v>2.5156567413050022</v>
          </cell>
          <cell r="N67">
            <v>10552.194250693479</v>
          </cell>
          <cell r="O67">
            <v>815461.40948247514</v>
          </cell>
          <cell r="P67">
            <v>-39.81473330164205</v>
          </cell>
          <cell r="Q67">
            <v>113880.79895452381</v>
          </cell>
          <cell r="R67">
            <v>7.1606580661959462</v>
          </cell>
          <cell r="S67">
            <v>1.0000000639344475</v>
          </cell>
          <cell r="T67">
            <v>6.7023247328626132</v>
          </cell>
          <cell r="X67">
            <v>145841.3206801519</v>
          </cell>
          <cell r="Y67">
            <v>145841.41964394043</v>
          </cell>
          <cell r="Z67">
            <v>2.067643184741994</v>
          </cell>
          <cell r="AA67">
            <v>10626.00593013256</v>
          </cell>
          <cell r="AB67">
            <v>1221053.6108347543</v>
          </cell>
          <cell r="AC67">
            <v>-34.407899544476308</v>
          </cell>
          <cell r="AD67">
            <v>145841.43054620488</v>
          </cell>
          <cell r="AE67">
            <v>8.3724748004774909</v>
          </cell>
          <cell r="AF67">
            <v>1.0000000747542397</v>
          </cell>
        </row>
        <row r="68">
          <cell r="B68">
            <v>77</v>
          </cell>
          <cell r="C68">
            <v>7.8979999999999995E-2</v>
          </cell>
          <cell r="D68">
            <v>0.10029</v>
          </cell>
          <cell r="G68">
            <v>0.10029</v>
          </cell>
          <cell r="H68">
            <v>0</v>
          </cell>
          <cell r="I68">
            <v>0</v>
          </cell>
          <cell r="J68">
            <v>0.89971000000000001</v>
          </cell>
          <cell r="K68">
            <v>103328.52740132945</v>
          </cell>
          <cell r="L68">
            <v>103328.59843971764</v>
          </cell>
          <cell r="M68">
            <v>2.7725623458061817</v>
          </cell>
          <cell r="N68">
            <v>10362.825230044502</v>
          </cell>
          <cell r="O68">
            <v>701580.61780885688</v>
          </cell>
          <cell r="P68">
            <v>-44.98284318692528</v>
          </cell>
          <cell r="Q68">
            <v>103328.60470383034</v>
          </cell>
          <cell r="R68">
            <v>6.7898009689753236</v>
          </cell>
          <cell r="S68">
            <v>1.0000000606232233</v>
          </cell>
          <cell r="T68">
            <v>6.3314676356419906</v>
          </cell>
          <cell r="X68">
            <v>135215.32205539601</v>
          </cell>
          <cell r="Y68">
            <v>135215.4150159634</v>
          </cell>
          <cell r="Z68">
            <v>2.2301304725078137</v>
          </cell>
          <cell r="AA68">
            <v>10679.313573311805</v>
          </cell>
          <cell r="AB68">
            <v>1075212.1911908139</v>
          </cell>
          <cell r="AC68">
            <v>-38.190455840902516</v>
          </cell>
          <cell r="AD68">
            <v>135215.42461607233</v>
          </cell>
          <cell r="AE68">
            <v>7.9518462526175391</v>
          </cell>
          <cell r="AF68">
            <v>1.0000000709986279</v>
          </cell>
        </row>
        <row r="69">
          <cell r="B69">
            <v>78</v>
          </cell>
          <cell r="C69">
            <v>8.5559999999999997E-2</v>
          </cell>
          <cell r="D69">
            <v>0.10849</v>
          </cell>
          <cell r="G69">
            <v>0.10849</v>
          </cell>
          <cell r="H69">
            <v>0</v>
          </cell>
          <cell r="I69">
            <v>0</v>
          </cell>
          <cell r="J69">
            <v>0.89151000000000002</v>
          </cell>
          <cell r="K69">
            <v>92965.709388250121</v>
          </cell>
          <cell r="L69">
            <v>92965.774132249921</v>
          </cell>
          <cell r="M69">
            <v>3.0816177668928435</v>
          </cell>
          <cell r="N69">
            <v>10085.856925660079</v>
          </cell>
          <cell r="O69">
            <v>598252.01936913922</v>
          </cell>
          <cell r="P69">
            <v>-51.108515828838371</v>
          </cell>
          <cell r="Q69">
            <v>92965.779473785835</v>
          </cell>
          <cell r="R69">
            <v>6.4351856901453477</v>
          </cell>
          <cell r="S69">
            <v>1.0000000574570154</v>
          </cell>
          <cell r="T69">
            <v>5.9768523568120147</v>
          </cell>
          <cell r="X69">
            <v>124536.01591946083</v>
          </cell>
          <cell r="Y69">
            <v>124536.10264993213</v>
          </cell>
          <cell r="Z69">
            <v>2.4213702770796877</v>
          </cell>
          <cell r="AA69">
            <v>10655.309037864861</v>
          </cell>
          <cell r="AB69">
            <v>939996.77617485041</v>
          </cell>
          <cell r="AC69">
            <v>-42.551144916492277</v>
          </cell>
          <cell r="AD69">
            <v>124536.11104276053</v>
          </cell>
          <cell r="AE69">
            <v>7.5479861355317812</v>
          </cell>
          <cell r="AF69">
            <v>1.0000000673927336</v>
          </cell>
        </row>
        <row r="70">
          <cell r="B70">
            <v>79</v>
          </cell>
          <cell r="C70">
            <v>9.2660000000000006E-2</v>
          </cell>
          <cell r="D70">
            <v>0.11729000000000001</v>
          </cell>
          <cell r="G70">
            <v>0.11729000000000001</v>
          </cell>
          <cell r="H70">
            <v>0</v>
          </cell>
          <cell r="I70">
            <v>0</v>
          </cell>
          <cell r="J70">
            <v>0.88270999999999999</v>
          </cell>
          <cell r="K70">
            <v>82879.859576718867</v>
          </cell>
          <cell r="L70">
            <v>82879.918036641408</v>
          </cell>
          <cell r="M70">
            <v>3.456627227264303</v>
          </cell>
          <cell r="N70">
            <v>9720.9856733121851</v>
          </cell>
          <cell r="O70">
            <v>505286.24523688934</v>
          </cell>
          <cell r="P70">
            <v>-58.449726154035019</v>
          </cell>
          <cell r="Q70">
            <v>82879.92254812576</v>
          </cell>
          <cell r="R70">
            <v>6.0966064784656409</v>
          </cell>
          <cell r="S70">
            <v>1.0000000544339867</v>
          </cell>
          <cell r="T70">
            <v>5.6382731451323078</v>
          </cell>
          <cell r="X70">
            <v>113880.71439739177</v>
          </cell>
          <cell r="Y70">
            <v>113880.79472399678</v>
          </cell>
          <cell r="Z70">
            <v>2.6479268792488404</v>
          </cell>
          <cell r="AA70">
            <v>10552.194533341548</v>
          </cell>
          <cell r="AB70">
            <v>815460.67352491827</v>
          </cell>
          <cell r="AC70">
            <v>-47.626027434979619</v>
          </cell>
          <cell r="AD70">
            <v>113880.80200489567</v>
          </cell>
          <cell r="AE70">
            <v>7.1606514118669535</v>
          </cell>
          <cell r="AF70">
            <v>1.0000000639343878</v>
          </cell>
        </row>
        <row r="71">
          <cell r="B71">
            <v>80</v>
          </cell>
          <cell r="C71">
            <v>0.10029</v>
          </cell>
          <cell r="D71">
            <v>0.12670999999999999</v>
          </cell>
          <cell r="G71">
            <v>0.12670999999999999</v>
          </cell>
          <cell r="H71">
            <v>0</v>
          </cell>
          <cell r="I71">
            <v>0</v>
          </cell>
          <cell r="J71">
            <v>0.87329000000000001</v>
          </cell>
          <cell r="K71">
            <v>73158.880846965505</v>
          </cell>
          <cell r="L71">
            <v>73158.933103328498</v>
          </cell>
          <cell r="M71">
            <v>3.9159261777951531</v>
          </cell>
          <cell r="N71">
            <v>9269.9684962903248</v>
          </cell>
          <cell r="O71">
            <v>422406.32720024791</v>
          </cell>
          <cell r="P71">
            <v>-67.349101769815562</v>
          </cell>
          <cell r="Q71">
            <v>73158.936874813575</v>
          </cell>
          <cell r="R71">
            <v>5.7738174858789701</v>
          </cell>
          <cell r="S71">
            <v>1.000000051551942</v>
          </cell>
          <cell r="T71">
            <v>5.3154841525456371</v>
          </cell>
          <cell r="X71">
            <v>103328.52740132945</v>
          </cell>
          <cell r="Y71">
            <v>103328.60120744804</v>
          </cell>
          <cell r="Z71">
            <v>2.9183402645167589</v>
          </cell>
          <cell r="AA71">
            <v>10362.825507620188</v>
          </cell>
          <cell r="AB71">
            <v>701579.87880092149</v>
          </cell>
          <cell r="AC71">
            <v>-53.591847599376919</v>
          </cell>
          <cell r="AD71">
            <v>103328.60747155412</v>
          </cell>
          <cell r="AE71">
            <v>6.7897936350884311</v>
          </cell>
          <cell r="AF71">
            <v>1.0000000606231576</v>
          </cell>
        </row>
        <row r="72">
          <cell r="B72">
            <v>81</v>
          </cell>
          <cell r="C72">
            <v>0.10849</v>
          </cell>
          <cell r="D72">
            <v>0.1368</v>
          </cell>
          <cell r="G72">
            <v>0.1368</v>
          </cell>
          <cell r="H72">
            <v>0</v>
          </cell>
          <cell r="I72">
            <v>0</v>
          </cell>
          <cell r="J72">
            <v>0.86319999999999997</v>
          </cell>
          <cell r="K72">
            <v>63888.919054846505</v>
          </cell>
          <cell r="L72">
            <v>63888.965260242949</v>
          </cell>
          <cell r="M72">
            <v>4.4841073902501183</v>
          </cell>
          <cell r="N72">
            <v>8740.0105256370352</v>
          </cell>
          <cell r="O72">
            <v>349247.39409691939</v>
          </cell>
          <cell r="P72">
            <v>-78.266213010060468</v>
          </cell>
          <cell r="Q72">
            <v>63888.968378523248</v>
          </cell>
          <cell r="R72">
            <v>5.4664744165805157</v>
          </cell>
          <cell r="S72">
            <v>1.0000000488078071</v>
          </cell>
          <cell r="T72">
            <v>5.0081410832471827</v>
          </cell>
          <cell r="X72">
            <v>92965.709388250121</v>
          </cell>
          <cell r="Y72">
            <v>92965.776622404665</v>
          </cell>
          <cell r="Z72">
            <v>3.2436454395973691</v>
          </cell>
          <cell r="AA72">
            <v>10085.857195816967</v>
          </cell>
          <cell r="AB72">
            <v>598251.27759347344</v>
          </cell>
          <cell r="AC72">
            <v>-60.677159431316419</v>
          </cell>
          <cell r="AD72">
            <v>92965.781963933929</v>
          </cell>
          <cell r="AE72">
            <v>6.4351775387556485</v>
          </cell>
          <cell r="AF72">
            <v>1.0000000574569423</v>
          </cell>
        </row>
        <row r="73">
          <cell r="B73">
            <v>82</v>
          </cell>
          <cell r="C73">
            <v>0.11729000000000001</v>
          </cell>
          <cell r="D73">
            <v>0.14757000000000001</v>
          </cell>
          <cell r="G73">
            <v>0.14757000000000001</v>
          </cell>
          <cell r="H73">
            <v>0</v>
          </cell>
          <cell r="I73">
            <v>0</v>
          </cell>
          <cell r="J73">
            <v>0.85243000000000002</v>
          </cell>
          <cell r="K73">
            <v>55148.914928143502</v>
          </cell>
          <cell r="L73">
            <v>55148.955305043091</v>
          </cell>
          <cell r="M73">
            <v>5.1947490155392098</v>
          </cell>
          <cell r="N73">
            <v>8138.3314070288779</v>
          </cell>
          <cell r="O73">
            <v>285358.42883667647</v>
          </cell>
          <cell r="P73">
            <v>-91.828327505012098</v>
          </cell>
          <cell r="Q73">
            <v>55148.957852886211</v>
          </cell>
          <cell r="R73">
            <v>5.17432156707748</v>
          </cell>
          <cell r="S73">
            <v>1.0000000461992997</v>
          </cell>
          <cell r="T73">
            <v>4.715988233744147</v>
          </cell>
          <cell r="X73">
            <v>82879.859576718867</v>
          </cell>
          <cell r="Y73">
            <v>82879.920256639278</v>
          </cell>
          <cell r="Z73">
            <v>3.6383724362444041</v>
          </cell>
          <cell r="AA73">
            <v>9720.9859336957379</v>
          </cell>
          <cell r="AB73">
            <v>505285.50097106874</v>
          </cell>
          <cell r="AC73">
            <v>-69.18280095638579</v>
          </cell>
          <cell r="AD73">
            <v>82879.924768116965</v>
          </cell>
          <cell r="AE73">
            <v>6.0965973351137697</v>
          </cell>
          <cell r="AF73">
            <v>1.0000000544339047</v>
          </cell>
        </row>
        <row r="74">
          <cell r="B74">
            <v>83</v>
          </cell>
          <cell r="C74">
            <v>0.12670999999999999</v>
          </cell>
          <cell r="D74">
            <v>0.15906000000000001</v>
          </cell>
          <cell r="G74">
            <v>0.15906000000000001</v>
          </cell>
          <cell r="H74">
            <v>0</v>
          </cell>
          <cell r="I74">
            <v>0</v>
          </cell>
          <cell r="J74">
            <v>0.84094000000000002</v>
          </cell>
          <cell r="K74">
            <v>47010.589552197365</v>
          </cell>
          <cell r="L74">
            <v>47010.624390415614</v>
          </cell>
          <cell r="M74">
            <v>6.0940475689001099</v>
          </cell>
          <cell r="N74">
            <v>7477.5099823029796</v>
          </cell>
          <cell r="O74">
            <v>230209.47353163338</v>
          </cell>
          <cell r="P74">
            <v>-108.89847456821991</v>
          </cell>
          <cell r="Q74">
            <v>47010.626445857335</v>
          </cell>
          <cell r="R74">
            <v>4.8969669413403452</v>
          </cell>
          <cell r="S74">
            <v>1.0000000437229191</v>
          </cell>
          <cell r="T74">
            <v>4.4386336080070121</v>
          </cell>
          <cell r="X74">
            <v>73158.880846965505</v>
          </cell>
          <cell r="Y74">
            <v>73158.935062942837</v>
          </cell>
          <cell r="Z74">
            <v>4.1218207607922599</v>
          </cell>
          <cell r="AA74">
            <v>9269.9687445930576</v>
          </cell>
          <cell r="AB74">
            <v>422405.5807144295</v>
          </cell>
          <cell r="AC74">
            <v>-79.508332668434292</v>
          </cell>
          <cell r="AD74">
            <v>73158.938834421235</v>
          </cell>
          <cell r="AE74">
            <v>5.7738071276052567</v>
          </cell>
          <cell r="AF74">
            <v>1.0000000515518492</v>
          </cell>
        </row>
        <row r="75">
          <cell r="B75">
            <v>84</v>
          </cell>
          <cell r="C75">
            <v>0.1368</v>
          </cell>
          <cell r="D75">
            <v>0.17129</v>
          </cell>
          <cell r="G75">
            <v>0.17129</v>
          </cell>
          <cell r="H75">
            <v>0</v>
          </cell>
          <cell r="I75">
            <v>0</v>
          </cell>
          <cell r="J75">
            <v>0.82871000000000006</v>
          </cell>
          <cell r="K75">
            <v>39533.085178024856</v>
          </cell>
          <cell r="L75">
            <v>39533.114827850346</v>
          </cell>
          <cell r="M75">
            <v>7.2467090571134332</v>
          </cell>
          <cell r="N75">
            <v>6771.6272993234352</v>
          </cell>
          <cell r="O75">
            <v>183198.84914121777</v>
          </cell>
          <cell r="P75">
            <v>-130.68527313123832</v>
          </cell>
          <cell r="Q75">
            <v>39533.116463554354</v>
          </cell>
          <cell r="R75">
            <v>4.6340605828548975</v>
          </cell>
          <cell r="S75">
            <v>1.0000000413755408</v>
          </cell>
          <cell r="T75">
            <v>4.1757272495215645</v>
          </cell>
          <cell r="X75">
            <v>63888.919054846505</v>
          </cell>
          <cell r="Y75">
            <v>63888.966971554553</v>
          </cell>
          <cell r="Z75">
            <v>4.7198762427032133</v>
          </cell>
          <cell r="AA75">
            <v>8740.0107597444676</v>
          </cell>
          <cell r="AB75">
            <v>349246.64565148664</v>
          </cell>
          <cell r="AC75">
            <v>-92.189687216857976</v>
          </cell>
          <cell r="AD75">
            <v>63888.970089828181</v>
          </cell>
          <cell r="AE75">
            <v>5.4664625553733339</v>
          </cell>
          <cell r="AF75">
            <v>1.0000000488077014</v>
          </cell>
        </row>
        <row r="76">
          <cell r="B76">
            <v>85</v>
          </cell>
          <cell r="C76">
            <v>0.14757000000000001</v>
          </cell>
          <cell r="D76">
            <v>0.18428</v>
          </cell>
          <cell r="G76">
            <v>0.18428</v>
          </cell>
          <cell r="H76">
            <v>0</v>
          </cell>
          <cell r="I76">
            <v>0</v>
          </cell>
          <cell r="J76">
            <v>0.81572</v>
          </cell>
          <cell r="K76">
            <v>32761.463017880982</v>
          </cell>
          <cell r="L76">
            <v>32761.487881501154</v>
          </cell>
          <cell r="M76">
            <v>8.7445656410694603</v>
          </cell>
          <cell r="N76">
            <v>6037.287040707376</v>
          </cell>
          <cell r="O76">
            <v>143665.73431336743</v>
          </cell>
          <cell r="P76">
            <v>-158.90392532427134</v>
          </cell>
          <cell r="Q76">
            <v>32761.489164230916</v>
          </cell>
          <cell r="R76">
            <v>4.3852017598531781</v>
          </cell>
          <cell r="S76">
            <v>1.0000000391535868</v>
          </cell>
          <cell r="T76">
            <v>3.9268684265198446</v>
          </cell>
          <cell r="X76">
            <v>55148.914928143502</v>
          </cell>
          <cell r="Y76">
            <v>55148.956782247296</v>
          </cell>
          <cell r="Z76">
            <v>5.4678825307709227</v>
          </cell>
          <cell r="AA76">
            <v>8138.3316250199023</v>
          </cell>
          <cell r="AB76">
            <v>285357.67867993208</v>
          </cell>
          <cell r="AC76">
            <v>-107.9583947924087</v>
          </cell>
          <cell r="AD76">
            <v>55148.959330083715</v>
          </cell>
          <cell r="AE76">
            <v>5.1743078261054256</v>
          </cell>
          <cell r="AF76">
            <v>1.0000000461991772</v>
          </cell>
        </row>
        <row r="77">
          <cell r="B77">
            <v>86</v>
          </cell>
          <cell r="C77">
            <v>0.15906000000000001</v>
          </cell>
          <cell r="D77">
            <v>0.19806000000000001</v>
          </cell>
          <cell r="G77">
            <v>0.19806000000000001</v>
          </cell>
          <cell r="H77">
            <v>0</v>
          </cell>
          <cell r="I77">
            <v>0</v>
          </cell>
          <cell r="J77">
            <v>0.80193999999999999</v>
          </cell>
          <cell r="K77">
            <v>26724.180612945875</v>
          </cell>
          <cell r="L77">
            <v>26724.201133307062</v>
          </cell>
          <cell r="M77">
            <v>10.720057817624896</v>
          </cell>
          <cell r="N77">
            <v>5292.9953237216787</v>
          </cell>
          <cell r="O77">
            <v>110904.24643186628</v>
          </cell>
          <cell r="P77">
            <v>-196.02795554425256</v>
          </cell>
          <cell r="Q77">
            <v>26724.202123523541</v>
          </cell>
          <cell r="R77">
            <v>4.1499555357575666</v>
          </cell>
          <cell r="S77">
            <v>1.0000000370531741</v>
          </cell>
          <cell r="T77">
            <v>3.6916222024242331</v>
          </cell>
          <cell r="X77">
            <v>47010.589552197365</v>
          </cell>
          <cell r="Y77">
            <v>47010.625649628797</v>
          </cell>
          <cell r="Z77">
            <v>6.4144650961962189</v>
          </cell>
          <cell r="AA77">
            <v>7477.5101825934298</v>
          </cell>
          <cell r="AB77">
            <v>230208.72189768479</v>
          </cell>
          <cell r="AC77">
            <v>-127.82092819300807</v>
          </cell>
          <cell r="AD77">
            <v>47010.627705063809</v>
          </cell>
          <cell r="AE77">
            <v>4.8969508215745803</v>
          </cell>
          <cell r="AF77">
            <v>1.0000000437227752</v>
          </cell>
        </row>
        <row r="78">
          <cell r="B78">
            <v>87</v>
          </cell>
          <cell r="C78">
            <v>0.17129</v>
          </cell>
          <cell r="D78">
            <v>0.21263000000000001</v>
          </cell>
          <cell r="G78">
            <v>0.21263000000000001</v>
          </cell>
          <cell r="H78">
            <v>0</v>
          </cell>
          <cell r="I78">
            <v>0</v>
          </cell>
          <cell r="J78">
            <v>0.78737000000000001</v>
          </cell>
          <cell r="K78">
            <v>21431.189400745814</v>
          </cell>
          <cell r="L78">
            <v>21431.206048194323</v>
          </cell>
          <cell r="M78">
            <v>13.367655587587715</v>
          </cell>
          <cell r="N78">
            <v>4556.9173827143159</v>
          </cell>
          <cell r="O78">
            <v>84180.045298559227</v>
          </cell>
          <cell r="P78">
            <v>-245.68914605216645</v>
          </cell>
          <cell r="Q78">
            <v>21431.206799801861</v>
          </cell>
          <cell r="R78">
            <v>3.927919180528423</v>
          </cell>
          <cell r="S78">
            <v>1.0000000350707066</v>
          </cell>
          <cell r="T78">
            <v>3.4695858471950896</v>
          </cell>
          <cell r="X78">
            <v>39533.085178024856</v>
          </cell>
          <cell r="Y78">
            <v>39533.115886773099</v>
          </cell>
          <cell r="Z78">
            <v>7.6277321080269784</v>
          </cell>
          <cell r="AA78">
            <v>6771.6274807063128</v>
          </cell>
          <cell r="AB78">
            <v>183198.09624805598</v>
          </cell>
          <cell r="AC78">
            <v>-153.18682312985609</v>
          </cell>
          <cell r="AD78">
            <v>39533.117522470377</v>
          </cell>
          <cell r="AE78">
            <v>4.6340414141084691</v>
          </cell>
          <cell r="AF78">
            <v>1.0000000413753696</v>
          </cell>
        </row>
        <row r="79">
          <cell r="B79">
            <v>88</v>
          </cell>
          <cell r="C79">
            <v>0.18428</v>
          </cell>
          <cell r="D79">
            <v>0.22800999999999999</v>
          </cell>
          <cell r="G79">
            <v>0.22800999999999999</v>
          </cell>
          <cell r="H79">
            <v>0</v>
          </cell>
          <cell r="I79">
            <v>0</v>
          </cell>
          <cell r="J79">
            <v>0.77198999999999995</v>
          </cell>
          <cell r="K79">
            <v>16874.275598465232</v>
          </cell>
          <cell r="L79">
            <v>16874.288856830059</v>
          </cell>
          <cell r="M79">
            <v>16.977603246546916</v>
          </cell>
          <cell r="N79">
            <v>3847.5066365985576</v>
          </cell>
          <cell r="O79">
            <v>62748.839250364908</v>
          </cell>
          <cell r="P79">
            <v>-313.30777633080351</v>
          </cell>
          <cell r="Q79">
            <v>16874.289417087544</v>
          </cell>
          <cell r="R79">
            <v>3.7186064421889169</v>
          </cell>
          <cell r="S79">
            <v>1.0000000332018428</v>
          </cell>
          <cell r="T79">
            <v>3.2602731088555834</v>
          </cell>
          <cell r="X79">
            <v>32761.463017880982</v>
          </cell>
          <cell r="Y79">
            <v>32761.488759041033</v>
          </cell>
          <cell r="Z79">
            <v>9.2043441492466922</v>
          </cell>
          <cell r="AA79">
            <v>6037.2872024204271</v>
          </cell>
          <cell r="AB79">
            <v>143664.98036128288</v>
          </cell>
          <cell r="AC79">
            <v>-186.05642716171883</v>
          </cell>
          <cell r="AD79">
            <v>32761.490041764064</v>
          </cell>
          <cell r="AE79">
            <v>4.3851786290278501</v>
          </cell>
          <cell r="AF79">
            <v>1.0000000391533803</v>
          </cell>
        </row>
        <row r="80">
          <cell r="B80">
            <v>89</v>
          </cell>
          <cell r="C80">
            <v>0.19806000000000001</v>
          </cell>
          <cell r="D80">
            <v>0.24421000000000001</v>
          </cell>
          <cell r="G80">
            <v>0.24421000000000001</v>
          </cell>
          <cell r="H80">
            <v>0</v>
          </cell>
          <cell r="I80">
            <v>0</v>
          </cell>
          <cell r="J80">
            <v>0.75578999999999996</v>
          </cell>
          <cell r="K80">
            <v>13026.772019259173</v>
          </cell>
          <cell r="L80">
            <v>13026.782370894793</v>
          </cell>
          <cell r="M80">
            <v>21.991998724026445</v>
          </cell>
          <cell r="N80">
            <v>3181.2705512004163</v>
          </cell>
          <cell r="O80">
            <v>45874.550393534846</v>
          </cell>
          <cell r="P80">
            <v>-407.13969549409205</v>
          </cell>
          <cell r="Q80">
            <v>13026.782780488986</v>
          </cell>
          <cell r="R80">
            <v>3.5215565200529086</v>
          </cell>
          <cell r="S80">
            <v>1.0000000314424684</v>
          </cell>
          <cell r="T80">
            <v>3.0632231867195752</v>
          </cell>
          <cell r="X80">
            <v>26724.180612945875</v>
          </cell>
          <cell r="Y80">
            <v>26724.201849133897</v>
          </cell>
          <cell r="Z80">
            <v>11.283705275174137</v>
          </cell>
          <cell r="AA80">
            <v>5292.9954654983439</v>
          </cell>
          <cell r="AB80">
            <v>110903.49160224186</v>
          </cell>
          <cell r="AC80">
            <v>-229.31450190208912</v>
          </cell>
          <cell r="AD80">
            <v>26724.202839343638</v>
          </cell>
          <cell r="AE80">
            <v>4.1499271794280403</v>
          </cell>
          <cell r="AF80">
            <v>1.000000037052921</v>
          </cell>
        </row>
        <row r="81">
          <cell r="B81">
            <v>90</v>
          </cell>
          <cell r="C81">
            <v>0.21263000000000001</v>
          </cell>
          <cell r="D81">
            <v>0.26122000000000001</v>
          </cell>
          <cell r="G81">
            <v>0.26122000000000001</v>
          </cell>
          <cell r="H81">
            <v>0</v>
          </cell>
          <cell r="I81">
            <v>0</v>
          </cell>
          <cell r="J81">
            <v>0.73877999999999999</v>
          </cell>
          <cell r="K81">
            <v>9845.5040244358897</v>
          </cell>
          <cell r="L81">
            <v>9845.5119360049321</v>
          </cell>
          <cell r="M81">
            <v>29.098027927955272</v>
          </cell>
          <cell r="N81">
            <v>2571.8446508861057</v>
          </cell>
          <cell r="O81">
            <v>32847.768022640055</v>
          </cell>
          <cell r="P81">
            <v>-540.01732207357554</v>
          </cell>
          <cell r="Q81">
            <v>9845.5122292885699</v>
          </cell>
          <cell r="R81">
            <v>3.3363189477751907</v>
          </cell>
          <cell r="S81">
            <v>1.0000000297885614</v>
          </cell>
          <cell r="T81">
            <v>2.8779856144418572</v>
          </cell>
          <cell r="X81">
            <v>21431.189400745814</v>
          </cell>
          <cell r="Y81">
            <v>21431.206622244499</v>
          </cell>
          <cell r="Z81">
            <v>14.070510480119172</v>
          </cell>
          <cell r="AA81">
            <v>4556.9175047746076</v>
          </cell>
          <cell r="AB81">
            <v>84179.289753107965</v>
          </cell>
          <cell r="AC81">
            <v>-287.19667287541409</v>
          </cell>
          <cell r="AD81">
            <v>21431.207373845293</v>
          </cell>
          <cell r="AE81">
            <v>3.9278838208640177</v>
          </cell>
          <cell r="AF81">
            <v>1.0000000350703908</v>
          </cell>
        </row>
        <row r="82">
          <cell r="B82">
            <v>91</v>
          </cell>
          <cell r="C82">
            <v>0.22800999999999999</v>
          </cell>
          <cell r="D82">
            <v>0.27904000000000001</v>
          </cell>
          <cell r="G82">
            <v>0.27904000000000001</v>
          </cell>
          <cell r="H82">
            <v>0</v>
          </cell>
          <cell r="I82">
            <v>0</v>
          </cell>
          <cell r="J82">
            <v>0.72096000000000005</v>
          </cell>
          <cell r="K82">
            <v>7273.6614631727462</v>
          </cell>
          <cell r="L82">
            <v>7273.667373025185</v>
          </cell>
          <cell r="M82">
            <v>39.386593665436855</v>
          </cell>
          <cell r="N82">
            <v>2029.644161890767</v>
          </cell>
          <cell r="O82">
            <v>23002.256086635123</v>
          </cell>
          <cell r="P82">
            <v>-732.31180763294003</v>
          </cell>
          <cell r="Q82">
            <v>7273.6675784024646</v>
          </cell>
          <cell r="R82">
            <v>3.1624014279152104</v>
          </cell>
          <cell r="S82">
            <v>1.000000028235726</v>
          </cell>
          <cell r="T82">
            <v>2.7040680945818769</v>
          </cell>
          <cell r="X82">
            <v>16874.275598465232</v>
          </cell>
          <cell r="Y82">
            <v>16874.289308819956</v>
          </cell>
          <cell r="Z82">
            <v>17.870264747818187</v>
          </cell>
          <cell r="AA82">
            <v>3847.5067396567729</v>
          </cell>
          <cell r="AB82">
            <v>62748.083130863459</v>
          </cell>
          <cell r="AC82">
            <v>-366.02444886423081</v>
          </cell>
          <cell r="AD82">
            <v>16874.289869070686</v>
          </cell>
          <cell r="AE82">
            <v>3.7185615336146873</v>
          </cell>
          <cell r="AF82">
            <v>1.0000000332014416</v>
          </cell>
        </row>
        <row r="83">
          <cell r="B83">
            <v>92</v>
          </cell>
          <cell r="C83">
            <v>0.24421000000000001</v>
          </cell>
          <cell r="D83">
            <v>0.29764000000000002</v>
          </cell>
          <cell r="G83">
            <v>0.29764000000000002</v>
          </cell>
          <cell r="H83">
            <v>0</v>
          </cell>
          <cell r="I83">
            <v>0</v>
          </cell>
          <cell r="J83">
            <v>0.70235999999999998</v>
          </cell>
          <cell r="K83">
            <v>5244.0189684890238</v>
          </cell>
          <cell r="L83">
            <v>5244.0232760778736</v>
          </cell>
          <cell r="M83">
            <v>54.630760810268029</v>
          </cell>
          <cell r="N83">
            <v>1560.8311018278087</v>
          </cell>
          <cell r="O83">
            <v>15728.588713609937</v>
          </cell>
          <cell r="P83">
            <v>-1017.1324360373853</v>
          </cell>
          <cell r="Q83">
            <v>5244.0234165116981</v>
          </cell>
          <cell r="R83">
            <v>2.9993361748336316</v>
          </cell>
          <cell r="S83">
            <v>1.0000000267797866</v>
          </cell>
          <cell r="T83">
            <v>2.5410028415002981</v>
          </cell>
          <cell r="X83">
            <v>13026.772019259173</v>
          </cell>
          <cell r="Y83">
            <v>13026.782719826473</v>
          </cell>
          <cell r="Z83">
            <v>23.148310973279784</v>
          </cell>
          <cell r="AA83">
            <v>3181.2706364130227</v>
          </cell>
          <cell r="AB83">
            <v>45873.793822043503</v>
          </cell>
          <cell r="AC83">
            <v>-475.4264246780748</v>
          </cell>
          <cell r="AD83">
            <v>13026.783129413912</v>
          </cell>
          <cell r="AE83">
            <v>3.5214983475716233</v>
          </cell>
          <cell r="AF83">
            <v>1.000000031441949</v>
          </cell>
        </row>
        <row r="84">
          <cell r="B84">
            <v>93</v>
          </cell>
          <cell r="C84">
            <v>0.26122000000000001</v>
          </cell>
          <cell r="D84">
            <v>0.31702000000000002</v>
          </cell>
          <cell r="G84">
            <v>0.31702000000000002</v>
          </cell>
          <cell r="H84">
            <v>0</v>
          </cell>
          <cell r="I84">
            <v>0</v>
          </cell>
          <cell r="J84">
            <v>0.68297999999999992</v>
          </cell>
          <cell r="K84">
            <v>3683.1891627079508</v>
          </cell>
          <cell r="L84">
            <v>3683.1922210717003</v>
          </cell>
          <cell r="M84">
            <v>77.781707845682249</v>
          </cell>
          <cell r="N84">
            <v>1167.6456083495566</v>
          </cell>
          <cell r="O84">
            <v>10484.565437532063</v>
          </cell>
          <cell r="P84">
            <v>-1449.5877142020006</v>
          </cell>
          <cell r="Q84">
            <v>3683.1923146838899</v>
          </cell>
          <cell r="R84">
            <v>2.8465974101349953</v>
          </cell>
          <cell r="S84">
            <v>1.0000000254160479</v>
          </cell>
          <cell r="T84">
            <v>2.3882640768016619</v>
          </cell>
          <cell r="X84">
            <v>9845.5040244358897</v>
          </cell>
          <cell r="Y84">
            <v>9845.5121997240094</v>
          </cell>
          <cell r="Z84">
            <v>30.627966454436329</v>
          </cell>
          <cell r="AA84">
            <v>2571.8447197748028</v>
          </cell>
          <cell r="AB84">
            <v>32847.011102217031</v>
          </cell>
          <cell r="AC84">
            <v>-630.36878024883549</v>
          </cell>
          <cell r="AD84">
            <v>9845.5124930008897</v>
          </cell>
          <cell r="AE84">
            <v>3.3362419786690025</v>
          </cell>
          <cell r="AF84">
            <v>1.0000000297878744</v>
          </cell>
        </row>
        <row r="85">
          <cell r="B85">
            <v>94</v>
          </cell>
          <cell r="C85">
            <v>0.27904000000000001</v>
          </cell>
          <cell r="D85">
            <v>0.33712999999999999</v>
          </cell>
          <cell r="G85">
            <v>0.33712999999999999</v>
          </cell>
          <cell r="H85">
            <v>0</v>
          </cell>
          <cell r="I85">
            <v>0</v>
          </cell>
          <cell r="J85">
            <v>0.66287000000000007</v>
          </cell>
          <cell r="K85">
            <v>2515.5445343462761</v>
          </cell>
          <cell r="L85">
            <v>2515.5466456077879</v>
          </cell>
          <cell r="M85">
            <v>113.88577579314578</v>
          </cell>
          <cell r="N85">
            <v>848.06624820577269</v>
          </cell>
          <cell r="O85">
            <v>6801.3732164603625</v>
          </cell>
          <cell r="P85">
            <v>-2123.9094867350791</v>
          </cell>
          <cell r="Q85">
            <v>2515.5467063343331</v>
          </cell>
          <cell r="R85">
            <v>2.7037356784203319</v>
          </cell>
          <cell r="S85">
            <v>1.0000000241404965</v>
          </cell>
          <cell r="T85">
            <v>2.2454023450869984</v>
          </cell>
          <cell r="X85">
            <v>7273.6614631727462</v>
          </cell>
          <cell r="Y85">
            <v>7273.6675678555639</v>
          </cell>
          <cell r="Z85">
            <v>41.457492326500912</v>
          </cell>
          <cell r="AA85">
            <v>2029.6442162562375</v>
          </cell>
          <cell r="AB85">
            <v>23001.498902493026</v>
          </cell>
          <cell r="AC85">
            <v>-854.60999839142141</v>
          </cell>
          <cell r="AD85">
            <v>7273.6677732260869</v>
          </cell>
          <cell r="AE85">
            <v>3.1622972438475587</v>
          </cell>
          <cell r="AF85">
            <v>1.0000000282347965</v>
          </cell>
        </row>
        <row r="86">
          <cell r="B86">
            <v>95</v>
          </cell>
          <cell r="C86">
            <v>0.29764000000000002</v>
          </cell>
          <cell r="D86">
            <v>0.35794999999999999</v>
          </cell>
          <cell r="G86">
            <v>0.35794999999999999</v>
          </cell>
          <cell r="H86">
            <v>0</v>
          </cell>
          <cell r="I86">
            <v>0</v>
          </cell>
          <cell r="J86">
            <v>0.64205000000000001</v>
          </cell>
          <cell r="K86">
            <v>1667.4790054821162</v>
          </cell>
          <cell r="L86">
            <v>1667.480419862253</v>
          </cell>
          <cell r="M86">
            <v>171.80710361957617</v>
          </cell>
          <cell r="N86">
            <v>596.87462161893041</v>
          </cell>
          <cell r="O86">
            <v>4285.8265708525751</v>
          </cell>
          <cell r="P86">
            <v>-3205.6202087327415</v>
          </cell>
          <cell r="Q86">
            <v>1667.4804581285605</v>
          </cell>
          <cell r="R86">
            <v>2.5702410174067398</v>
          </cell>
          <cell r="S86">
            <v>1.0000000229485797</v>
          </cell>
          <cell r="T86">
            <v>2.1119076840734063</v>
          </cell>
          <cell r="X86">
            <v>5244.0189684890238</v>
          </cell>
          <cell r="Y86">
            <v>5244.0234165427873</v>
          </cell>
          <cell r="Z86">
            <v>57.503179033989007</v>
          </cell>
          <cell r="AA86">
            <v>1560.8311436357858</v>
          </cell>
          <cell r="AB86">
            <v>15727.831334637463</v>
          </cell>
          <cell r="AC86">
            <v>-1186.7648562361935</v>
          </cell>
          <cell r="AD86">
            <v>5244.0235569698489</v>
          </cell>
          <cell r="AE86">
            <v>2.9991916674175165</v>
          </cell>
          <cell r="AF86">
            <v>1.0000000267784963</v>
          </cell>
        </row>
        <row r="87">
          <cell r="B87">
            <v>96</v>
          </cell>
          <cell r="C87">
            <v>0.31702000000000002</v>
          </cell>
          <cell r="D87">
            <v>0.37941000000000003</v>
          </cell>
          <cell r="G87">
            <v>0.37941000000000003</v>
          </cell>
          <cell r="H87">
            <v>0</v>
          </cell>
          <cell r="I87">
            <v>0</v>
          </cell>
          <cell r="J87">
            <v>0.62058999999999997</v>
          </cell>
          <cell r="K87">
            <v>1070.6048954697928</v>
          </cell>
          <cell r="L87">
            <v>1070.6058131315401</v>
          </cell>
          <cell r="M87">
            <v>267.59146808750745</v>
          </cell>
          <cell r="N87">
            <v>406.19855518701013</v>
          </cell>
          <cell r="O87">
            <v>2618.3461509903223</v>
          </cell>
          <cell r="P87">
            <v>-4994.3465152281024</v>
          </cell>
          <cell r="Q87">
            <v>1070.6058365096301</v>
          </cell>
          <cell r="R87">
            <v>2.4456677881578237</v>
          </cell>
          <cell r="S87">
            <v>1.000000021836319</v>
          </cell>
          <cell r="T87">
            <v>1.9873344548244904</v>
          </cell>
          <cell r="X87">
            <v>3683.1891627079508</v>
          </cell>
          <cell r="Y87">
            <v>3683.1923197286383</v>
          </cell>
          <cell r="Z87">
            <v>81.871374395705558</v>
          </cell>
          <cell r="AA87">
            <v>1167.6456396257793</v>
          </cell>
          <cell r="AB87">
            <v>10483.807918094675</v>
          </cell>
          <cell r="AC87">
            <v>-1691.1054809942905</v>
          </cell>
          <cell r="AD87">
            <v>3683.1924133340635</v>
          </cell>
          <cell r="AE87">
            <v>2.8463916646272431</v>
          </cell>
          <cell r="AF87">
            <v>1.0000000254142105</v>
          </cell>
        </row>
        <row r="88">
          <cell r="B88">
            <v>97</v>
          </cell>
          <cell r="C88">
            <v>0.33712999999999999</v>
          </cell>
          <cell r="D88">
            <v>0.40148</v>
          </cell>
          <cell r="G88">
            <v>0.40148</v>
          </cell>
          <cell r="H88">
            <v>0</v>
          </cell>
          <cell r="I88">
            <v>0</v>
          </cell>
          <cell r="J88">
            <v>0.59851999999999994</v>
          </cell>
          <cell r="K88">
            <v>664.40669207959866</v>
          </cell>
          <cell r="L88">
            <v>664.40726750351018</v>
          </cell>
          <cell r="M88">
            <v>431.18881338451786</v>
          </cell>
          <cell r="N88">
            <v>266.74623213897189</v>
          </cell>
          <cell r="O88">
            <v>1547.7403378587821</v>
          </cell>
          <cell r="P88">
            <v>-8049.3505706292317</v>
          </cell>
          <cell r="Q88">
            <v>664.40728132262007</v>
          </cell>
          <cell r="R88">
            <v>2.3295054307192768</v>
          </cell>
          <cell r="S88">
            <v>1.0000000207991553</v>
          </cell>
          <cell r="T88">
            <v>1.8711720973859436</v>
          </cell>
          <cell r="X88">
            <v>2515.5445343462761</v>
          </cell>
          <cell r="Y88">
            <v>2515.5467129885037</v>
          </cell>
          <cell r="Z88">
            <v>119.87374983851819</v>
          </cell>
          <cell r="AA88">
            <v>848.06627092183362</v>
          </cell>
          <cell r="AB88">
            <v>6800.6155983660374</v>
          </cell>
          <cell r="AC88">
            <v>-2477.5329671237901</v>
          </cell>
          <cell r="AD88">
            <v>2515.5467737082845</v>
          </cell>
          <cell r="AE88">
            <v>2.7034344316694536</v>
          </cell>
          <cell r="AF88">
            <v>1.0000000241378069</v>
          </cell>
        </row>
        <row r="89">
          <cell r="B89">
            <v>98</v>
          </cell>
          <cell r="C89">
            <v>0.35794999999999999</v>
          </cell>
          <cell r="D89">
            <v>0.42408000000000001</v>
          </cell>
          <cell r="G89">
            <v>0.42408000000000001</v>
          </cell>
          <cell r="H89">
            <v>0</v>
          </cell>
          <cell r="I89">
            <v>0</v>
          </cell>
          <cell r="J89">
            <v>0.57591999999999999</v>
          </cell>
          <cell r="K89">
            <v>397.66069334348134</v>
          </cell>
          <cell r="L89">
            <v>397.66104129674596</v>
          </cell>
          <cell r="M89">
            <v>720.42506438317457</v>
          </cell>
          <cell r="N89">
            <v>168.64009589883904</v>
          </cell>
          <cell r="O89">
            <v>883.33307035527196</v>
          </cell>
          <cell r="P89">
            <v>-13450.428555020886</v>
          </cell>
          <cell r="Q89">
            <v>397.66104918364812</v>
          </cell>
          <cell r="R89">
            <v>2.2213216247555509</v>
          </cell>
          <cell r="S89">
            <v>1.0000000198332282</v>
          </cell>
          <cell r="T89">
            <v>1.7629882914222177</v>
          </cell>
          <cell r="X89">
            <v>1667.4790054821162</v>
          </cell>
          <cell r="Y89">
            <v>1667.4804645269085</v>
          </cell>
          <cell r="Z89">
            <v>180.84050985595488</v>
          </cell>
          <cell r="AA89">
            <v>596.874637606644</v>
          </cell>
          <cell r="AB89">
            <v>4285.0688853775337</v>
          </cell>
          <cell r="AC89">
            <v>-3739.0935552884134</v>
          </cell>
          <cell r="AD89">
            <v>1667.4805027864509</v>
          </cell>
          <cell r="AE89">
            <v>2.5697865591446543</v>
          </cell>
          <cell r="AF89">
            <v>1.0000000229445221</v>
          </cell>
        </row>
        <row r="90">
          <cell r="B90">
            <v>99</v>
          </cell>
          <cell r="C90">
            <v>0.37941000000000003</v>
          </cell>
          <cell r="D90">
            <v>0.44714999999999999</v>
          </cell>
          <cell r="G90">
            <v>0.44714999999999999</v>
          </cell>
          <cell r="H90">
            <v>0</v>
          </cell>
          <cell r="I90">
            <v>0</v>
          </cell>
          <cell r="J90">
            <v>0.55285000000000006</v>
          </cell>
          <cell r="K90">
            <v>229.02074651037776</v>
          </cell>
          <cell r="L90">
            <v>229.02094894845186</v>
          </cell>
          <cell r="M90">
            <v>1250.9116855653701</v>
          </cell>
          <cell r="N90">
            <v>102.40671823664582</v>
          </cell>
          <cell r="O90">
            <v>485.67202905852605</v>
          </cell>
          <cell r="P90">
            <v>-23356.41831316649</v>
          </cell>
          <cell r="Q90">
            <v>229.02095328480908</v>
          </cell>
          <cell r="R90">
            <v>2.120644558013081</v>
          </cell>
          <cell r="S90">
            <v>1.0000000189343257</v>
          </cell>
          <cell r="T90">
            <v>1.6623112246797478</v>
          </cell>
          <cell r="X90">
            <v>1070.6048954697928</v>
          </cell>
          <cell r="Y90">
            <v>1070.6058418084824</v>
          </cell>
          <cell r="Z90">
            <v>281.66109842116259</v>
          </cell>
          <cell r="AA90">
            <v>406.1985660673289</v>
          </cell>
          <cell r="AB90">
            <v>2617.588420850625</v>
          </cell>
          <cell r="AC90">
            <v>-5825.2371651658295</v>
          </cell>
          <cell r="AD90">
            <v>1070.6058651798069</v>
          </cell>
          <cell r="AE90">
            <v>2.4449599643777002</v>
          </cell>
          <cell r="AF90">
            <v>1.0000000218299989</v>
          </cell>
        </row>
        <row r="91">
          <cell r="B91">
            <v>100</v>
          </cell>
          <cell r="C91">
            <v>0.40148</v>
          </cell>
          <cell r="D91">
            <v>0.47060000000000002</v>
          </cell>
          <cell r="G91">
            <v>0.47060000000000002</v>
          </cell>
          <cell r="H91">
            <v>0</v>
          </cell>
          <cell r="I91">
            <v>0</v>
          </cell>
          <cell r="J91">
            <v>0.52939999999999998</v>
          </cell>
          <cell r="K91">
            <v>126.61411970826236</v>
          </cell>
          <cell r="L91">
            <v>126.61423275663586</v>
          </cell>
          <cell r="M91">
            <v>2262.6601689364484</v>
          </cell>
          <cell r="N91">
            <v>59.584658467278643</v>
          </cell>
          <cell r="O91">
            <v>256.65108011007419</v>
          </cell>
          <cell r="P91">
            <v>-42249.105733233439</v>
          </cell>
          <cell r="Q91">
            <v>126.61423504816327</v>
          </cell>
          <cell r="R91">
            <v>2.0270318314322613</v>
          </cell>
          <cell r="S91">
            <v>1.0000000180984978</v>
          </cell>
          <cell r="T91">
            <v>1.568698498098928</v>
          </cell>
          <cell r="X91">
            <v>664.40669207959866</v>
          </cell>
          <cell r="Y91">
            <v>664.40728530013405</v>
          </cell>
          <cell r="Z91">
            <v>453.86019095752647</v>
          </cell>
          <cell r="AA91">
            <v>266.74623928396039</v>
          </cell>
          <cell r="AB91">
            <v>1546.9825790421428</v>
          </cell>
          <cell r="AC91">
            <v>-9388.2226802653186</v>
          </cell>
          <cell r="AD91">
            <v>664.40729911247797</v>
          </cell>
          <cell r="AE91">
            <v>2.3283648648484059</v>
          </cell>
          <cell r="AF91">
            <v>1.0000000207889712</v>
          </cell>
        </row>
        <row r="92">
          <cell r="B92">
            <v>101</v>
          </cell>
          <cell r="C92">
            <v>0.42408000000000001</v>
          </cell>
          <cell r="D92">
            <v>0.49436000000000002</v>
          </cell>
          <cell r="G92">
            <v>0.49436000000000002</v>
          </cell>
          <cell r="H92">
            <v>0</v>
          </cell>
          <cell r="I92">
            <v>0</v>
          </cell>
          <cell r="J92">
            <v>0.50563999999999998</v>
          </cell>
          <cell r="K92">
            <v>67.0295149735541</v>
          </cell>
          <cell r="L92">
            <v>67.029575419841393</v>
          </cell>
          <cell r="M92">
            <v>4274.0085922442859</v>
          </cell>
          <cell r="N92">
            <v>33.136741200416516</v>
          </cell>
          <cell r="O92">
            <v>130.03684735343836</v>
          </cell>
          <cell r="P92">
            <v>-79807.528061957579</v>
          </cell>
          <cell r="Q92">
            <v>67.029576580884623</v>
          </cell>
          <cell r="R92">
            <v>1.9399921085423766</v>
          </cell>
          <cell r="S92">
            <v>1.0000000173213575</v>
          </cell>
          <cell r="T92">
            <v>1.4816587752090433</v>
          </cell>
          <cell r="X92">
            <v>397.66069334348134</v>
          </cell>
          <cell r="Y92">
            <v>397.66105194838133</v>
          </cell>
          <cell r="Z92">
            <v>758.30412835862353</v>
          </cell>
          <cell r="AA92">
            <v>168.64010041598459</v>
          </cell>
          <cell r="AB92">
            <v>882.57529374200885</v>
          </cell>
          <cell r="AC92">
            <v>-15687.399913842433</v>
          </cell>
          <cell r="AD92">
            <v>397.66105982851758</v>
          </cell>
          <cell r="AE92">
            <v>2.2194159810666401</v>
          </cell>
          <cell r="AF92">
            <v>1.0000000198162133</v>
          </cell>
        </row>
        <row r="93">
          <cell r="B93">
            <v>102</v>
          </cell>
          <cell r="C93">
            <v>0.44714999999999999</v>
          </cell>
          <cell r="D93">
            <v>0.51834000000000002</v>
          </cell>
          <cell r="G93">
            <v>0.51834000000000002</v>
          </cell>
          <cell r="H93">
            <v>0</v>
          </cell>
          <cell r="I93">
            <v>0</v>
          </cell>
          <cell r="J93">
            <v>0.48165999999999998</v>
          </cell>
          <cell r="K93">
            <v>33.892803951227897</v>
          </cell>
          <cell r="L93">
            <v>33.8928348179032</v>
          </cell>
          <cell r="M93">
            <v>8452.670979518025</v>
          </cell>
          <cell r="N93">
            <v>17.568012156369178</v>
          </cell>
          <cell r="O93">
            <v>63.007271933596961</v>
          </cell>
          <cell r="P93">
            <v>-157836.65720548501</v>
          </cell>
          <cell r="Q93">
            <v>33.8928353804681</v>
          </cell>
          <cell r="R93">
            <v>1.8590145165524676</v>
          </cell>
          <cell r="S93">
            <v>1.0000000165983431</v>
          </cell>
          <cell r="T93">
            <v>1.4006811832191344</v>
          </cell>
          <cell r="X93">
            <v>229.02074651037776</v>
          </cell>
          <cell r="Y93">
            <v>229.02095508294175</v>
          </cell>
          <cell r="Z93">
            <v>1316.6830837408856</v>
          </cell>
          <cell r="AA93">
            <v>102.40672097968299</v>
          </cell>
          <cell r="AB93">
            <v>484.91424179362753</v>
          </cell>
          <cell r="AC93">
            <v>-27240.588577870942</v>
          </cell>
          <cell r="AD93">
            <v>229.02095941253299</v>
          </cell>
          <cell r="AE93">
            <v>2.1173356892953836</v>
          </cell>
          <cell r="AF93">
            <v>1.000000018904782</v>
          </cell>
        </row>
        <row r="94">
          <cell r="B94">
            <v>103</v>
          </cell>
          <cell r="C94">
            <v>0.47060000000000002</v>
          </cell>
          <cell r="D94">
            <v>0.54244999999999999</v>
          </cell>
          <cell r="G94">
            <v>0.54244999999999999</v>
          </cell>
          <cell r="H94">
            <v>0</v>
          </cell>
          <cell r="I94">
            <v>0</v>
          </cell>
          <cell r="J94">
            <v>0.45755000000000001</v>
          </cell>
          <cell r="K94">
            <v>16.324807951148429</v>
          </cell>
          <cell r="L94">
            <v>16.324822964148606</v>
          </cell>
          <cell r="M94">
            <v>17549.040617962353</v>
          </cell>
          <cell r="N94">
            <v>8.8554002959684759</v>
          </cell>
          <cell r="O94">
            <v>29.114437115693761</v>
          </cell>
          <cell r="P94">
            <v>-327695.1704443387</v>
          </cell>
          <cell r="Q94">
            <v>16.324823224098925</v>
          </cell>
          <cell r="R94">
            <v>1.7834458100790913</v>
          </cell>
          <cell r="S94">
            <v>1.0000000159236226</v>
          </cell>
          <cell r="T94">
            <v>1.3251124767457581</v>
          </cell>
          <cell r="X94">
            <v>126.61411970826236</v>
          </cell>
          <cell r="Y94">
            <v>126.61423614808862</v>
          </cell>
          <cell r="Z94">
            <v>2381.628058216128</v>
          </cell>
          <cell r="AA94">
            <v>59.584660063296333</v>
          </cell>
          <cell r="AB94">
            <v>255.89328671068577</v>
          </cell>
          <cell r="AC94">
            <v>-49274.827411852159</v>
          </cell>
          <cell r="AD94">
            <v>126.61423843285002</v>
          </cell>
          <cell r="AE94">
            <v>2.0210467203023819</v>
          </cell>
          <cell r="AF94">
            <v>1.0000000180450592</v>
          </cell>
        </row>
        <row r="95">
          <cell r="B95">
            <v>104</v>
          </cell>
          <cell r="C95">
            <v>0.49436000000000002</v>
          </cell>
          <cell r="D95">
            <v>0.56659000000000004</v>
          </cell>
          <cell r="G95">
            <v>0.56659000000000004</v>
          </cell>
          <cell r="H95">
            <v>0</v>
          </cell>
          <cell r="I95">
            <v>0</v>
          </cell>
          <cell r="J95">
            <v>0.43340999999999996</v>
          </cell>
          <cell r="K95">
            <v>7.4694158780479638</v>
          </cell>
          <cell r="L95">
            <v>7.4694228139374701</v>
          </cell>
          <cell r="M95">
            <v>38354.366651239186</v>
          </cell>
          <cell r="N95">
            <v>4.2321003099354373</v>
          </cell>
          <cell r="O95">
            <v>12.789614151545157</v>
          </cell>
          <cell r="P95">
            <v>-716197.50304552517</v>
          </cell>
          <cell r="Q95">
            <v>7.4694229281304478</v>
          </cell>
          <cell r="R95">
            <v>1.7122627102700019</v>
          </cell>
          <cell r="S95">
            <v>1.000000015288059</v>
          </cell>
          <cell r="T95">
            <v>1.2539293769366686</v>
          </cell>
          <cell r="X95">
            <v>67.0295149735541</v>
          </cell>
          <cell r="Y95">
            <v>67.02957721527649</v>
          </cell>
          <cell r="Z95">
            <v>4498.7307082576344</v>
          </cell>
          <cell r="AA95">
            <v>33.136742088007821</v>
          </cell>
          <cell r="AB95">
            <v>129.27905056259715</v>
          </cell>
          <cell r="AC95">
            <v>-93078.630472023826</v>
          </cell>
          <cell r="AD95">
            <v>67.02957836955369</v>
          </cell>
          <cell r="AE95">
            <v>1.9286866474988535</v>
          </cell>
          <cell r="AF95">
            <v>1.000000017220416</v>
          </cell>
        </row>
        <row r="96">
          <cell r="B96">
            <v>105</v>
          </cell>
          <cell r="C96">
            <v>0.51834000000000002</v>
          </cell>
          <cell r="D96">
            <v>0.59069000000000005</v>
          </cell>
          <cell r="G96">
            <v>0.59069000000000005</v>
          </cell>
          <cell r="H96">
            <v>0</v>
          </cell>
          <cell r="I96">
            <v>0</v>
          </cell>
          <cell r="J96">
            <v>0.40930999999999995</v>
          </cell>
          <cell r="K96">
            <v>3.2373195357047675</v>
          </cell>
          <cell r="L96">
            <v>3.2373225706933044</v>
          </cell>
          <cell r="M96">
            <v>88494.41939223712</v>
          </cell>
          <cell r="N96">
            <v>1.9122540863565238</v>
          </cell>
          <cell r="O96">
            <v>5.320191337607687</v>
          </cell>
          <cell r="P96">
            <v>-1652473.4008234597</v>
          </cell>
          <cell r="Q96">
            <v>3.2373226181950105</v>
          </cell>
          <cell r="R96">
            <v>1.6433924088288538</v>
          </cell>
          <cell r="S96">
            <v>1.0000000146731458</v>
          </cell>
          <cell r="T96">
            <v>1.1850590754955206</v>
          </cell>
          <cell r="X96">
            <v>33.892803951227897</v>
          </cell>
          <cell r="Y96">
            <v>33.89283572574702</v>
          </cell>
          <cell r="Z96">
            <v>8897.1020253350107</v>
          </cell>
          <cell r="AA96">
            <v>17.568012626940948</v>
          </cell>
          <cell r="AB96">
            <v>62.249473347320645</v>
          </cell>
          <cell r="AC96">
            <v>-184082.80523881747</v>
          </cell>
          <cell r="AD96">
            <v>33.892836281545861</v>
          </cell>
          <cell r="AE96">
            <v>1.8366558009789731</v>
          </cell>
          <cell r="AF96">
            <v>1.0000000163987117</v>
          </cell>
        </row>
        <row r="97">
          <cell r="B97">
            <v>106</v>
          </cell>
          <cell r="C97">
            <v>0.54244999999999999</v>
          </cell>
          <cell r="D97">
            <v>0.61463000000000001</v>
          </cell>
          <cell r="G97">
            <v>0.61463000000000001</v>
          </cell>
          <cell r="H97">
            <v>0</v>
          </cell>
          <cell r="I97">
            <v>0</v>
          </cell>
          <cell r="J97">
            <v>0.38536999999999999</v>
          </cell>
          <cell r="K97">
            <v>1.3250672591593182</v>
          </cell>
          <cell r="L97">
            <v>1.3250685132414455</v>
          </cell>
          <cell r="M97">
            <v>216203.90071610358</v>
          </cell>
          <cell r="N97">
            <v>0.81442686756525728</v>
          </cell>
          <cell r="O97">
            <v>2.0828687669143826</v>
          </cell>
          <cell r="P97">
            <v>-4037219.6771865427</v>
          </cell>
          <cell r="Q97">
            <v>1.3250685318384869</v>
          </cell>
          <cell r="R97">
            <v>1.5718951481377896</v>
          </cell>
          <cell r="S97">
            <v>1.0000000140347773</v>
          </cell>
          <cell r="T97">
            <v>1.1135618148044564</v>
          </cell>
          <cell r="X97">
            <v>16.324807951148429</v>
          </cell>
          <cell r="Y97">
            <v>16.324823401420662</v>
          </cell>
          <cell r="Z97">
            <v>18471.747593523643</v>
          </cell>
          <cell r="AA97">
            <v>8.8554005331667049</v>
          </cell>
          <cell r="AB97">
            <v>28.356637621573622</v>
          </cell>
          <cell r="AC97">
            <v>-382186.19689243875</v>
          </cell>
          <cell r="AD97">
            <v>16.324823654604913</v>
          </cell>
          <cell r="AE97">
            <v>1.7370256893012328</v>
          </cell>
          <cell r="AF97">
            <v>1.0000000155091571</v>
          </cell>
        </row>
        <row r="98">
          <cell r="B98">
            <v>107</v>
          </cell>
          <cell r="C98">
            <v>0.56659000000000004</v>
          </cell>
          <cell r="D98">
            <v>0.63832999999999995</v>
          </cell>
          <cell r="G98">
            <v>0.63832999999999995</v>
          </cell>
          <cell r="H98">
            <v>0</v>
          </cell>
          <cell r="I98">
            <v>0</v>
          </cell>
          <cell r="J98">
            <v>0.36167000000000005</v>
          </cell>
          <cell r="K98">
            <v>0.5106411696622265</v>
          </cell>
          <cell r="L98">
            <v>0.51064165750715651</v>
          </cell>
          <cell r="M98">
            <v>561029.39716561115</v>
          </cell>
          <cell r="N98">
            <v>0.32595789214688109</v>
          </cell>
          <cell r="O98">
            <v>0.75780025367293702</v>
          </cell>
          <cell r="P98">
            <v>-10476219.324648852</v>
          </cell>
          <cell r="Q98">
            <v>0.51064166427322966</v>
          </cell>
          <cell r="R98">
            <v>1.4840157330139416</v>
          </cell>
          <cell r="S98">
            <v>1.0000000132501394</v>
          </cell>
          <cell r="T98">
            <v>1.0256823996806084</v>
          </cell>
          <cell r="X98">
            <v>7.4694158780479638</v>
          </cell>
          <cell r="Y98">
            <v>7.4694230140113023</v>
          </cell>
          <cell r="Z98">
            <v>40370.99208523074</v>
          </cell>
          <cell r="AA98">
            <v>4.2321004232952699</v>
          </cell>
          <cell r="AB98">
            <v>12.03181422015296</v>
          </cell>
          <cell r="AC98">
            <v>-835290.55508699152</v>
          </cell>
          <cell r="AD98">
            <v>7.469423121438207</v>
          </cell>
          <cell r="AE98">
            <v>1.6108090541375721</v>
          </cell>
          <cell r="AF98">
            <v>1.0000000143822225</v>
          </cell>
        </row>
        <row r="99">
          <cell r="B99">
            <v>108</v>
          </cell>
          <cell r="C99">
            <v>0.59069000000000005</v>
          </cell>
          <cell r="D99">
            <v>0.66171999999999997</v>
          </cell>
          <cell r="G99">
            <v>0.66171999999999997</v>
          </cell>
          <cell r="H99">
            <v>0</v>
          </cell>
          <cell r="I99">
            <v>0</v>
          </cell>
          <cell r="J99">
            <v>0.33828000000000003</v>
          </cell>
          <cell r="K99">
            <v>0.18468359183173749</v>
          </cell>
          <cell r="L99">
            <v>0.18468376991957555</v>
          </cell>
          <cell r="M99">
            <v>1551219.0454182541</v>
          </cell>
          <cell r="N99">
            <v>0.12220894532233266</v>
          </cell>
          <cell r="O99">
            <v>0.24715859616578054</v>
          </cell>
          <cell r="P99">
            <v>-28966240.581500176</v>
          </cell>
          <cell r="Q99">
            <v>0.18468377212634851</v>
          </cell>
          <cell r="R99">
            <v>1.3382800030203572</v>
          </cell>
          <cell r="S99">
            <v>1.0000000119489274</v>
          </cell>
          <cell r="T99">
            <v>0.87994666968702395</v>
          </cell>
          <cell r="X99">
            <v>3.2373195357047675</v>
          </cell>
          <cell r="Y99">
            <v>3.2373226574073048</v>
          </cell>
          <cell r="Z99">
            <v>93147.347141910563</v>
          </cell>
          <cell r="AA99">
            <v>1.9122541375776161</v>
          </cell>
          <cell r="AB99">
            <v>4.5623912061416583</v>
          </cell>
          <cell r="AC99">
            <v>-1927254.9032764158</v>
          </cell>
          <cell r="AD99">
            <v>3.237322698142937</v>
          </cell>
          <cell r="AE99">
            <v>1.4093100036545536</v>
          </cell>
          <cell r="AF99">
            <v>1.0000000125831239</v>
          </cell>
        </row>
        <row r="100">
          <cell r="B100">
            <v>109</v>
          </cell>
          <cell r="C100">
            <v>0.61463000000000001</v>
          </cell>
          <cell r="D100">
            <v>0.68469999999999998</v>
          </cell>
          <cell r="G100">
            <v>0.68469999999999998</v>
          </cell>
          <cell r="H100">
            <v>0</v>
          </cell>
          <cell r="I100">
            <v>0</v>
          </cell>
          <cell r="J100">
            <v>0.31530000000000002</v>
          </cell>
          <cell r="K100">
            <v>6.2474765444840166E-2</v>
          </cell>
          <cell r="L100">
            <v>6.2474826246204977E-2</v>
          </cell>
          <cell r="M100">
            <v>4585606.6914038192</v>
          </cell>
          <cell r="N100">
            <v>6.2474826804015865E-2</v>
          </cell>
          <cell r="O100">
            <v>6.2474826246204977E-2</v>
          </cell>
          <cell r="P100">
            <v>-85628004.383566916</v>
          </cell>
          <cell r="Q100">
            <v>6.2474826804015865E-2</v>
          </cell>
          <cell r="R100">
            <v>1</v>
          </cell>
          <cell r="S100">
            <v>1.0000000089285705</v>
          </cell>
          <cell r="T100">
            <v>0.54166666666666674</v>
          </cell>
          <cell r="X100">
            <v>1.3250672591593182</v>
          </cell>
          <cell r="Y100">
            <v>1.325068548734353</v>
          </cell>
          <cell r="Z100">
            <v>227571.63594888427</v>
          </cell>
          <cell r="AA100">
            <v>1.325068560565321</v>
          </cell>
          <cell r="AB100">
            <v>1.325068548734353</v>
          </cell>
          <cell r="AC100">
            <v>-4708548.2545473455</v>
          </cell>
          <cell r="AD100">
            <v>1.325068560565321</v>
          </cell>
          <cell r="AE100">
            <v>1</v>
          </cell>
          <cell r="AF100">
            <v>1.0000000089285705</v>
          </cell>
        </row>
        <row r="101">
          <cell r="B101">
            <v>110</v>
          </cell>
          <cell r="C101">
            <v>0.63832999999999995</v>
          </cell>
          <cell r="D101">
            <v>0.70720000000000005</v>
          </cell>
          <cell r="G101">
            <v>0.70720000000000005</v>
          </cell>
          <cell r="H101">
            <v>0</v>
          </cell>
          <cell r="I101">
            <v>0</v>
          </cell>
          <cell r="J101">
            <v>0.29279999999999995</v>
          </cell>
        </row>
        <row r="102">
          <cell r="B102">
            <v>111</v>
          </cell>
          <cell r="C102">
            <v>0.66171999999999997</v>
          </cell>
          <cell r="D102">
            <v>0.72914999999999996</v>
          </cell>
          <cell r="G102">
            <v>0.72914999999999996</v>
          </cell>
          <cell r="H102">
            <v>0</v>
          </cell>
          <cell r="I102">
            <v>0</v>
          </cell>
          <cell r="J102">
            <v>0.27085000000000004</v>
          </cell>
        </row>
        <row r="103">
          <cell r="B103">
            <v>112</v>
          </cell>
          <cell r="C103">
            <v>0.68469999999999998</v>
          </cell>
        </row>
        <row r="104">
          <cell r="B104">
            <v>113</v>
          </cell>
          <cell r="C104">
            <v>0.70720000000000005</v>
          </cell>
        </row>
        <row r="105">
          <cell r="B105">
            <v>114</v>
          </cell>
          <cell r="C105">
            <v>0.72914999999999996</v>
          </cell>
        </row>
        <row r="106">
          <cell r="B106">
            <v>115</v>
          </cell>
          <cell r="C106">
            <v>0.75048999999999999</v>
          </cell>
        </row>
        <row r="111">
          <cell r="B111" t="str">
            <v>x</v>
          </cell>
          <cell r="C111" t="str">
            <v>sa56/62-males</v>
          </cell>
          <cell r="D111" t="str">
            <v>sa56/62+20% Doyle</v>
          </cell>
          <cell r="E111" t="str">
            <v>wx</v>
          </cell>
          <cell r="F111" t="str">
            <v>ix</v>
          </cell>
          <cell r="G111" t="str">
            <v>aq(d)</v>
          </cell>
          <cell r="H111" t="str">
            <v>aq(w)</v>
          </cell>
          <cell r="I111" t="str">
            <v>aq(i)</v>
          </cell>
          <cell r="J111" t="str">
            <v>px</v>
          </cell>
          <cell r="K111" t="str">
            <v>lx</v>
          </cell>
          <cell r="L111" t="str">
            <v>Dx</v>
          </cell>
          <cell r="M111" t="str">
            <v>D55/Dx</v>
          </cell>
          <cell r="N111" t="str">
            <v>Cx</v>
          </cell>
          <cell r="O111" t="str">
            <v>Nx</v>
          </cell>
          <cell r="P111" t="str">
            <v>N55/Nx</v>
          </cell>
          <cell r="Q111" t="str">
            <v>Mx</v>
          </cell>
          <cell r="R111" t="str">
            <v>ax</v>
          </cell>
          <cell r="S111" t="str">
            <v>Ax</v>
          </cell>
          <cell r="T111" t="str">
            <v>"ax(12)</v>
          </cell>
          <cell r="X111" t="str">
            <v>lx</v>
          </cell>
          <cell r="Y111" t="str">
            <v>Dx</v>
          </cell>
          <cell r="Z111" t="str">
            <v>D55/Dx-3</v>
          </cell>
          <cell r="AA111" t="str">
            <v>Cx</v>
          </cell>
          <cell r="AB111" t="str">
            <v>Nx</v>
          </cell>
          <cell r="AC111" t="str">
            <v>N55/Nx-3</v>
          </cell>
          <cell r="AD111" t="str">
            <v>Mx</v>
          </cell>
          <cell r="AE111" t="str">
            <v>ax</v>
          </cell>
          <cell r="AF111" t="str">
            <v>Ax</v>
          </cell>
          <cell r="AG111" t="str">
            <v>"ax(12)</v>
          </cell>
        </row>
        <row r="112">
          <cell r="B112">
            <v>16</v>
          </cell>
          <cell r="C112">
            <v>1.42E-3</v>
          </cell>
          <cell r="D112">
            <v>1.4300000000000001E-3</v>
          </cell>
          <cell r="E112">
            <v>0</v>
          </cell>
          <cell r="F112">
            <v>0</v>
          </cell>
          <cell r="G112">
            <v>1.4300000000000001E-3</v>
          </cell>
          <cell r="H112">
            <v>0</v>
          </cell>
          <cell r="I112">
            <v>0</v>
          </cell>
          <cell r="J112">
            <v>0.99856999999999996</v>
          </cell>
          <cell r="K112">
            <v>1000000</v>
          </cell>
          <cell r="L112">
            <v>163121.66184303502</v>
          </cell>
          <cell r="M112">
            <v>3.4482501358526216E-3</v>
          </cell>
          <cell r="N112">
            <v>208.27140753173231</v>
          </cell>
          <cell r="O112">
            <v>1129307.7123632694</v>
          </cell>
          <cell r="P112">
            <v>6.8974483948404268</v>
          </cell>
          <cell r="Q112">
            <v>42124.406946970426</v>
          </cell>
          <cell r="R112">
            <v>6.9231008291832739</v>
          </cell>
          <cell r="S112">
            <v>0.25823919687322056</v>
          </cell>
          <cell r="T112">
            <v>6.4647674958499408</v>
          </cell>
          <cell r="X112">
            <v>1000000</v>
          </cell>
          <cell r="Y112">
            <v>163121.66184303502</v>
          </cell>
          <cell r="Z112">
            <v>3.6295549848878654E-3</v>
          </cell>
          <cell r="AA112">
            <v>0</v>
          </cell>
          <cell r="AB112">
            <v>1242624.5162522597</v>
          </cell>
          <cell r="AC112">
            <v>7.5899054285907015</v>
          </cell>
          <cell r="AD112">
            <v>29983.320816007166</v>
          </cell>
          <cell r="AE112">
            <v>7.6177774442243242</v>
          </cell>
          <cell r="AF112">
            <v>0.18380955954739372</v>
          </cell>
          <cell r="AG112">
            <v>7.1594441108909912</v>
          </cell>
        </row>
        <row r="113">
          <cell r="B113">
            <v>17</v>
          </cell>
          <cell r="C113">
            <v>1.4300000000000001E-3</v>
          </cell>
          <cell r="D113">
            <v>1.4400000000000001E-3</v>
          </cell>
          <cell r="E113">
            <v>0</v>
          </cell>
          <cell r="F113">
            <v>0</v>
          </cell>
          <cell r="G113">
            <v>1.4400000000000001E-3</v>
          </cell>
          <cell r="H113">
            <v>0</v>
          </cell>
          <cell r="I113">
            <v>0</v>
          </cell>
          <cell r="J113">
            <v>0.99856</v>
          </cell>
          <cell r="K113">
            <v>998570</v>
          </cell>
          <cell r="L113">
            <v>145436.06952374955</v>
          </cell>
          <cell r="M113">
            <v>3.8675707783680019E-3</v>
          </cell>
          <cell r="N113">
            <v>186.9892322448186</v>
          </cell>
          <cell r="O113">
            <v>966186.05052023439</v>
          </cell>
          <cell r="P113">
            <v>6.6146010817682059</v>
          </cell>
          <cell r="Q113">
            <v>41916.135539438692</v>
          </cell>
          <cell r="R113">
            <v>6.6433729520066356</v>
          </cell>
          <cell r="S113">
            <v>0.28821004085643165</v>
          </cell>
          <cell r="T113">
            <v>6.1850396186733025</v>
          </cell>
          <cell r="X113">
            <v>1000000</v>
          </cell>
          <cell r="Y113">
            <v>145644.34093128127</v>
          </cell>
          <cell r="Z113">
            <v>4.0651015830744089E-3</v>
          </cell>
          <cell r="AA113">
            <v>0</v>
          </cell>
          <cell r="AB113">
            <v>1079502.8544092246</v>
          </cell>
          <cell r="AC113">
            <v>7.380694080021585</v>
          </cell>
          <cell r="AD113">
            <v>29983.320816007166</v>
          </cell>
          <cell r="AE113">
            <v>7.4119107375312421</v>
          </cell>
          <cell r="AF113">
            <v>0.20586670669308096</v>
          </cell>
          <cell r="AG113">
            <v>6.953577404197909</v>
          </cell>
        </row>
        <row r="114">
          <cell r="B114">
            <v>18</v>
          </cell>
          <cell r="C114">
            <v>1.4300000000000001E-3</v>
          </cell>
          <cell r="D114">
            <v>1.48E-3</v>
          </cell>
          <cell r="E114">
            <v>0</v>
          </cell>
          <cell r="F114">
            <v>0</v>
          </cell>
          <cell r="G114">
            <v>1.48E-3</v>
          </cell>
          <cell r="H114">
            <v>0</v>
          </cell>
          <cell r="I114">
            <v>0</v>
          </cell>
          <cell r="J114">
            <v>0.99851999999999996</v>
          </cell>
          <cell r="K114">
            <v>997132.05920000002</v>
          </cell>
          <cell r="L114">
            <v>129666.64427110298</v>
          </cell>
          <cell r="M114">
            <v>4.33792588504663E-3</v>
          </cell>
          <cell r="N114">
            <v>171.3452085010988</v>
          </cell>
          <cell r="O114">
            <v>820749.98099648487</v>
          </cell>
          <cell r="P114">
            <v>6.2974214985382861</v>
          </cell>
          <cell r="Q114">
            <v>41729.146307193871</v>
          </cell>
          <cell r="R114">
            <v>6.3296924633947214</v>
          </cell>
          <cell r="S114">
            <v>0.32181866463627973</v>
          </cell>
          <cell r="T114">
            <v>5.8713591300613883</v>
          </cell>
          <cell r="X114">
            <v>1000000</v>
          </cell>
          <cell r="Y114">
            <v>130039.59011721541</v>
          </cell>
          <cell r="Z114">
            <v>4.5529137730433381E-3</v>
          </cell>
          <cell r="AA114">
            <v>0</v>
          </cell>
          <cell r="AB114">
            <v>933858.51347794337</v>
          </cell>
          <cell r="AC114">
            <v>7.1463773696241759</v>
          </cell>
          <cell r="AD114">
            <v>29983.320816007166</v>
          </cell>
          <cell r="AE114">
            <v>7.1813400260349916</v>
          </cell>
          <cell r="AF114">
            <v>0.23057071149625069</v>
          </cell>
          <cell r="AG114">
            <v>6.7230066927016585</v>
          </cell>
        </row>
        <row r="115">
          <cell r="B115">
            <v>19</v>
          </cell>
          <cell r="C115">
            <v>1.4300000000000001E-3</v>
          </cell>
          <cell r="D115">
            <v>1.49E-3</v>
          </cell>
          <cell r="E115">
            <v>0</v>
          </cell>
          <cell r="F115">
            <v>0</v>
          </cell>
          <cell r="G115">
            <v>1.49E-3</v>
          </cell>
          <cell r="H115">
            <v>0</v>
          </cell>
          <cell r="I115">
            <v>0</v>
          </cell>
          <cell r="J115">
            <v>0.99851000000000001</v>
          </cell>
          <cell r="K115">
            <v>995656.30375238403</v>
          </cell>
          <cell r="L115">
            <v>115602.4443192694</v>
          </cell>
          <cell r="M115">
            <v>4.865678194980798E-3</v>
          </cell>
          <cell r="N115">
            <v>153.7925375318884</v>
          </cell>
          <cell r="O115">
            <v>691083.3367253819</v>
          </cell>
          <cell r="P115">
            <v>5.9419060993899784</v>
          </cell>
          <cell r="Q115">
            <v>41557.801098692769</v>
          </cell>
          <cell r="R115">
            <v>5.9781031516665557</v>
          </cell>
          <cell r="S115">
            <v>0.35948894803572617</v>
          </cell>
          <cell r="T115">
            <v>5.5197698183332227</v>
          </cell>
          <cell r="X115">
            <v>1000000</v>
          </cell>
          <cell r="Y115">
            <v>116106.77689037089</v>
          </cell>
          <cell r="Z115">
            <v>5.0992634258085392E-3</v>
          </cell>
          <cell r="AA115">
            <v>148.24347406538433</v>
          </cell>
          <cell r="AB115">
            <v>803818.92336072796</v>
          </cell>
          <cell r="AC115">
            <v>6.8839426539790782</v>
          </cell>
          <cell r="AD115">
            <v>29983.320816007166</v>
          </cell>
          <cell r="AE115">
            <v>6.9231008291591909</v>
          </cell>
          <cell r="AF115">
            <v>0.25823919687580077</v>
          </cell>
          <cell r="AG115">
            <v>6.4647674958258579</v>
          </cell>
        </row>
        <row r="116">
          <cell r="B116">
            <v>20</v>
          </cell>
          <cell r="C116">
            <v>1.4300000000000001E-3</v>
          </cell>
          <cell r="D116">
            <v>1.5299999999999999E-3</v>
          </cell>
          <cell r="E116">
            <v>0.14299999999999999</v>
          </cell>
          <cell r="F116">
            <v>0</v>
          </cell>
          <cell r="G116">
            <v>1.4206049999999999E-3</v>
          </cell>
          <cell r="H116">
            <v>0.14289060499999998</v>
          </cell>
          <cell r="I116">
            <v>0</v>
          </cell>
          <cell r="J116">
            <v>0.85568879000000009</v>
          </cell>
          <cell r="K116">
            <v>994172.77585979295</v>
          </cell>
          <cell r="L116">
            <v>103062.67560467294</v>
          </cell>
          <cell r="M116">
            <v>5.4576915387712626E-3</v>
          </cell>
          <cell r="N116">
            <v>13279.553055667708</v>
          </cell>
          <cell r="O116">
            <v>575480.89240611251</v>
          </cell>
          <cell r="P116">
            <v>5.5431941906608611</v>
          </cell>
          <cell r="Q116">
            <v>41404.008561160881</v>
          </cell>
          <cell r="R116">
            <v>5.5837953849901778</v>
          </cell>
          <cell r="S116">
            <v>0.40173620875105237</v>
          </cell>
          <cell r="T116">
            <v>5.1254620516568448</v>
          </cell>
          <cell r="X116">
            <v>998570</v>
          </cell>
          <cell r="Y116">
            <v>103518.52160662292</v>
          </cell>
          <cell r="Z116">
            <v>5.7193537127147457E-3</v>
          </cell>
          <cell r="AA116">
            <v>133.09524206565644</v>
          </cell>
          <cell r="AB116">
            <v>687712.14647035708</v>
          </cell>
          <cell r="AC116">
            <v>6.5994529902325993</v>
          </cell>
          <cell r="AD116">
            <v>29835.077341941782</v>
          </cell>
          <cell r="AE116">
            <v>6.6433729519796252</v>
          </cell>
          <cell r="AF116">
            <v>0.28821004085932572</v>
          </cell>
          <cell r="AG116">
            <v>6.1850396186462921</v>
          </cell>
        </row>
        <row r="117">
          <cell r="B117">
            <v>21</v>
          </cell>
          <cell r="C117">
            <v>1.4400000000000001E-3</v>
          </cell>
          <cell r="D117">
            <v>1.57E-3</v>
          </cell>
          <cell r="E117">
            <v>0.124</v>
          </cell>
          <cell r="F117">
            <v>0</v>
          </cell>
          <cell r="G117">
            <v>1.47266E-3</v>
          </cell>
          <cell r="H117">
            <v>0.12390266</v>
          </cell>
          <cell r="I117">
            <v>0</v>
          </cell>
          <cell r="J117">
            <v>0.87462468000000004</v>
          </cell>
          <cell r="K117">
            <v>850702.49962640752</v>
          </cell>
          <cell r="L117">
            <v>78740.693019933125</v>
          </cell>
          <cell r="M117">
            <v>7.1435019306771734E-3</v>
          </cell>
          <cell r="N117">
            <v>8814.4103432106131</v>
          </cell>
          <cell r="O117">
            <v>472418.21680143959</v>
          </cell>
          <cell r="P117">
            <v>5.9465281688920628</v>
          </cell>
          <cell r="Q117">
            <v>28124.45550549317</v>
          </cell>
          <cell r="R117">
            <v>5.9996705475001013</v>
          </cell>
          <cell r="S117">
            <v>0.35717815562498911</v>
          </cell>
          <cell r="T117">
            <v>5.5413372141667683</v>
          </cell>
          <cell r="X117">
            <v>997132.05920000002</v>
          </cell>
          <cell r="Y117">
            <v>92294.156192419076</v>
          </cell>
          <cell r="Z117">
            <v>6.4149136338732936E-3</v>
          </cell>
          <cell r="AA117">
            <v>121.96013496855268</v>
          </cell>
          <cell r="AB117">
            <v>584193.62486373412</v>
          </cell>
          <cell r="AC117">
            <v>6.2804311699452331</v>
          </cell>
          <cell r="AD117">
            <v>29701.982099876124</v>
          </cell>
          <cell r="AE117">
            <v>6.3296924633644256</v>
          </cell>
          <cell r="AF117">
            <v>0.32181866463952574</v>
          </cell>
          <cell r="AG117">
            <v>5.8713591300310926</v>
          </cell>
        </row>
        <row r="118">
          <cell r="B118">
            <v>22</v>
          </cell>
          <cell r="C118">
            <v>1.4400000000000001E-3</v>
          </cell>
          <cell r="D118">
            <v>1.66E-3</v>
          </cell>
          <cell r="E118">
            <v>0.105</v>
          </cell>
          <cell r="F118">
            <v>0</v>
          </cell>
          <cell r="G118">
            <v>1.57285E-3</v>
          </cell>
          <cell r="H118">
            <v>0.10491285</v>
          </cell>
          <cell r="I118">
            <v>0</v>
          </cell>
          <cell r="J118">
            <v>0.89351429999999998</v>
          </cell>
          <cell r="K118">
            <v>744045.4015109468</v>
          </cell>
          <cell r="L118">
            <v>61489.779853158252</v>
          </cell>
          <cell r="M118">
            <v>9.1476062193424895E-3</v>
          </cell>
          <cell r="N118">
            <v>5846.234152240585</v>
          </cell>
          <cell r="O118">
            <v>393677.52378150646</v>
          </cell>
          <cell r="P118">
            <v>6.3342730611707756</v>
          </cell>
          <cell r="Q118">
            <v>19310.045162282557</v>
          </cell>
          <cell r="R118">
            <v>6.4023244955769067</v>
          </cell>
          <cell r="S118">
            <v>0.31403666118818852</v>
          </cell>
          <cell r="T118">
            <v>5.9439911622435737</v>
          </cell>
          <cell r="X118">
            <v>995656.30375238403</v>
          </cell>
          <cell r="Y118">
            <v>82283.536465405617</v>
          </cell>
          <cell r="Z118">
            <v>7.1953523914774758E-3</v>
          </cell>
          <cell r="AA118">
            <v>109.46649047630083</v>
          </cell>
          <cell r="AB118">
            <v>491899.468671315</v>
          </cell>
          <cell r="AC118">
            <v>5.9228487264538119</v>
          </cell>
          <cell r="AD118">
            <v>29580.02196490757</v>
          </cell>
          <cell r="AE118">
            <v>5.9781031516325722</v>
          </cell>
          <cell r="AF118">
            <v>0.3594889480393671</v>
          </cell>
          <cell r="AG118">
            <v>5.5197698182992392</v>
          </cell>
        </row>
        <row r="119">
          <cell r="B119">
            <v>23</v>
          </cell>
          <cell r="C119">
            <v>1.4499999999999999E-3</v>
          </cell>
          <cell r="D119">
            <v>1.81E-3</v>
          </cell>
          <cell r="E119">
            <v>8.5999999999999993E-2</v>
          </cell>
          <cell r="F119">
            <v>0</v>
          </cell>
          <cell r="G119">
            <v>1.7321699999999999E-3</v>
          </cell>
          <cell r="H119">
            <v>8.5922169999999992E-2</v>
          </cell>
          <cell r="I119">
            <v>0</v>
          </cell>
          <cell r="J119">
            <v>0.91234565999999995</v>
          </cell>
          <cell r="K119">
            <v>664815.20609927259</v>
          </cell>
          <cell r="L119">
            <v>49055.355002365002</v>
          </cell>
          <cell r="M119">
            <v>1.1466317848145896E-2</v>
          </cell>
          <cell r="N119">
            <v>3839.2096126767892</v>
          </cell>
          <cell r="O119">
            <v>332187.74392834818</v>
          </cell>
          <cell r="P119">
            <v>6.6863908372941179</v>
          </cell>
          <cell r="Q119">
            <v>13463.811010041973</v>
          </cell>
          <cell r="R119">
            <v>6.771691773759116</v>
          </cell>
          <cell r="S119">
            <v>0.27446159566866596</v>
          </cell>
          <cell r="T119">
            <v>6.313358440425783</v>
          </cell>
          <cell r="X119">
            <v>994172.77585979295</v>
          </cell>
          <cell r="Y119">
            <v>73357.97678220729</v>
          </cell>
          <cell r="Z119">
            <v>8.0708202005535974E-3</v>
          </cell>
          <cell r="AA119">
            <v>9452.1235648145012</v>
          </cell>
          <cell r="AB119">
            <v>409615.9322059094</v>
          </cell>
          <cell r="AC119">
            <v>5.5218180825713006</v>
          </cell>
          <cell r="AD119">
            <v>29470.555474431269</v>
          </cell>
          <cell r="AE119">
            <v>5.5837953849520598</v>
          </cell>
          <cell r="AF119">
            <v>0.40173620875513627</v>
          </cell>
          <cell r="AG119">
            <v>5.1254620516187268</v>
          </cell>
        </row>
        <row r="120">
          <cell r="B120">
            <v>24</v>
          </cell>
          <cell r="C120">
            <v>1.4599999999999999E-3</v>
          </cell>
          <cell r="D120">
            <v>2.0500000000000002E-3</v>
          </cell>
          <cell r="E120">
            <v>6.7000000000000004E-2</v>
          </cell>
          <cell r="F120">
            <v>0</v>
          </cell>
          <cell r="G120">
            <v>1.9813250000000004E-3</v>
          </cell>
          <cell r="H120">
            <v>6.6931325E-2</v>
          </cell>
          <cell r="I120">
            <v>0</v>
          </cell>
          <cell r="J120">
            <v>0.93108734999999998</v>
          </cell>
          <cell r="K120">
            <v>606541.26798667689</v>
          </cell>
          <cell r="L120">
            <v>39960.214496577675</v>
          </cell>
          <cell r="M120">
            <v>1.4076107941285549E-2</v>
          </cell>
          <cell r="N120">
            <v>2458.7181031496298</v>
          </cell>
          <cell r="O120">
            <v>283132.38892598316</v>
          </cell>
          <cell r="P120">
            <v>6.9806412382883618</v>
          </cell>
          <cell r="Q120">
            <v>9624.6013973651825</v>
          </cell>
          <cell r="R120">
            <v>7.0853570856140315</v>
          </cell>
          <cell r="S120">
            <v>0.24085459796992495</v>
          </cell>
          <cell r="T120">
            <v>6.6270237522806985</v>
          </cell>
          <cell r="X120">
            <v>850702.49962640752</v>
          </cell>
          <cell r="Y120">
            <v>56046.069990727723</v>
          </cell>
          <cell r="Z120">
            <v>1.0563792269173037E-2</v>
          </cell>
          <cell r="AA120">
            <v>6273.9231784195435</v>
          </cell>
          <cell r="AB120">
            <v>336257.95542370214</v>
          </cell>
          <cell r="AC120">
            <v>5.9185492572362168</v>
          </cell>
          <cell r="AD120">
            <v>20018.431909616767</v>
          </cell>
          <cell r="AE120">
            <v>5.9996705474502088</v>
          </cell>
          <cell r="AF120">
            <v>0.3571781556303345</v>
          </cell>
          <cell r="AG120">
            <v>5.5413372141168757</v>
          </cell>
        </row>
        <row r="121">
          <cell r="B121">
            <v>25</v>
          </cell>
          <cell r="C121">
            <v>1.47E-3</v>
          </cell>
          <cell r="D121">
            <v>2.3600000000000001E-3</v>
          </cell>
          <cell r="E121">
            <v>4.8000000000000001E-2</v>
          </cell>
          <cell r="F121">
            <v>0</v>
          </cell>
          <cell r="G121">
            <v>2.30336E-3</v>
          </cell>
          <cell r="H121">
            <v>4.7943360000000004E-2</v>
          </cell>
          <cell r="I121">
            <v>0</v>
          </cell>
          <cell r="J121">
            <v>0.94975328000000003</v>
          </cell>
          <cell r="K121">
            <v>564742.90187535482</v>
          </cell>
          <cell r="L121">
            <v>33220.044840223294</v>
          </cell>
          <cell r="M121">
            <v>1.6932075056373407E-2</v>
          </cell>
          <cell r="N121">
            <v>1490.3556173876298</v>
          </cell>
          <cell r="O121">
            <v>243172.17442940551</v>
          </cell>
          <cell r="P121">
            <v>7.1940814005076605</v>
          </cell>
          <cell r="Q121">
            <v>7165.8832942155532</v>
          </cell>
          <cell r="R121">
            <v>7.320043533925916</v>
          </cell>
          <cell r="S121">
            <v>0.21570962136508021</v>
          </cell>
          <cell r="T121">
            <v>6.861710200592583</v>
          </cell>
          <cell r="X121">
            <v>744045.4015109468</v>
          </cell>
          <cell r="Y121">
            <v>43767.210741873067</v>
          </cell>
          <cell r="Z121">
            <v>1.3527456533096918E-2</v>
          </cell>
          <cell r="AA121">
            <v>4161.2339936570306</v>
          </cell>
          <cell r="AB121">
            <v>280211.88543297444</v>
          </cell>
          <cell r="AC121">
            <v>6.2984446861304706</v>
          </cell>
          <cell r="AD121">
            <v>13744.508731197224</v>
          </cell>
          <cell r="AE121">
            <v>6.4023244955130183</v>
          </cell>
          <cell r="AF121">
            <v>0.31403666119503354</v>
          </cell>
          <cell r="AG121">
            <v>5.9439911621796853</v>
          </cell>
        </row>
        <row r="122">
          <cell r="B122">
            <v>26</v>
          </cell>
          <cell r="C122">
            <v>1.48E-3</v>
          </cell>
          <cell r="D122">
            <v>2.7100000000000002E-3</v>
          </cell>
          <cell r="E122">
            <v>4.3400000000000001E-2</v>
          </cell>
          <cell r="F122">
            <v>0</v>
          </cell>
          <cell r="G122">
            <v>2.651193E-3</v>
          </cell>
          <cell r="H122">
            <v>4.3341193E-2</v>
          </cell>
          <cell r="I122">
            <v>0</v>
          </cell>
          <cell r="J122">
            <v>0.954007614</v>
          </cell>
          <cell r="K122">
            <v>536366.42341283639</v>
          </cell>
          <cell r="L122">
            <v>28170.39870424031</v>
          </cell>
          <cell r="M122">
            <v>1.9967210919385525E-2</v>
          </cell>
          <cell r="N122">
            <v>1156.8070098029661</v>
          </cell>
          <cell r="O122">
            <v>209952.12958918221</v>
          </cell>
          <cell r="P122">
            <v>7.3043929562091954</v>
          </cell>
          <cell r="Q122">
            <v>5675.5276768279236</v>
          </cell>
          <cell r="R122">
            <v>7.4529342588814496</v>
          </cell>
          <cell r="S122">
            <v>0.2014713294055587</v>
          </cell>
          <cell r="T122">
            <v>6.9946009255481165</v>
          </cell>
          <cell r="X122">
            <v>664815.20609927259</v>
          </cell>
          <cell r="Y122">
            <v>34916.632740158209</v>
          </cell>
          <cell r="Z122">
            <v>1.6956361321882087E-2</v>
          </cell>
          <cell r="AA122">
            <v>2732.6735695187144</v>
          </cell>
          <cell r="AB122">
            <v>236444.67469110136</v>
          </cell>
          <cell r="AC122">
            <v>6.64148077816564</v>
          </cell>
          <cell r="AD122">
            <v>9583.2747375401923</v>
          </cell>
          <cell r="AE122">
            <v>6.7716917736790334</v>
          </cell>
          <cell r="AF122">
            <v>0.27446159567724598</v>
          </cell>
          <cell r="AG122">
            <v>6.3133584403457004</v>
          </cell>
        </row>
        <row r="123">
          <cell r="B123">
            <v>27</v>
          </cell>
          <cell r="C123">
            <v>1.5E-3</v>
          </cell>
          <cell r="D123">
            <v>3.1099999999999999E-3</v>
          </cell>
          <cell r="E123">
            <v>3.8800000000000001E-2</v>
          </cell>
          <cell r="F123">
            <v>0</v>
          </cell>
          <cell r="G123">
            <v>3.0496659999999999E-3</v>
          </cell>
          <cell r="H123">
            <v>3.8739665999999999E-2</v>
          </cell>
          <cell r="I123">
            <v>0</v>
          </cell>
          <cell r="J123">
            <v>0.95821066799999999</v>
          </cell>
          <cell r="K123">
            <v>511697.65182979376</v>
          </cell>
          <cell r="L123">
            <v>23995.334690411593</v>
          </cell>
          <cell r="M123">
            <v>2.344140225039314E-2</v>
          </cell>
          <cell r="N123">
            <v>895.31161413279324</v>
          </cell>
          <cell r="O123">
            <v>181781.73088494191</v>
          </cell>
          <cell r="P123">
            <v>7.4013246931531311</v>
          </cell>
          <cell r="Q123">
            <v>4518.7206670249579</v>
          </cell>
          <cell r="R123">
            <v>7.5757114135015966</v>
          </cell>
          <cell r="S123">
            <v>0.18831663426768597</v>
          </cell>
          <cell r="T123">
            <v>7.1173780801682636</v>
          </cell>
          <cell r="X123">
            <v>606541.26798667689</v>
          </cell>
          <cell r="Y123">
            <v>28442.89137705111</v>
          </cell>
          <cell r="Z123">
            <v>2.0815712194551288E-2</v>
          </cell>
          <cell r="AA123">
            <v>1750.0669807631632</v>
          </cell>
          <cell r="AB123">
            <v>201528.04195094315</v>
          </cell>
          <cell r="AC123">
            <v>6.9255094297763398</v>
          </cell>
          <cell r="AD123">
            <v>6850.6011680214779</v>
          </cell>
          <cell r="AE123">
            <v>7.0853570855157235</v>
          </cell>
          <cell r="AF123">
            <v>0.24085459798045791</v>
          </cell>
          <cell r="AG123">
            <v>6.6270237521823905</v>
          </cell>
        </row>
        <row r="124">
          <cell r="B124">
            <v>28</v>
          </cell>
          <cell r="C124">
            <v>1.5299999999999999E-3</v>
          </cell>
          <cell r="D124">
            <v>3.5999999999999999E-3</v>
          </cell>
          <cell r="E124">
            <v>3.4200000000000001E-2</v>
          </cell>
          <cell r="F124">
            <v>0</v>
          </cell>
          <cell r="G124">
            <v>3.5384399999999999E-3</v>
          </cell>
          <cell r="H124">
            <v>3.4138439999999999E-2</v>
          </cell>
          <cell r="I124">
            <v>0</v>
          </cell>
          <cell r="J124">
            <v>0.96232311999999998</v>
          </cell>
          <cell r="K124">
            <v>490314.14877385809</v>
          </cell>
          <cell r="L124">
            <v>20529.094359448987</v>
          </cell>
          <cell r="M124">
            <v>2.7399371972385844E-2</v>
          </cell>
          <cell r="N124">
            <v>690.60020061574846</v>
          </cell>
          <cell r="O124">
            <v>157786.3961945303</v>
          </cell>
          <cell r="P124">
            <v>7.4821580428610988</v>
          </cell>
          <cell r="Q124">
            <v>3623.4090528921643</v>
          </cell>
          <cell r="R124">
            <v>7.685989134825399</v>
          </cell>
          <cell r="S124">
            <v>0.17650116412584985</v>
          </cell>
          <cell r="T124">
            <v>7.227655801492066</v>
          </cell>
          <cell r="X124">
            <v>564742.90187535482</v>
          </cell>
          <cell r="Y124">
            <v>23645.371748746758</v>
          </cell>
          <cell r="Z124">
            <v>2.5039109013668202E-2</v>
          </cell>
          <cell r="AA124">
            <v>1060.8056906742765</v>
          </cell>
          <cell r="AB124">
            <v>173085.15057389205</v>
          </cell>
          <cell r="AC124">
            <v>7.1277636425298878</v>
          </cell>
          <cell r="AD124">
            <v>5100.5341872583149</v>
          </cell>
          <cell r="AE124">
            <v>7.3200435338076613</v>
          </cell>
          <cell r="AF124">
            <v>0.21570962137775021</v>
          </cell>
          <cell r="AG124">
            <v>6.8617102004743282</v>
          </cell>
        </row>
        <row r="125">
          <cell r="B125">
            <v>29</v>
          </cell>
          <cell r="C125">
            <v>1.56E-3</v>
          </cell>
          <cell r="D125">
            <v>4.1999999999999997E-3</v>
          </cell>
          <cell r="E125">
            <v>2.9600000000000001E-2</v>
          </cell>
          <cell r="F125">
            <v>0</v>
          </cell>
          <cell r="G125">
            <v>4.1378399999999994E-3</v>
          </cell>
          <cell r="H125">
            <v>2.9537840000000003E-2</v>
          </cell>
          <cell r="I125">
            <v>0</v>
          </cell>
          <cell r="J125">
            <v>0.96632432000000001</v>
          </cell>
          <cell r="K125">
            <v>471840.64142820326</v>
          </cell>
          <cell r="L125">
            <v>17638.948334606561</v>
          </cell>
          <cell r="M125">
            <v>3.1888765811915805E-2</v>
          </cell>
          <cell r="N125">
            <v>530.36033897566426</v>
          </cell>
          <cell r="O125">
            <v>137257.30183508131</v>
          </cell>
          <cell r="P125">
            <v>7.5442612331754342</v>
          </cell>
          <cell r="Q125">
            <v>2932.8088522764156</v>
          </cell>
          <cell r="R125">
            <v>7.7814900997125038</v>
          </cell>
          <cell r="S125">
            <v>0.16626891788794573</v>
          </cell>
          <cell r="T125">
            <v>7.3231567663791708</v>
          </cell>
          <cell r="X125">
            <v>536366.42341283639</v>
          </cell>
          <cell r="Y125">
            <v>20051.133370706757</v>
          </cell>
          <cell r="Z125">
            <v>2.9527460116071817E-2</v>
          </cell>
          <cell r="AA125">
            <v>823.39238010984639</v>
          </cell>
          <cell r="AB125">
            <v>149439.7788251453</v>
          </cell>
          <cell r="AC125">
            <v>7.226187499593026</v>
          </cell>
          <cell r="AD125">
            <v>4039.7284965840386</v>
          </cell>
          <cell r="AE125">
            <v>7.4529342587419976</v>
          </cell>
          <cell r="AF125">
            <v>0.20147132942049986</v>
          </cell>
          <cell r="AG125">
            <v>6.9946009254086645</v>
          </cell>
        </row>
        <row r="126">
          <cell r="B126">
            <v>30</v>
          </cell>
          <cell r="C126">
            <v>1.5900000000000001E-3</v>
          </cell>
          <cell r="D126">
            <v>4.9199999999999999E-3</v>
          </cell>
          <cell r="E126">
            <v>2.5000000000000001E-2</v>
          </cell>
          <cell r="F126">
            <v>0</v>
          </cell>
          <cell r="G126">
            <v>4.8585E-3</v>
          </cell>
          <cell r="H126">
            <v>2.4938500000000002E-2</v>
          </cell>
          <cell r="I126">
            <v>0</v>
          </cell>
          <cell r="J126">
            <v>0.97020300000000004</v>
          </cell>
          <cell r="K126">
            <v>455951.08697647235</v>
          </cell>
          <cell r="L126">
            <v>15218.700674065905</v>
          </cell>
          <cell r="M126">
            <v>3.6960073310941512E-2</v>
          </cell>
          <cell r="N126">
            <v>404.88537855816151</v>
          </cell>
          <cell r="O126">
            <v>119618.35350047474</v>
          </cell>
          <cell r="P126">
            <v>7.5850027050509166</v>
          </cell>
          <cell r="Q126">
            <v>2402.4485133007511</v>
          </cell>
          <cell r="R126">
            <v>7.8599583540213551</v>
          </cell>
          <cell r="S126">
            <v>0.15786160492628315</v>
          </cell>
          <cell r="T126">
            <v>7.4016250206880221</v>
          </cell>
          <cell r="X126">
            <v>511697.65182979376</v>
          </cell>
          <cell r="Y126">
            <v>17079.4052723069</v>
          </cell>
          <cell r="Z126">
            <v>3.4665085314508237E-2</v>
          </cell>
          <cell r="AA126">
            <v>637.26512257766456</v>
          </cell>
          <cell r="AB126">
            <v>129388.64545443853</v>
          </cell>
          <cell r="AC126">
            <v>7.3095118919503621</v>
          </cell>
          <cell r="AD126">
            <v>3216.3361164741923</v>
          </cell>
          <cell r="AE126">
            <v>7.5757114133378796</v>
          </cell>
          <cell r="AF126">
            <v>0.18831663428522677</v>
          </cell>
          <cell r="AG126">
            <v>7.1173780800045465</v>
          </cell>
        </row>
        <row r="127">
          <cell r="B127">
            <v>31</v>
          </cell>
          <cell r="C127">
            <v>1.64E-3</v>
          </cell>
          <cell r="D127">
            <v>5.6499999999999996E-3</v>
          </cell>
          <cell r="E127">
            <v>2.2800000000000001E-2</v>
          </cell>
          <cell r="F127">
            <v>0</v>
          </cell>
          <cell r="G127">
            <v>5.5855899999999997E-3</v>
          </cell>
          <cell r="H127">
            <v>2.273559E-2</v>
          </cell>
          <cell r="I127">
            <v>0</v>
          </cell>
          <cell r="J127">
            <v>0.97167881999999994</v>
          </cell>
          <cell r="K127">
            <v>442365.11243783444</v>
          </cell>
          <cell r="L127">
            <v>13183.240223286399</v>
          </cell>
          <cell r="M127">
            <v>4.2666619365487934E-2</v>
          </cell>
          <cell r="N127">
            <v>333.36153513119257</v>
          </cell>
          <cell r="O127">
            <v>104399.65282640883</v>
          </cell>
          <cell r="P127">
            <v>7.6017112188449474</v>
          </cell>
          <cell r="Q127">
            <v>1997.5631347425895</v>
          </cell>
          <cell r="R127">
            <v>7.9191193559532547</v>
          </cell>
          <cell r="S127">
            <v>0.15152292614786508</v>
          </cell>
          <cell r="T127">
            <v>7.4607860226199216</v>
          </cell>
          <cell r="X127">
            <v>490314.14877385809</v>
          </cell>
          <cell r="Y127">
            <v>14612.203870553498</v>
          </cell>
          <cell r="Z127">
            <v>4.0518120752386803E-2</v>
          </cell>
          <cell r="AA127">
            <v>491.55558193426862</v>
          </cell>
          <cell r="AB127">
            <v>112309.24018213163</v>
          </cell>
          <cell r="AC127">
            <v>7.3748430851162317</v>
          </cell>
          <cell r="AD127">
            <v>2579.0709938965279</v>
          </cell>
          <cell r="AE127">
            <v>7.6859891346340392</v>
          </cell>
          <cell r="AF127">
            <v>0.17650116414635234</v>
          </cell>
          <cell r="AG127">
            <v>7.2276558013007062</v>
          </cell>
        </row>
        <row r="128">
          <cell r="B128">
            <v>32</v>
          </cell>
          <cell r="C128">
            <v>1.6999999999999999E-3</v>
          </cell>
          <cell r="D128">
            <v>6.3099999999999996E-3</v>
          </cell>
          <cell r="E128">
            <v>2.06E-2</v>
          </cell>
          <cell r="F128">
            <v>0</v>
          </cell>
          <cell r="G128">
            <v>6.2450069999999995E-3</v>
          </cell>
          <cell r="H128">
            <v>2.0535007000000001E-2</v>
          </cell>
          <cell r="I128">
            <v>0</v>
          </cell>
          <cell r="J128">
            <v>0.97321998600000004</v>
          </cell>
          <cell r="K128">
            <v>429836.81046276225</v>
          </cell>
          <cell r="L128">
            <v>11437.388664231661</v>
          </cell>
          <cell r="M128">
            <v>4.9179433271321585E-2</v>
          </cell>
          <cell r="N128">
            <v>273.47627549246909</v>
          </cell>
          <cell r="O128">
            <v>91216.41260312243</v>
          </cell>
          <cell r="P128">
            <v>7.6094244444952945</v>
          </cell>
          <cell r="Q128">
            <v>1664.2015996113969</v>
          </cell>
          <cell r="R128">
            <v>7.9752831070946337</v>
          </cell>
          <cell r="S128">
            <v>0.14550538138271743</v>
          </cell>
          <cell r="T128">
            <v>7.5169497737613007</v>
          </cell>
          <cell r="X128">
            <v>471840.64142820326</v>
          </cell>
          <cell r="Y128">
            <v>12555.055016774208</v>
          </cell>
          <cell r="Z128">
            <v>4.7157024807502529E-2</v>
          </cell>
          <cell r="AA128">
            <v>377.50001350650291</v>
          </cell>
          <cell r="AB128">
            <v>97697.036311578137</v>
          </cell>
          <cell r="AC128">
            <v>7.4193626931982912</v>
          </cell>
          <cell r="AD128">
            <v>2087.5154119622593</v>
          </cell>
          <cell r="AE128">
            <v>7.7814900994897913</v>
          </cell>
          <cell r="AF128">
            <v>0.16626891791180765</v>
          </cell>
          <cell r="AG128">
            <v>7.3231567661564583</v>
          </cell>
        </row>
        <row r="129">
          <cell r="B129">
            <v>33</v>
          </cell>
          <cell r="C129">
            <v>1.7700000000000001E-3</v>
          </cell>
          <cell r="D129">
            <v>6.8199999999999997E-3</v>
          </cell>
          <cell r="E129">
            <v>1.84E-2</v>
          </cell>
          <cell r="F129">
            <v>0</v>
          </cell>
          <cell r="G129">
            <v>6.7572559999999997E-3</v>
          </cell>
          <cell r="H129">
            <v>1.8337256E-2</v>
          </cell>
          <cell r="I129">
            <v>0</v>
          </cell>
          <cell r="J129">
            <v>0.97490548799999999</v>
          </cell>
          <cell r="K129">
            <v>418325.77466085413</v>
          </cell>
          <cell r="L129">
            <v>9938.4778890000835</v>
          </cell>
          <cell r="M129">
            <v>5.6596623637238157E-2</v>
          </cell>
          <cell r="N129">
            <v>222.67968986361387</v>
          </cell>
          <cell r="O129">
            <v>79779.023938890765</v>
          </cell>
          <cell r="P129">
            <v>7.6062508829681308</v>
          </cell>
          <cell r="Q129">
            <v>1390.7253241189278</v>
          </cell>
          <cell r="R129">
            <v>8.0272879640040511</v>
          </cell>
          <cell r="S129">
            <v>0.13993343242813711</v>
          </cell>
          <cell r="T129">
            <v>7.5689546306707181</v>
          </cell>
          <cell r="X129">
            <v>455951.08697647235</v>
          </cell>
          <cell r="Y129">
            <v>10832.370537184754</v>
          </cell>
          <cell r="Z129">
            <v>5.4656461284553863E-2</v>
          </cell>
          <cell r="AA129">
            <v>288.1894150861549</v>
          </cell>
          <cell r="AB129">
            <v>85141.981294803933</v>
          </cell>
          <cell r="AC129">
            <v>7.4402414050616947</v>
          </cell>
          <cell r="AD129">
            <v>1710.0153984557564</v>
          </cell>
          <cell r="AE129">
            <v>7.8599583537632247</v>
          </cell>
          <cell r="AF129">
            <v>0.15786160495393983</v>
          </cell>
          <cell r="AG129">
            <v>7.4016250204298917</v>
          </cell>
        </row>
        <row r="130">
          <cell r="B130">
            <v>34</v>
          </cell>
          <cell r="C130">
            <v>1.8600000000000001E-3</v>
          </cell>
          <cell r="D130">
            <v>7.1700000000000002E-3</v>
          </cell>
          <cell r="E130">
            <v>1.6199999999999999E-2</v>
          </cell>
          <cell r="F130">
            <v>0</v>
          </cell>
          <cell r="G130">
            <v>7.111923E-3</v>
          </cell>
          <cell r="H130">
            <v>1.6141922999999999E-2</v>
          </cell>
          <cell r="I130">
            <v>0</v>
          </cell>
          <cell r="J130">
            <v>0.97674615399999998</v>
          </cell>
          <cell r="K130">
            <v>407828.09348871803</v>
          </cell>
          <cell r="L130">
            <v>8650.961282457889</v>
          </cell>
          <cell r="M130">
            <v>6.5019860134079732E-2</v>
          </cell>
          <cell r="N130">
            <v>179.61439411985555</v>
          </cell>
          <cell r="O130">
            <v>69840.546049890676</v>
          </cell>
          <cell r="P130">
            <v>7.5894546497047779</v>
          </cell>
          <cell r="Q130">
            <v>1168.0456342553139</v>
          </cell>
          <cell r="R130">
            <v>8.0731543893868594</v>
          </cell>
          <cell r="S130">
            <v>0.13501917256569337</v>
          </cell>
          <cell r="T130">
            <v>7.6148210560535263</v>
          </cell>
          <cell r="X130">
            <v>442365.11243783444</v>
          </cell>
          <cell r="Y130">
            <v>9383.5699931145173</v>
          </cell>
          <cell r="Z130">
            <v>6.3095286902535172E-2</v>
          </cell>
          <cell r="AA130">
            <v>237.28015608713935</v>
          </cell>
          <cell r="AB130">
            <v>74309.610757619186</v>
          </cell>
          <cell r="AC130">
            <v>7.4345991237597691</v>
          </cell>
          <cell r="AD130">
            <v>1421.8259833696015</v>
          </cell>
          <cell r="AE130">
            <v>7.9191193556552726</v>
          </cell>
          <cell r="AF130">
            <v>0.15152292617979191</v>
          </cell>
          <cell r="AG130">
            <v>7.4607860223219395</v>
          </cell>
        </row>
        <row r="131">
          <cell r="B131">
            <v>35</v>
          </cell>
          <cell r="C131">
            <v>1.97E-3</v>
          </cell>
          <cell r="D131">
            <v>7.3600000000000002E-3</v>
          </cell>
          <cell r="E131">
            <v>1.4E-2</v>
          </cell>
          <cell r="F131">
            <v>0</v>
          </cell>
          <cell r="G131">
            <v>7.30848E-3</v>
          </cell>
          <cell r="H131">
            <v>1.3948479999999999E-2</v>
          </cell>
          <cell r="I131">
            <v>0</v>
          </cell>
          <cell r="J131">
            <v>0.97874304000000001</v>
          </cell>
          <cell r="K131">
            <v>398344.52180825779</v>
          </cell>
          <cell r="L131">
            <v>7544.45817950326</v>
          </cell>
          <cell r="M131">
            <v>7.4555956071027732E-2</v>
          </cell>
          <cell r="N131">
            <v>143.18950512801229</v>
          </cell>
          <cell r="O131">
            <v>61189.584767432789</v>
          </cell>
          <cell r="P131">
            <v>7.5558927746434215</v>
          </cell>
          <cell r="Q131">
            <v>988.43124013545821</v>
          </cell>
          <cell r="R131">
            <v>8.1105340253157348</v>
          </cell>
          <cell r="S131">
            <v>0.13101421157331383</v>
          </cell>
          <cell r="T131">
            <v>7.6522006919824017</v>
          </cell>
          <cell r="X131">
            <v>429836.81046276225</v>
          </cell>
          <cell r="Y131">
            <v>8140.9073377651084</v>
          </cell>
          <cell r="Z131">
            <v>7.2726419343831533E-2</v>
          </cell>
          <cell r="AA131">
            <v>194.65501114111834</v>
          </cell>
          <cell r="AB131">
            <v>64926.040764504673</v>
          </cell>
          <cell r="AC131">
            <v>7.4168036498016301</v>
          </cell>
          <cell r="AD131">
            <v>1184.5458272824621</v>
          </cell>
          <cell r="AE131">
            <v>7.9752831067511654</v>
          </cell>
          <cell r="AF131">
            <v>0.14550538141951766</v>
          </cell>
          <cell r="AG131">
            <v>7.5169497734178323</v>
          </cell>
        </row>
        <row r="132">
          <cell r="B132">
            <v>36</v>
          </cell>
          <cell r="C132">
            <v>2.0999999999999999E-3</v>
          </cell>
          <cell r="D132">
            <v>7.3499999999999998E-3</v>
          </cell>
          <cell r="E132">
            <v>1.2800000000000001E-2</v>
          </cell>
          <cell r="F132">
            <v>0</v>
          </cell>
          <cell r="G132">
            <v>7.3029599999999998E-3</v>
          </cell>
          <cell r="H132">
            <v>1.2752960000000001E-2</v>
          </cell>
          <cell r="I132">
            <v>0</v>
          </cell>
          <cell r="J132">
            <v>0.97994408</v>
          </cell>
          <cell r="K132">
            <v>389876.92824196053</v>
          </cell>
          <cell r="L132">
            <v>6592.9338694284697</v>
          </cell>
          <cell r="M132">
            <v>8.5316234585485345E-2</v>
          </cell>
          <cell r="N132">
            <v>118.06013772370362</v>
          </cell>
          <cell r="O132">
            <v>53645.126587929532</v>
          </cell>
          <cell r="P132">
            <v>7.5020711336048249</v>
          </cell>
          <cell r="Q132">
            <v>845.24173500744587</v>
          </cell>
          <cell r="R132">
            <v>8.1367609095372195</v>
          </cell>
          <cell r="S132">
            <v>0.12820418826386901</v>
          </cell>
          <cell r="T132">
            <v>7.6784275762038865</v>
          </cell>
          <cell r="X132">
            <v>418325.77466085413</v>
          </cell>
          <cell r="Y132">
            <v>7074.0122547205856</v>
          </cell>
          <cell r="Z132">
            <v>8.3694941366618536E-2</v>
          </cell>
          <cell r="AA132">
            <v>158.4990048341366</v>
          </cell>
          <cell r="AB132">
            <v>56785.133426739565</v>
          </cell>
          <cell r="AC132">
            <v>7.384579222747103</v>
          </cell>
          <cell r="AD132">
            <v>989.89081614134386</v>
          </cell>
          <cell r="AE132">
            <v>8.0272879636087797</v>
          </cell>
          <cell r="AF132">
            <v>0.13993343247048748</v>
          </cell>
          <cell r="AG132">
            <v>7.5689546302754467</v>
          </cell>
        </row>
        <row r="133">
          <cell r="B133">
            <v>37</v>
          </cell>
          <cell r="C133">
            <v>2.2499999999999998E-3</v>
          </cell>
          <cell r="D133">
            <v>7.2500000000000004E-3</v>
          </cell>
          <cell r="E133">
            <v>1.1599999999999999E-2</v>
          </cell>
          <cell r="F133">
            <v>0</v>
          </cell>
          <cell r="G133">
            <v>7.2079500000000003E-3</v>
          </cell>
          <cell r="H133">
            <v>1.1557949999999999E-2</v>
          </cell>
          <cell r="I133">
            <v>0</v>
          </cell>
          <cell r="J133">
            <v>0.9812341</v>
          </cell>
          <cell r="K133">
            <v>382057.58775929402</v>
          </cell>
          <cell r="L133">
            <v>5768.4879599802871</v>
          </cell>
          <cell r="M133">
            <v>9.7509832128118562E-2</v>
          </cell>
          <cell r="N133">
            <v>96.652560900173498</v>
          </cell>
          <cell r="O133">
            <v>47052.192718501065</v>
          </cell>
          <cell r="P133">
            <v>7.4313624810483114</v>
          </cell>
          <cell r="Q133">
            <v>727.18159728374224</v>
          </cell>
          <cell r="R133">
            <v>8.1567636172481244</v>
          </cell>
          <cell r="S133">
            <v>0.12606104100912907</v>
          </cell>
          <cell r="T133">
            <v>7.6984302839147913</v>
          </cell>
          <cell r="X133">
            <v>407828.09348871803</v>
          </cell>
          <cell r="Y133">
            <v>6157.5833654521002</v>
          </cell>
          <cell r="Z133">
            <v>9.6151201818460555E-2</v>
          </cell>
          <cell r="AA133">
            <v>127.84597795748647</v>
          </cell>
          <cell r="AB133">
            <v>49711.121172018982</v>
          </cell>
          <cell r="AC133">
            <v>7.334791749040555</v>
          </cell>
          <cell r="AD133">
            <v>831.39181130720726</v>
          </cell>
          <cell r="AE133">
            <v>8.0731543889327604</v>
          </cell>
          <cell r="AF133">
            <v>0.13501917261434673</v>
          </cell>
          <cell r="AG133">
            <v>7.6148210555994273</v>
          </cell>
        </row>
        <row r="134">
          <cell r="B134">
            <v>38</v>
          </cell>
          <cell r="C134">
            <v>2.4399999999999999E-3</v>
          </cell>
          <cell r="D134">
            <v>7.1399999999999996E-3</v>
          </cell>
          <cell r="E134">
            <v>1.04E-2</v>
          </cell>
          <cell r="F134">
            <v>0</v>
          </cell>
          <cell r="G134">
            <v>7.1028719999999997E-3</v>
          </cell>
          <cell r="H134">
            <v>1.0362872E-2</v>
          </cell>
          <cell r="I134">
            <v>0</v>
          </cell>
          <cell r="J134">
            <v>0.98253425599999999</v>
          </cell>
          <cell r="K134">
            <v>374887.93327316188</v>
          </cell>
          <cell r="L134">
            <v>5053.7831176536538</v>
          </cell>
          <cell r="M134">
            <v>0.11129965008706159</v>
          </cell>
          <cell r="N134">
            <v>78.8107876468397</v>
          </cell>
          <cell r="O134">
            <v>41283.704758520777</v>
          </cell>
          <cell r="P134">
            <v>7.3408842790666462</v>
          </cell>
          <cell r="Q134">
            <v>630.52903638356872</v>
          </cell>
          <cell r="R134">
            <v>8.1688714765598753</v>
          </cell>
          <cell r="S134">
            <v>0.12476377036858434</v>
          </cell>
          <cell r="T134">
            <v>7.7105381432265423</v>
          </cell>
          <cell r="X134">
            <v>398344.52180825779</v>
          </cell>
          <cell r="Y134">
            <v>5369.9963126247458</v>
          </cell>
          <cell r="Z134">
            <v>0.11025315594605947</v>
          </cell>
          <cell r="AA134">
            <v>101.91946144429626</v>
          </cell>
          <cell r="AB134">
            <v>43553.537806566885</v>
          </cell>
          <cell r="AC134">
            <v>7.263879903565428</v>
          </cell>
          <cell r="AD134">
            <v>703.54583334972085</v>
          </cell>
          <cell r="AE134">
            <v>8.1105340247950366</v>
          </cell>
          <cell r="AF134">
            <v>0.13101421162910293</v>
          </cell>
          <cell r="AG134">
            <v>7.6522006914617036</v>
          </cell>
        </row>
        <row r="135">
          <cell r="B135">
            <v>39</v>
          </cell>
          <cell r="C135">
            <v>2.66E-3</v>
          </cell>
          <cell r="D135">
            <v>7.1599999999999997E-3</v>
          </cell>
          <cell r="E135">
            <v>9.1999999999999998E-3</v>
          </cell>
          <cell r="F135">
            <v>0</v>
          </cell>
          <cell r="G135">
            <v>7.1270639999999989E-3</v>
          </cell>
          <cell r="H135">
            <v>9.1670639999999991E-3</v>
          </cell>
          <cell r="I135">
            <v>0</v>
          </cell>
          <cell r="J135">
            <v>0.98370587200000004</v>
          </cell>
          <cell r="K135">
            <v>368340.23660192377</v>
          </cell>
          <cell r="L135">
            <v>4433.4955674010662</v>
          </cell>
          <cell r="M135">
            <v>0.12687151347271597</v>
          </cell>
          <cell r="N135">
            <v>64.499950234522885</v>
          </cell>
          <cell r="O135">
            <v>36229.92164086712</v>
          </cell>
          <cell r="P135">
            <v>7.2280333730721766</v>
          </cell>
          <cell r="Q135">
            <v>551.71824873672904</v>
          </cell>
          <cell r="R135">
            <v>8.1718637337231517</v>
          </cell>
          <cell r="S135">
            <v>0.12444317138680452</v>
          </cell>
          <cell r="T135">
            <v>7.7135304003898186</v>
          </cell>
          <cell r="X135">
            <v>389876.92824196053</v>
          </cell>
          <cell r="Y135">
            <v>4692.7201033992269</v>
          </cell>
          <cell r="Z135">
            <v>0.12616542811848411</v>
          </cell>
          <cell r="AA135">
            <v>84.032874085863199</v>
          </cell>
          <cell r="AB135">
            <v>38183.541493942139</v>
          </cell>
          <cell r="AC135">
            <v>7.1679135434702852</v>
          </cell>
          <cell r="AD135">
            <v>601.62637190542455</v>
          </cell>
          <cell r="AE135">
            <v>8.1367609089413708</v>
          </cell>
          <cell r="AF135">
            <v>0.12820418832770986</v>
          </cell>
          <cell r="AG135">
            <v>7.6784275756080378</v>
          </cell>
        </row>
        <row r="136">
          <cell r="B136">
            <v>40</v>
          </cell>
          <cell r="C136">
            <v>2.9099999999999998E-3</v>
          </cell>
          <cell r="D136">
            <v>7.0699999999999999E-3</v>
          </cell>
          <cell r="E136">
            <v>8.0000000000000002E-3</v>
          </cell>
          <cell r="F136">
            <v>0</v>
          </cell>
          <cell r="G136">
            <v>7.0417199999999996E-3</v>
          </cell>
          <cell r="H136">
            <v>7.9717199999999998E-3</v>
          </cell>
          <cell r="I136">
            <v>0</v>
          </cell>
          <cell r="J136">
            <v>0.98498655999999996</v>
          </cell>
          <cell r="K136">
            <v>362338.45363918174</v>
          </cell>
          <cell r="L136">
            <v>3893.9782349449993</v>
          </cell>
          <cell r="M136">
            <v>0.14444977826608107</v>
          </cell>
          <cell r="N136">
            <v>52.198221956832853</v>
          </cell>
          <cell r="O136">
            <v>31796.426073466057</v>
          </cell>
          <cell r="P136">
            <v>7.0909380297374511</v>
          </cell>
          <cell r="Q136">
            <v>487.21829850220615</v>
          </cell>
          <cell r="R136">
            <v>8.1655376982134484</v>
          </cell>
          <cell r="S136">
            <v>0.1251209609057016</v>
          </cell>
          <cell r="T136">
            <v>7.7072043648801154</v>
          </cell>
          <cell r="X136">
            <v>382057.58775929402</v>
          </cell>
          <cell r="Y136">
            <v>4105.8957896634456</v>
          </cell>
          <cell r="Z136">
            <v>0.14419728878070495</v>
          </cell>
          <cell r="AA136">
            <v>68.795383749326291</v>
          </cell>
          <cell r="AB136">
            <v>33490.821390542915</v>
          </cell>
          <cell r="AC136">
            <v>7.0494462997181655</v>
          </cell>
          <cell r="AD136">
            <v>517.59349781956132</v>
          </cell>
          <cell r="AE136">
            <v>8.1567636165671189</v>
          </cell>
          <cell r="AF136">
            <v>0.12606104108209423</v>
          </cell>
          <cell r="AG136">
            <v>7.6984302832337859</v>
          </cell>
        </row>
        <row r="137">
          <cell r="B137">
            <v>41</v>
          </cell>
          <cell r="C137">
            <v>3.2000000000000002E-3</v>
          </cell>
          <cell r="D137">
            <v>7.1799999999999998E-3</v>
          </cell>
          <cell r="E137">
            <v>7.6E-3</v>
          </cell>
          <cell r="F137">
            <v>0</v>
          </cell>
          <cell r="G137">
            <v>7.1527159999999999E-3</v>
          </cell>
          <cell r="H137">
            <v>7.5727160000000002E-3</v>
          </cell>
          <cell r="I137">
            <v>0</v>
          </cell>
          <cell r="J137">
            <v>0.98527456800000002</v>
          </cell>
          <cell r="K137">
            <v>356898.50700577709</v>
          </cell>
          <cell r="L137">
            <v>3424.5680592440599</v>
          </cell>
          <cell r="M137">
            <v>0.16424970474522088</v>
          </cell>
          <cell r="N137">
            <v>45.025217933723425</v>
          </cell>
          <cell r="O137">
            <v>27902.447838521057</v>
          </cell>
          <cell r="P137">
            <v>6.9258311436309796</v>
          </cell>
          <cell r="Q137">
            <v>435.02007654537329</v>
          </cell>
          <cell r="R137">
            <v>8.1477276420899205</v>
          </cell>
          <cell r="S137">
            <v>0.12702918120465087</v>
          </cell>
          <cell r="T137">
            <v>7.6893943087565875</v>
          </cell>
          <cell r="X137">
            <v>374887.93327316188</v>
          </cell>
          <cell r="Y137">
            <v>3597.1829998787507</v>
          </cell>
          <cell r="Z137">
            <v>0.1645896360862199</v>
          </cell>
          <cell r="AA137">
            <v>56.095961961637677</v>
          </cell>
          <cell r="AB137">
            <v>29384.925600879465</v>
          </cell>
          <cell r="AC137">
            <v>6.9049575995008157</v>
          </cell>
          <cell r="AD137">
            <v>448.79811407023504</v>
          </cell>
          <cell r="AE137">
            <v>8.1688714757825593</v>
          </cell>
          <cell r="AF137">
            <v>0.12476377045186819</v>
          </cell>
          <cell r="AG137">
            <v>7.7105381424492263</v>
          </cell>
        </row>
        <row r="138">
          <cell r="B138">
            <v>42</v>
          </cell>
          <cell r="C138">
            <v>3.5300000000000002E-3</v>
          </cell>
          <cell r="D138">
            <v>7.4200000000000004E-3</v>
          </cell>
          <cell r="E138">
            <v>7.1999999999999998E-3</v>
          </cell>
          <cell r="F138">
            <v>0</v>
          </cell>
          <cell r="G138">
            <v>7.3932879999999996E-3</v>
          </cell>
          <cell r="H138">
            <v>7.1732879999999999E-3</v>
          </cell>
          <cell r="I138">
            <v>0</v>
          </cell>
          <cell r="J138">
            <v>0.985433424</v>
          </cell>
          <cell r="K138">
            <v>351643.02230996202</v>
          </cell>
          <cell r="L138">
            <v>3012.6248349627585</v>
          </cell>
          <cell r="M138">
            <v>0.18670904059572496</v>
          </cell>
          <cell r="N138">
            <v>39.181811266047049</v>
          </cell>
          <cell r="O138">
            <v>24477.879779276998</v>
          </cell>
          <cell r="P138">
            <v>6.7361232050665265</v>
          </cell>
          <cell r="Q138">
            <v>389.99485861164987</v>
          </cell>
          <cell r="R138">
            <v>8.1251005751532919</v>
          </cell>
          <cell r="S138">
            <v>0.12945350980500395</v>
          </cell>
          <cell r="T138">
            <v>7.6667672418199588</v>
          </cell>
          <cell r="X138">
            <v>368340.23660192377</v>
          </cell>
          <cell r="Y138">
            <v>3155.6745736443895</v>
          </cell>
          <cell r="Z138">
            <v>0.1876172675821354</v>
          </cell>
          <cell r="AA138">
            <v>45.90979056188138</v>
          </cell>
          <cell r="AB138">
            <v>25787.742601000715</v>
          </cell>
          <cell r="AC138">
            <v>6.7311164685141662</v>
          </cell>
          <cell r="AD138">
            <v>392.70215210859737</v>
          </cell>
          <cell r="AE138">
            <v>8.1718637328370836</v>
          </cell>
          <cell r="AF138">
            <v>0.12444317148174058</v>
          </cell>
          <cell r="AG138">
            <v>7.7135303995037505</v>
          </cell>
        </row>
        <row r="139">
          <cell r="B139">
            <v>43</v>
          </cell>
          <cell r="C139">
            <v>3.9100000000000003E-3</v>
          </cell>
          <cell r="D139">
            <v>7.7799999999999996E-3</v>
          </cell>
          <cell r="E139">
            <v>6.7999999999999996E-3</v>
          </cell>
          <cell r="F139">
            <v>0</v>
          </cell>
          <cell r="G139">
            <v>7.7535479999999999E-3</v>
          </cell>
          <cell r="H139">
            <v>6.7735479999999999E-3</v>
          </cell>
          <cell r="I139">
            <v>0</v>
          </cell>
          <cell r="J139">
            <v>0.98547290399999998</v>
          </cell>
          <cell r="K139">
            <v>346520.78750061424</v>
          </cell>
          <cell r="L139">
            <v>2650.661791379272</v>
          </cell>
          <cell r="M139">
            <v>0.2122052290639698</v>
          </cell>
          <cell r="N139">
            <v>34.380730631159629</v>
          </cell>
          <cell r="O139">
            <v>21465.254944314242</v>
          </cell>
          <cell r="P139">
            <v>6.5194236700403545</v>
          </cell>
          <cell r="Q139">
            <v>350.8130473456028</v>
          </cell>
          <cell r="R139">
            <v>8.098073852396233</v>
          </cell>
          <cell r="S139">
            <v>0.13234923010040342</v>
          </cell>
          <cell r="T139">
            <v>7.6397405190629</v>
          </cell>
          <cell r="X139">
            <v>362338.45363918174</v>
          </cell>
          <cell r="Y139">
            <v>2771.6567930491801</v>
          </cell>
          <cell r="Z139">
            <v>0.21361196031570673</v>
          </cell>
          <cell r="AA139">
            <v>37.153663359853923</v>
          </cell>
          <cell r="AB139">
            <v>22632.068027356327</v>
          </cell>
          <cell r="AC139">
            <v>6.5251724396902535</v>
          </cell>
          <cell r="AD139">
            <v>346.79236154671599</v>
          </cell>
          <cell r="AE139">
            <v>8.1655376972046128</v>
          </cell>
          <cell r="AF139">
            <v>0.12512096101379119</v>
          </cell>
          <cell r="AG139">
            <v>7.7072043638712797</v>
          </cell>
        </row>
        <row r="140">
          <cell r="B140">
            <v>44</v>
          </cell>
          <cell r="C140">
            <v>4.3299999999999996E-3</v>
          </cell>
          <cell r="D140">
            <v>8.2199999999999999E-3</v>
          </cell>
          <cell r="E140">
            <v>6.4000000000000003E-3</v>
          </cell>
          <cell r="F140">
            <v>0</v>
          </cell>
          <cell r="G140">
            <v>8.1936960000000003E-3</v>
          </cell>
          <cell r="H140">
            <v>6.3736960000000007E-3</v>
          </cell>
          <cell r="I140">
            <v>0</v>
          </cell>
          <cell r="J140">
            <v>0.98543260799999999</v>
          </cell>
          <cell r="K140">
            <v>341486.84675459721</v>
          </cell>
          <cell r="L140">
            <v>2332.281583100334</v>
          </cell>
          <cell r="M140">
            <v>0.24117340576991256</v>
          </cell>
          <cell r="N140">
            <v>30.335053638752971</v>
          </cell>
          <cell r="O140">
            <v>18814.593152934969</v>
          </cell>
          <cell r="P140">
            <v>6.2728812586867386</v>
          </cell>
          <cell r="Q140">
            <v>316.43231671444317</v>
          </cell>
          <cell r="R140">
            <v>8.0670332816007875</v>
          </cell>
          <cell r="S140">
            <v>0.13567500554277212</v>
          </cell>
          <cell r="T140">
            <v>7.6086999482674544</v>
          </cell>
          <cell r="X140">
            <v>356898.50700577709</v>
          </cell>
          <cell r="Y140">
            <v>2437.5399018626285</v>
          </cell>
          <cell r="Z140">
            <v>0.2428920406320991</v>
          </cell>
          <cell r="AA140">
            <v>32.048060778718494</v>
          </cell>
          <cell r="AB140">
            <v>19860.411234307147</v>
          </cell>
          <cell r="AC140">
            <v>6.2825152989428439</v>
          </cell>
          <cell r="AD140">
            <v>309.63869818686209</v>
          </cell>
          <cell r="AE140">
            <v>8.1477276409428026</v>
          </cell>
          <cell r="AF140">
            <v>0.1270291813275565</v>
          </cell>
          <cell r="AG140">
            <v>7.6893943076094695</v>
          </cell>
        </row>
        <row r="141">
          <cell r="B141">
            <v>45</v>
          </cell>
          <cell r="C141">
            <v>4.79E-3</v>
          </cell>
          <cell r="D141">
            <v>8.7399999999999995E-3</v>
          </cell>
          <cell r="E141">
            <v>6.0000000000000001E-3</v>
          </cell>
          <cell r="F141">
            <v>0</v>
          </cell>
          <cell r="G141">
            <v>8.7137799999999991E-3</v>
          </cell>
          <cell r="H141">
            <v>5.9737800000000006E-3</v>
          </cell>
          <cell r="I141">
            <v>0</v>
          </cell>
          <cell r="J141">
            <v>0.98531243999999996</v>
          </cell>
          <cell r="K141">
            <v>336512.27399507904</v>
          </cell>
          <cell r="L141">
            <v>2052.0592169865445</v>
          </cell>
          <cell r="M141">
            <v>0.27410724210813026</v>
          </cell>
          <cell r="N141">
            <v>26.910484708074115</v>
          </cell>
          <cell r="O141">
            <v>16482.311569834634</v>
          </cell>
          <cell r="P141">
            <v>5.9929283461758036</v>
          </cell>
          <cell r="Q141">
            <v>286.09726307569019</v>
          </cell>
          <cell r="R141">
            <v>8.0320837885170597</v>
          </cell>
          <cell r="S141">
            <v>0.13941959408745763</v>
          </cell>
          <cell r="T141">
            <v>7.5737504551837267</v>
          </cell>
          <cell r="X141">
            <v>351643.02230996202</v>
          </cell>
          <cell r="Y141">
            <v>2144.3268515986279</v>
          </cell>
          <cell r="Z141">
            <v>0.27610484868208945</v>
          </cell>
          <cell r="AA141">
            <v>27.888839332725269</v>
          </cell>
          <cell r="AB141">
            <v>17422.871332444516</v>
          </cell>
          <cell r="AC141">
            <v>6.0048410128210934</v>
          </cell>
          <cell r="AD141">
            <v>277.59063740814361</v>
          </cell>
          <cell r="AE141">
            <v>8.1251005738493198</v>
          </cell>
          <cell r="AF141">
            <v>0.12945350994471558</v>
          </cell>
          <cell r="AG141">
            <v>7.6667672405159868</v>
          </cell>
        </row>
        <row r="142">
          <cell r="B142">
            <v>46</v>
          </cell>
          <cell r="C142">
            <v>5.3099999999999996E-3</v>
          </cell>
          <cell r="D142">
            <v>9.3200000000000002E-3</v>
          </cell>
          <cell r="E142">
            <v>5.5999999999999999E-3</v>
          </cell>
          <cell r="F142">
            <v>0</v>
          </cell>
          <cell r="G142">
            <v>9.2939040000000004E-3</v>
          </cell>
          <cell r="H142">
            <v>5.5739040000000002E-3</v>
          </cell>
          <cell r="I142">
            <v>0</v>
          </cell>
          <cell r="J142">
            <v>0.98513219200000002</v>
          </cell>
          <cell r="K142">
            <v>331569.72978003987</v>
          </cell>
          <cell r="L142">
            <v>1805.2852447441976</v>
          </cell>
          <cell r="M142">
            <v>0.31157640835338068</v>
          </cell>
          <cell r="N142">
            <v>23.964852146508616</v>
          </cell>
          <cell r="O142">
            <v>14430.252352848091</v>
          </cell>
          <cell r="P142">
            <v>5.6754380851183637</v>
          </cell>
          <cell r="Q142">
            <v>259.18677836761606</v>
          </cell>
          <cell r="R142">
            <v>7.9933364518762273</v>
          </cell>
          <cell r="S142">
            <v>0.14357109444183258</v>
          </cell>
          <cell r="T142">
            <v>7.5350031185428943</v>
          </cell>
          <cell r="X142">
            <v>346520.78750061424</v>
          </cell>
          <cell r="Y142">
            <v>1886.688706737478</v>
          </cell>
          <cell r="Z142">
            <v>0.31380854656695734</v>
          </cell>
          <cell r="AA142">
            <v>24.471524968652929</v>
          </cell>
          <cell r="AB142">
            <v>15278.544480845887</v>
          </cell>
          <cell r="AC142">
            <v>5.6882807075961592</v>
          </cell>
          <cell r="AD142">
            <v>249.70179807541831</v>
          </cell>
          <cell r="AE142">
            <v>8.0980738509141936</v>
          </cell>
          <cell r="AF142">
            <v>0.1323492302591934</v>
          </cell>
          <cell r="AG142">
            <v>7.6397405175808606</v>
          </cell>
        </row>
        <row r="143">
          <cell r="B143">
            <v>47</v>
          </cell>
          <cell r="C143">
            <v>5.8700000000000002E-3</v>
          </cell>
          <cell r="D143">
            <v>9.9799999999999993E-3</v>
          </cell>
          <cell r="E143">
            <v>5.1999999999999998E-3</v>
          </cell>
          <cell r="F143">
            <v>0</v>
          </cell>
          <cell r="G143">
            <v>9.954051999999998E-3</v>
          </cell>
          <cell r="H143">
            <v>5.1740519999999993E-3</v>
          </cell>
          <cell r="I143">
            <v>0</v>
          </cell>
          <cell r="J143">
            <v>0.98487189600000002</v>
          </cell>
          <cell r="K143">
            <v>326640.01469905837</v>
          </cell>
          <cell r="L143">
            <v>1587.8969735179539</v>
          </cell>
          <cell r="M143">
            <v>0.35423223420130229</v>
          </cell>
          <cell r="N143">
            <v>21.448098711307889</v>
          </cell>
          <cell r="O143">
            <v>12624.967108103892</v>
          </cell>
          <cell r="P143">
            <v>5.3155207979768928</v>
          </cell>
          <cell r="Q143">
            <v>235.22192622110745</v>
          </cell>
          <cell r="R143">
            <v>7.9507470060438052</v>
          </cell>
          <cell r="S143">
            <v>0.14813424935244884</v>
          </cell>
          <cell r="T143">
            <v>7.4924136727104722</v>
          </cell>
          <cell r="X143">
            <v>341486.84675459721</v>
          </cell>
          <cell r="Y143">
            <v>1660.07196318981</v>
          </cell>
          <cell r="Z143">
            <v>0.35664661172154577</v>
          </cell>
          <cell r="AA143">
            <v>21.5918919964247</v>
          </cell>
          <cell r="AB143">
            <v>13391.85577410841</v>
          </cell>
          <cell r="AC143">
            <v>5.328278810299687</v>
          </cell>
          <cell r="AD143">
            <v>225.23027310676537</v>
          </cell>
          <cell r="AE143">
            <v>8.0670332799164353</v>
          </cell>
          <cell r="AF143">
            <v>0.13567500572323857</v>
          </cell>
          <cell r="AG143">
            <v>7.6086999465831022</v>
          </cell>
        </row>
        <row r="144">
          <cell r="B144">
            <v>48</v>
          </cell>
          <cell r="C144">
            <v>6.4900000000000001E-3</v>
          </cell>
          <cell r="D144">
            <v>1.072E-2</v>
          </cell>
          <cell r="E144">
            <v>4.7999999999999996E-3</v>
          </cell>
          <cell r="F144">
            <v>0</v>
          </cell>
          <cell r="G144">
            <v>1.0694272000000001E-2</v>
          </cell>
          <cell r="H144">
            <v>4.7742719999999995E-3</v>
          </cell>
          <cell r="I144">
            <v>0</v>
          </cell>
          <cell r="J144">
            <v>0.98453145600000003</v>
          </cell>
          <cell r="K144">
            <v>321698.5705861295</v>
          </cell>
          <cell r="L144">
            <v>1396.3170562154362</v>
          </cell>
          <cell r="M144">
            <v>0.4028342202846843</v>
          </cell>
          <cell r="N144">
            <v>19.284814126802555</v>
          </cell>
          <cell r="O144">
            <v>11037.070134585938</v>
          </cell>
          <cell r="P144">
            <v>4.907626375942522</v>
          </cell>
          <cell r="Q144">
            <v>213.77382750979956</v>
          </cell>
          <cell r="R144">
            <v>7.9044154659978894</v>
          </cell>
          <cell r="S144">
            <v>0.15309834292879729</v>
          </cell>
          <cell r="T144">
            <v>7.4460821326645563</v>
          </cell>
          <cell r="X144">
            <v>336512.27399507904</v>
          </cell>
          <cell r="Y144">
            <v>1460.6152179944766</v>
          </cell>
          <cell r="Z144">
            <v>0.40534908413354581</v>
          </cell>
          <cell r="AA144">
            <v>19.154351474292</v>
          </cell>
          <cell r="AB144">
            <v>11731.7838109186</v>
          </cell>
          <cell r="AC144">
            <v>4.9193341362777909</v>
          </cell>
          <cell r="AD144">
            <v>203.63838111034067</v>
          </cell>
          <cell r="AE144">
            <v>8.0320837866026977</v>
          </cell>
          <cell r="AF144">
            <v>0.13941959429256798</v>
          </cell>
          <cell r="AG144">
            <v>7.5737504532693647</v>
          </cell>
        </row>
        <row r="145">
          <cell r="B145">
            <v>49</v>
          </cell>
          <cell r="C145">
            <v>7.1599999999999997E-3</v>
          </cell>
          <cell r="D145">
            <v>1.1509999999999999E-2</v>
          </cell>
          <cell r="E145">
            <v>4.4000000000000003E-3</v>
          </cell>
          <cell r="F145">
            <v>0</v>
          </cell>
          <cell r="G145">
            <v>1.1484678E-2</v>
          </cell>
          <cell r="H145">
            <v>4.3746780000000008E-3</v>
          </cell>
          <cell r="I145">
            <v>0</v>
          </cell>
          <cell r="J145">
            <v>0.98414064400000001</v>
          </cell>
          <cell r="K145">
            <v>316722.36209228088</v>
          </cell>
          <cell r="L145">
            <v>1227.4268432084084</v>
          </cell>
          <cell r="M145">
            <v>0.45826298791091785</v>
          </cell>
          <cell r="N145">
            <v>17.380535062855696</v>
          </cell>
          <cell r="O145">
            <v>9640.7530783705024</v>
          </cell>
          <cell r="P145">
            <v>4.4453039203407894</v>
          </cell>
          <cell r="Q145">
            <v>194.489013382997</v>
          </cell>
          <cell r="R145">
            <v>7.8544421052176476</v>
          </cell>
          <cell r="S145">
            <v>0.15845263158382314</v>
          </cell>
          <cell r="T145">
            <v>7.3961087718843146</v>
          </cell>
          <cell r="X145">
            <v>331569.72978003987</v>
          </cell>
          <cell r="Y145">
            <v>1284.9663788779194</v>
          </cell>
          <cell r="Z145">
            <v>0.46075839073905456</v>
          </cell>
          <cell r="AA145">
            <v>17.057708399653656</v>
          </cell>
          <cell r="AB145">
            <v>10271.168592924123</v>
          </cell>
          <cell r="AC145">
            <v>4.4550886139538903</v>
          </cell>
          <cell r="AD145">
            <v>184.48402963604869</v>
          </cell>
          <cell r="AE145">
            <v>7.9933364497001786</v>
          </cell>
          <cell r="AF145">
            <v>0.14357109467498055</v>
          </cell>
          <cell r="AG145">
            <v>7.5350031163668456</v>
          </cell>
        </row>
        <row r="146">
          <cell r="B146">
            <v>50</v>
          </cell>
          <cell r="C146">
            <v>7.8799999999999999E-3</v>
          </cell>
          <cell r="D146">
            <v>1.239E-2</v>
          </cell>
          <cell r="E146">
            <v>4.0000000000000001E-3</v>
          </cell>
          <cell r="F146">
            <v>0</v>
          </cell>
          <cell r="G146">
            <v>1.236522E-2</v>
          </cell>
          <cell r="H146">
            <v>3.9752200000000007E-3</v>
          </cell>
          <cell r="I146">
            <v>0</v>
          </cell>
          <cell r="J146">
            <v>0.98365955999999999</v>
          </cell>
          <cell r="K146">
            <v>311699.34939869848</v>
          </cell>
          <cell r="L146">
            <v>1078.536289230366</v>
          </cell>
          <cell r="M146">
            <v>0.52152560672032156</v>
          </cell>
          <cell r="N146">
            <v>15.735497787492344</v>
          </cell>
          <cell r="O146">
            <v>8413.3262351620942</v>
          </cell>
          <cell r="P146">
            <v>3.9209237158400341</v>
          </cell>
          <cell r="Q146">
            <v>177.1084783201413</v>
          </cell>
          <cell r="R146">
            <v>7.8006890627349863</v>
          </cell>
          <cell r="S146">
            <v>0.16421188613553683</v>
          </cell>
          <cell r="T146">
            <v>7.3423557294016533</v>
          </cell>
          <cell r="X146">
            <v>326640.01469905837</v>
          </cell>
          <cell r="Y146">
            <v>1130.2337013127742</v>
          </cell>
          <cell r="Z146">
            <v>0.52383771621559305</v>
          </cell>
          <cell r="AA146">
            <v>15.266333015861232</v>
          </cell>
          <cell r="AB146">
            <v>8986.2022140462032</v>
          </cell>
          <cell r="AC146">
            <v>3.9281015066334946</v>
          </cell>
          <cell r="AD146">
            <v>167.42632123639504</v>
          </cell>
          <cell r="AE146">
            <v>7.9507470035698526</v>
          </cell>
          <cell r="AF146">
            <v>0.14813424961751559</v>
          </cell>
          <cell r="AG146">
            <v>7.4924136702365196</v>
          </cell>
        </row>
        <row r="147">
          <cell r="B147">
            <v>51</v>
          </cell>
          <cell r="C147">
            <v>8.6700000000000006E-3</v>
          </cell>
          <cell r="D147">
            <v>1.3339999999999999E-2</v>
          </cell>
          <cell r="E147">
            <v>3.2000000000000002E-3</v>
          </cell>
          <cell r="F147">
            <v>0</v>
          </cell>
          <cell r="G147">
            <v>1.3318655999999998E-2</v>
          </cell>
          <cell r="H147">
            <v>3.1786560000000002E-3</v>
          </cell>
          <cell r="I147">
            <v>0</v>
          </cell>
          <cell r="J147">
            <v>0.98350268799999996</v>
          </cell>
          <cell r="K147">
            <v>306606.04488181003</v>
          </cell>
          <cell r="L147">
            <v>947.24333188247726</v>
          </cell>
          <cell r="M147">
            <v>0.59381182604148153</v>
          </cell>
          <cell r="N147">
            <v>13.952650701772159</v>
          </cell>
          <cell r="O147">
            <v>7334.7899459317287</v>
          </cell>
          <cell r="P147">
            <v>3.3257792581620809</v>
          </cell>
          <cell r="Q147">
            <v>161.37298053264897</v>
          </cell>
          <cell r="R147">
            <v>7.7433006905998916</v>
          </cell>
          <cell r="S147">
            <v>0.17036064029286851</v>
          </cell>
          <cell r="T147">
            <v>7.2849673572665585</v>
          </cell>
          <cell r="X147">
            <v>321698.5705861295</v>
          </cell>
          <cell r="Y147">
            <v>993.87090029911565</v>
          </cell>
          <cell r="Z147">
            <v>0.59571020814413034</v>
          </cell>
          <cell r="AA147">
            <v>13.726549778211091</v>
          </cell>
          <cell r="AB147">
            <v>7855.9685127334296</v>
          </cell>
          <cell r="AC147">
            <v>3.3298479738826003</v>
          </cell>
          <cell r="AD147">
            <v>152.15998822053382</v>
          </cell>
          <cell r="AE147">
            <v>7.9044154631844998</v>
          </cell>
          <cell r="AF147">
            <v>0.15309834323023214</v>
          </cell>
          <cell r="AG147">
            <v>7.4460821298511668</v>
          </cell>
        </row>
        <row r="148">
          <cell r="B148">
            <v>52</v>
          </cell>
          <cell r="C148">
            <v>9.5099999999999994E-3</v>
          </cell>
          <cell r="D148">
            <v>1.4330000000000001E-2</v>
          </cell>
          <cell r="E148">
            <v>2.3999999999999998E-3</v>
          </cell>
          <cell r="F148">
            <v>0</v>
          </cell>
          <cell r="G148">
            <v>1.4312804000000002E-2</v>
          </cell>
          <cell r="H148">
            <v>2.3828039999999997E-3</v>
          </cell>
          <cell r="I148">
            <v>0</v>
          </cell>
          <cell r="J148">
            <v>0.98330439199999997</v>
          </cell>
          <cell r="K148">
            <v>301547.8692983088</v>
          </cell>
          <cell r="L148">
            <v>831.80032419329689</v>
          </cell>
          <cell r="M148">
            <v>0.67622514232158282</v>
          </cell>
          <cell r="N148">
            <v>12.399475131253789</v>
          </cell>
          <cell r="O148">
            <v>6387.5466140492517</v>
          </cell>
          <cell r="P148">
            <v>2.6485670053822274</v>
          </cell>
          <cell r="Q148">
            <v>147.4203298308768</v>
          </cell>
          <cell r="R148">
            <v>7.6791826454793366</v>
          </cell>
          <cell r="S148">
            <v>0.17723043084149928</v>
          </cell>
          <cell r="T148">
            <v>7.2208493121460036</v>
          </cell>
          <cell r="X148">
            <v>316722.36209228088</v>
          </cell>
          <cell r="Y148">
            <v>873.65818263171366</v>
          </cell>
          <cell r="Z148">
            <v>0.67767812704749775</v>
          </cell>
          <cell r="AA148">
            <v>12.371121554169109</v>
          </cell>
          <cell r="AB148">
            <v>6862.0976124343142</v>
          </cell>
          <cell r="AC148">
            <v>2.6504279927735617</v>
          </cell>
          <cell r="AD148">
            <v>138.43343844232274</v>
          </cell>
          <cell r="AE148">
            <v>7.8544421020171429</v>
          </cell>
          <cell r="AF148">
            <v>0.15845263192673453</v>
          </cell>
          <cell r="AG148">
            <v>7.3961087686838098</v>
          </cell>
        </row>
        <row r="149">
          <cell r="B149">
            <v>53</v>
          </cell>
          <cell r="C149">
            <v>1.043E-2</v>
          </cell>
          <cell r="D149">
            <v>1.5350000000000001E-2</v>
          </cell>
          <cell r="E149">
            <v>1.6000000000000001E-3</v>
          </cell>
          <cell r="F149">
            <v>0</v>
          </cell>
          <cell r="G149">
            <v>1.5337720000000001E-2</v>
          </cell>
          <cell r="H149">
            <v>1.5877200000000001E-3</v>
          </cell>
          <cell r="I149">
            <v>0</v>
          </cell>
          <cell r="J149">
            <v>0.98307456000000004</v>
          </cell>
          <cell r="K149">
            <v>296513.34427926899</v>
          </cell>
          <cell r="L149">
            <v>730.27938575561848</v>
          </cell>
          <cell r="M149">
            <v>0.77023164501453045</v>
          </cell>
          <cell r="N149">
            <v>11.035982077538886</v>
          </cell>
          <cell r="O149">
            <v>5555.7462898559552</v>
          </cell>
          <cell r="P149">
            <v>1.8777451428571419</v>
          </cell>
          <cell r="Q149">
            <v>135.02085469962302</v>
          </cell>
          <cell r="R149">
            <v>7.6076997355025116</v>
          </cell>
          <cell r="S149">
            <v>0.184889314053302</v>
          </cell>
          <cell r="T149">
            <v>7.1493664021691785</v>
          </cell>
          <cell r="X149">
            <v>311699.34939869848</v>
          </cell>
          <cell r="Y149">
            <v>767.6808272241467</v>
          </cell>
          <cell r="Z149">
            <v>0.77123072491780709</v>
          </cell>
          <cell r="AA149">
            <v>11.20021651464868</v>
          </cell>
          <cell r="AB149">
            <v>5988.4394298026009</v>
          </cell>
          <cell r="AC149">
            <v>1.878267464285714</v>
          </cell>
          <cell r="AD149">
            <v>126.06231688815362</v>
          </cell>
          <cell r="AE149">
            <v>7.8006890590926563</v>
          </cell>
          <cell r="AF149">
            <v>0.16421188652578667</v>
          </cell>
          <cell r="AG149">
            <v>7.3423557257593233</v>
          </cell>
        </row>
        <row r="150">
          <cell r="B150">
            <v>54</v>
          </cell>
          <cell r="C150">
            <v>1.142E-2</v>
          </cell>
          <cell r="D150">
            <v>1.6400000000000001E-2</v>
          </cell>
          <cell r="E150">
            <v>8.0000000000000004E-4</v>
          </cell>
          <cell r="F150">
            <v>0</v>
          </cell>
          <cell r="G150">
            <v>1.6393440000000002E-2</v>
          </cell>
          <cell r="H150">
            <v>7.9344000000000007E-4</v>
          </cell>
          <cell r="I150">
            <v>0</v>
          </cell>
          <cell r="J150">
            <v>0.98281311999999998</v>
          </cell>
          <cell r="K150">
            <v>291494.72546147089</v>
          </cell>
          <cell r="L150">
            <v>640.99918377569179</v>
          </cell>
          <cell r="M150">
            <v>0.87751171428571428</v>
          </cell>
          <cell r="N150">
            <v>9.8364071889739719</v>
          </cell>
          <cell r="O150">
            <v>4825.4669041003372</v>
          </cell>
          <cell r="P150">
            <v>1</v>
          </cell>
          <cell r="Q150">
            <v>123.98487262208414</v>
          </cell>
          <cell r="R150">
            <v>7.5280390774864667</v>
          </cell>
          <cell r="S150">
            <v>0.19342438455502123</v>
          </cell>
          <cell r="T150">
            <v>7.0697057441531337</v>
          </cell>
          <cell r="X150">
            <v>306606.04488181003</v>
          </cell>
          <cell r="Y150">
            <v>674.22909350691077</v>
          </cell>
          <cell r="Z150">
            <v>0.8781274</v>
          </cell>
          <cell r="AA150">
            <v>9.9312211741613492</v>
          </cell>
          <cell r="AB150">
            <v>5220.758602578454</v>
          </cell>
          <cell r="AC150">
            <v>0.99999999999999944</v>
          </cell>
          <cell r="AD150">
            <v>114.86210037350494</v>
          </cell>
          <cell r="AE150">
            <v>7.7433006864527147</v>
          </cell>
          <cell r="AF150">
            <v>0.17036064073720902</v>
          </cell>
          <cell r="AG150">
            <v>7.2849673531193817</v>
          </cell>
        </row>
        <row r="151">
          <cell r="B151">
            <v>55</v>
          </cell>
          <cell r="C151">
            <v>1.2489999999999999E-2</v>
          </cell>
          <cell r="D151">
            <v>1.7500000000000002E-2</v>
          </cell>
          <cell r="G151">
            <v>1.7500000000000002E-2</v>
          </cell>
          <cell r="H151">
            <v>0</v>
          </cell>
          <cell r="I151">
            <v>0</v>
          </cell>
          <cell r="J151">
            <v>0.98250000000000004</v>
          </cell>
          <cell r="K151">
            <v>286484.84059433162</v>
          </cell>
          <cell r="L151">
            <v>562.48429261075091</v>
          </cell>
          <cell r="M151">
            <v>1</v>
          </cell>
          <cell r="N151">
            <v>8.7888170720430026</v>
          </cell>
          <cell r="O151">
            <v>4184.4677203246456</v>
          </cell>
          <cell r="P151">
            <v>0</v>
          </cell>
          <cell r="Q151">
            <v>114.14846543311018</v>
          </cell>
          <cell r="R151">
            <v>7.4392614608002416</v>
          </cell>
          <cell r="S151">
            <v>0.20293627205711667</v>
          </cell>
          <cell r="T151">
            <v>6.9809281274669086</v>
          </cell>
          <cell r="X151">
            <v>301547.8692983088</v>
          </cell>
          <cell r="Y151">
            <v>592.05904088558043</v>
          </cell>
          <cell r="Z151">
            <v>1</v>
          </cell>
          <cell r="AA151">
            <v>8.8257014816800492</v>
          </cell>
          <cell r="AB151">
            <v>4546.5295090715435</v>
          </cell>
          <cell r="AC151">
            <v>0</v>
          </cell>
          <cell r="AD151">
            <v>104.93087919934359</v>
          </cell>
          <cell r="AE151">
            <v>7.6791826407565864</v>
          </cell>
          <cell r="AF151">
            <v>0.17723043134750852</v>
          </cell>
          <cell r="AG151">
            <v>7.2208493074232534</v>
          </cell>
        </row>
        <row r="152">
          <cell r="B152">
            <v>56</v>
          </cell>
          <cell r="C152">
            <v>1.3650000000000001E-2</v>
          </cell>
          <cell r="D152">
            <v>1.8710000000000001E-2</v>
          </cell>
          <cell r="G152">
            <v>1.8710000000000001E-2</v>
          </cell>
          <cell r="H152">
            <v>0</v>
          </cell>
          <cell r="I152">
            <v>0</v>
          </cell>
          <cell r="J152">
            <v>0.98129</v>
          </cell>
          <cell r="K152">
            <v>281471.35588393081</v>
          </cell>
          <cell r="L152">
            <v>493.42930133041313</v>
          </cell>
          <cell r="M152">
            <v>1.1399491094147585</v>
          </cell>
          <cell r="N152">
            <v>8.2429127034750067</v>
          </cell>
          <cell r="O152">
            <v>3621.9834277138948</v>
          </cell>
          <cell r="P152">
            <v>-1.1399491094147582</v>
          </cell>
          <cell r="Q152">
            <v>105.35964836106717</v>
          </cell>
          <cell r="R152">
            <v>7.340430367528012</v>
          </cell>
          <cell r="S152">
            <v>0.21352531776485564</v>
          </cell>
          <cell r="T152">
            <v>6.882097034194679</v>
          </cell>
          <cell r="X152">
            <v>296513.34427926899</v>
          </cell>
          <cell r="Y152">
            <v>519.79844216615959</v>
          </cell>
          <cell r="Z152">
            <v>1.1390165742288276</v>
          </cell>
          <cell r="AA152">
            <v>7.8551940580149902</v>
          </cell>
          <cell r="AB152">
            <v>3954.470468185963</v>
          </cell>
          <cell r="AC152">
            <v>-1.1390165742288278</v>
          </cell>
          <cell r="AD152">
            <v>96.105177717663537</v>
          </cell>
          <cell r="AE152">
            <v>7.6076997301232208</v>
          </cell>
          <cell r="AF152">
            <v>0.18488931462965486</v>
          </cell>
          <cell r="AG152">
            <v>7.1493663967898877</v>
          </cell>
        </row>
        <row r="153">
          <cell r="B153">
            <v>57</v>
          </cell>
          <cell r="C153">
            <v>1.49E-2</v>
          </cell>
          <cell r="D153">
            <v>2.0049999999999998E-2</v>
          </cell>
          <cell r="G153">
            <v>2.0049999999999998E-2</v>
          </cell>
          <cell r="H153">
            <v>0</v>
          </cell>
          <cell r="I153">
            <v>0</v>
          </cell>
          <cell r="J153">
            <v>0.97994999999999999</v>
          </cell>
          <cell r="K153">
            <v>276205.02681534248</v>
          </cell>
          <cell r="L153">
            <v>432.31896348439375</v>
          </cell>
          <cell r="M153">
            <v>1.3010863277364793</v>
          </cell>
          <cell r="N153">
            <v>7.7392814445197837</v>
          </cell>
          <cell r="O153">
            <v>3128.5541263834816</v>
          </cell>
          <cell r="P153">
            <v>-2.4424410750588814</v>
          </cell>
          <cell r="Q153">
            <v>97.116735657592159</v>
          </cell>
          <cell r="R153">
            <v>7.2366803000452213</v>
          </cell>
          <cell r="S153">
            <v>0.22464139642372632</v>
          </cell>
          <cell r="T153">
            <v>6.7783469667118883</v>
          </cell>
          <cell r="X153">
            <v>291494.72546147089</v>
          </cell>
          <cell r="Y153">
            <v>456.25055787605601</v>
          </cell>
          <cell r="Z153">
            <v>1.297662064550106</v>
          </cell>
          <cell r="AA153">
            <v>7.0013603465615111</v>
          </cell>
          <cell r="AB153">
            <v>3434.6720260198035</v>
          </cell>
          <cell r="AC153">
            <v>-2.436944928303594</v>
          </cell>
          <cell r="AD153">
            <v>88.249983659648549</v>
          </cell>
          <cell r="AE153">
            <v>7.5280390713579326</v>
          </cell>
          <cell r="AF153">
            <v>0.19342438521165017</v>
          </cell>
          <cell r="AG153">
            <v>7.0697057380245996</v>
          </cell>
        </row>
        <row r="154">
          <cell r="B154">
            <v>58</v>
          </cell>
          <cell r="C154">
            <v>1.6250000000000001E-2</v>
          </cell>
          <cell r="D154">
            <v>2.1559999999999999E-2</v>
          </cell>
          <cell r="G154">
            <v>2.1559999999999999E-2</v>
          </cell>
          <cell r="H154">
            <v>0</v>
          </cell>
          <cell r="I154">
            <v>0</v>
          </cell>
          <cell r="J154">
            <v>0.97843999999999998</v>
          </cell>
          <cell r="K154">
            <v>270667.11602769484</v>
          </cell>
          <cell r="L154">
            <v>378.25979309511752</v>
          </cell>
          <cell r="M154">
            <v>1.4870316720902668</v>
          </cell>
          <cell r="N154">
            <v>7.2815010170810641</v>
          </cell>
          <cell r="O154">
            <v>2696.2351628990878</v>
          </cell>
          <cell r="P154">
            <v>-3.9344191071645982</v>
          </cell>
          <cell r="Q154">
            <v>89.377454213072369</v>
          </cell>
          <cell r="R154">
            <v>7.1279983020058655</v>
          </cell>
          <cell r="S154">
            <v>0.23628589621365717</v>
          </cell>
          <cell r="T154">
            <v>6.6696649686725324</v>
          </cell>
          <cell r="X154">
            <v>286484.84059433162</v>
          </cell>
          <cell r="Y154">
            <v>400.36520918563139</v>
          </cell>
          <cell r="Z154">
            <v>1.4787974262046062</v>
          </cell>
          <cell r="AA154">
            <v>6.2557063935255055</v>
          </cell>
          <cell r="AB154">
            <v>2978.4214681437475</v>
          </cell>
          <cell r="AC154">
            <v>-3.9166940706896805</v>
          </cell>
          <cell r="AD154">
            <v>81.248623313087037</v>
          </cell>
          <cell r="AE154">
            <v>7.4392614538162505</v>
          </cell>
          <cell r="AF154">
            <v>0.20293627280540177</v>
          </cell>
          <cell r="AG154">
            <v>6.9809281204829174</v>
          </cell>
        </row>
        <row r="155">
          <cell r="B155">
            <v>59</v>
          </cell>
          <cell r="C155">
            <v>1.772E-2</v>
          </cell>
          <cell r="D155">
            <v>2.324E-2</v>
          </cell>
          <cell r="G155">
            <v>2.324E-2</v>
          </cell>
          <cell r="H155">
            <v>0</v>
          </cell>
          <cell r="I155">
            <v>0</v>
          </cell>
          <cell r="J155">
            <v>0.97675999999999996</v>
          </cell>
          <cell r="K155">
            <v>264831.5330061377</v>
          </cell>
          <cell r="L155">
            <v>330.45045710355953</v>
          </cell>
          <cell r="M155">
            <v>1.702174351765156</v>
          </cell>
          <cell r="N155">
            <v>6.8568469848988842</v>
          </cell>
          <cell r="O155">
            <v>2317.9753698039704</v>
          </cell>
          <cell r="P155">
            <v>-5.648327337419107</v>
          </cell>
          <cell r="Q155">
            <v>82.095953195991299</v>
          </cell>
          <cell r="R155">
            <v>7.0145927172300517</v>
          </cell>
          <cell r="S155">
            <v>0.2484364945824945</v>
          </cell>
          <cell r="T155">
            <v>6.5562593838967187</v>
          </cell>
          <cell r="X155">
            <v>281471.35588393081</v>
          </cell>
          <cell r="Y155">
            <v>351.21323037935963</v>
          </cell>
          <cell r="Z155">
            <v>1.6857538090067776</v>
          </cell>
          <cell r="AA155">
            <v>5.8671424467837543</v>
          </cell>
          <cell r="AB155">
            <v>2578.0562589581159</v>
          </cell>
          <cell r="AC155">
            <v>-5.6047810271475251</v>
          </cell>
          <cell r="AD155">
            <v>74.992916919561537</v>
          </cell>
          <cell r="AE155">
            <v>7.3404303595666169</v>
          </cell>
          <cell r="AF155">
            <v>0.21352531861786259</v>
          </cell>
          <cell r="AG155">
            <v>6.8820970262332839</v>
          </cell>
        </row>
        <row r="156">
          <cell r="B156">
            <v>60</v>
          </cell>
          <cell r="C156">
            <v>1.9300000000000001E-2</v>
          </cell>
          <cell r="D156">
            <v>2.511E-2</v>
          </cell>
          <cell r="G156">
            <v>2.511E-2</v>
          </cell>
          <cell r="H156">
            <v>0</v>
          </cell>
          <cell r="I156">
            <v>0</v>
          </cell>
          <cell r="J156">
            <v>0.97489000000000003</v>
          </cell>
          <cell r="K156">
            <v>258676.84817907505</v>
          </cell>
          <cell r="L156">
            <v>288.18820400042216</v>
          </cell>
          <cell r="M156">
            <v>1.9517949895337388</v>
          </cell>
          <cell r="N156">
            <v>6.4610766093309051</v>
          </cell>
          <cell r="O156">
            <v>1987.5249127004108</v>
          </cell>
          <cell r="P156">
            <v>-7.6232919221808837</v>
          </cell>
          <cell r="Q156">
            <v>75.23910621109242</v>
          </cell>
          <cell r="R156">
            <v>6.8966213228404705</v>
          </cell>
          <cell r="S156">
            <v>0.26107628683852102</v>
          </cell>
          <cell r="T156">
            <v>6.4382879895071374</v>
          </cell>
          <cell r="X156">
            <v>276205.02681534248</v>
          </cell>
          <cell r="Y156">
            <v>307.71609896335877</v>
          </cell>
          <cell r="Z156">
            <v>1.9240431127267077</v>
          </cell>
          <cell r="AA156">
            <v>5.5086676644780264</v>
          </cell>
          <cell r="AB156">
            <v>2226.8430285787563</v>
          </cell>
          <cell r="AC156">
            <v>-7.5383981803597591</v>
          </cell>
          <cell r="AD156">
            <v>69.125774472777778</v>
          </cell>
          <cell r="AE156">
            <v>7.2366802909584429</v>
          </cell>
          <cell r="AF156">
            <v>0.22464139739730976</v>
          </cell>
          <cell r="AG156">
            <v>6.7783469576251099</v>
          </cell>
        </row>
        <row r="157">
          <cell r="B157">
            <v>61</v>
          </cell>
          <cell r="C157">
            <v>2.102E-2</v>
          </cell>
          <cell r="D157">
            <v>2.7189999999999999E-2</v>
          </cell>
          <cell r="G157">
            <v>2.7189999999999999E-2</v>
          </cell>
          <cell r="H157">
            <v>0</v>
          </cell>
          <cell r="I157">
            <v>0</v>
          </cell>
          <cell r="J157">
            <v>0.97280999999999995</v>
          </cell>
          <cell r="K157">
            <v>252181.47252129848</v>
          </cell>
          <cell r="L157">
            <v>250.84981981961744</v>
          </cell>
          <cell r="M157">
            <v>2.242314915813874</v>
          </cell>
          <cell r="N157">
            <v>6.0898273222280608</v>
          </cell>
          <cell r="O157">
            <v>1699.3367086999888</v>
          </cell>
          <cell r="P157">
            <v>-9.9068479037046124</v>
          </cell>
          <cell r="Q157">
            <v>68.778029601761517</v>
          </cell>
          <cell r="R157">
            <v>6.7743190324870781</v>
          </cell>
          <cell r="S157">
            <v>0.27418010366209883</v>
          </cell>
          <cell r="T157">
            <v>6.3159856991537451</v>
          </cell>
          <cell r="X157">
            <v>270667.11602769484</v>
          </cell>
          <cell r="Y157">
            <v>269.23784926709226</v>
          </cell>
          <cell r="Z157">
            <v>2.199018609371818</v>
          </cell>
          <cell r="AA157">
            <v>5.1828285983915645</v>
          </cell>
          <cell r="AB157">
            <v>1919.1269296153976</v>
          </cell>
          <cell r="AC157">
            <v>-9.7586672401683074</v>
          </cell>
          <cell r="AD157">
            <v>63.617106808299752</v>
          </cell>
          <cell r="AE157">
            <v>7.1279982916204485</v>
          </cell>
          <cell r="AF157">
            <v>0.23628589732638081</v>
          </cell>
          <cell r="AG157">
            <v>6.6696649582871155</v>
          </cell>
        </row>
        <row r="158">
          <cell r="B158">
            <v>62</v>
          </cell>
          <cell r="C158">
            <v>2.2880000000000001E-2</v>
          </cell>
          <cell r="D158">
            <v>2.9499999999999998E-2</v>
          </cell>
          <cell r="G158">
            <v>2.9499999999999998E-2</v>
          </cell>
          <cell r="H158">
            <v>0</v>
          </cell>
          <cell r="I158">
            <v>0</v>
          </cell>
          <cell r="J158">
            <v>0.97050000000000003</v>
          </cell>
          <cell r="K158">
            <v>245324.65828344435</v>
          </cell>
          <cell r="L158">
            <v>217.88322608814465</v>
          </cell>
          <cell r="M158">
            <v>2.5815860298635283</v>
          </cell>
          <cell r="N158">
            <v>5.7388885442859507</v>
          </cell>
          <cell r="O158">
            <v>1448.4868888803715</v>
          </cell>
          <cell r="P158">
            <v>-12.557097122921402</v>
          </cell>
          <cell r="Q158">
            <v>62.688202279533456</v>
          </cell>
          <cell r="R158">
            <v>6.6479963367826498</v>
          </cell>
          <cell r="S158">
            <v>0.28771467820185914</v>
          </cell>
          <cell r="T158">
            <v>6.1896630034493167</v>
          </cell>
          <cell r="X158">
            <v>264831.5330061377</v>
          </cell>
          <cell r="Y158">
            <v>235.20810824722656</v>
          </cell>
          <cell r="Z158">
            <v>2.5171710503418057</v>
          </cell>
          <cell r="AA158">
            <v>4.8805682461299673</v>
          </cell>
          <cell r="AB158">
            <v>1649.8890803483052</v>
          </cell>
          <cell r="AC158">
            <v>-12.315223528257741</v>
          </cell>
          <cell r="AD158">
            <v>58.434278209908186</v>
          </cell>
          <cell r="AE158">
            <v>7.0145927053420776</v>
          </cell>
          <cell r="AF158">
            <v>0.24843649585620614</v>
          </cell>
          <cell r="AG158">
            <v>6.5562593720087445</v>
          </cell>
        </row>
        <row r="159">
          <cell r="B159">
            <v>63</v>
          </cell>
          <cell r="C159">
            <v>2.4889999999999999E-2</v>
          </cell>
          <cell r="D159">
            <v>3.2039999999999999E-2</v>
          </cell>
          <cell r="G159">
            <v>3.2039999999999999E-2</v>
          </cell>
          <cell r="H159">
            <v>0</v>
          </cell>
          <cell r="I159">
            <v>0</v>
          </cell>
          <cell r="J159">
            <v>0.96796000000000004</v>
          </cell>
          <cell r="K159">
            <v>238087.58086408276</v>
          </cell>
          <cell r="L159">
            <v>188.79970617727179</v>
          </cell>
          <cell r="M159">
            <v>2.97926466094503</v>
          </cell>
          <cell r="N159">
            <v>5.4010201659998183</v>
          </cell>
          <cell r="O159">
            <v>1230.6036627922267</v>
          </cell>
          <cell r="P159">
            <v>-15.645490754942779</v>
          </cell>
          <cell r="Q159">
            <v>56.949313735247507</v>
          </cell>
          <cell r="R159">
            <v>6.5180380187496825</v>
          </cell>
          <cell r="S159">
            <v>0.30163878370539127</v>
          </cell>
          <cell r="T159">
            <v>6.0597046854163494</v>
          </cell>
          <cell r="X159">
            <v>258676.84817907505</v>
          </cell>
          <cell r="Y159">
            <v>205.1266712603223</v>
          </cell>
          <cell r="Z159">
            <v>2.8863094070015389</v>
          </cell>
          <cell r="AA159">
            <v>4.5988667101309835</v>
          </cell>
          <cell r="AB159">
            <v>1414.6809721010786</v>
          </cell>
          <cell r="AC159">
            <v>-15.267875784889506</v>
          </cell>
          <cell r="AD159">
            <v>53.553709963778218</v>
          </cell>
          <cell r="AE159">
            <v>6.8966213092091486</v>
          </cell>
          <cell r="AF159">
            <v>0.26107628829902008</v>
          </cell>
          <cell r="AG159">
            <v>6.4382879758758156</v>
          </cell>
        </row>
        <row r="160">
          <cell r="B160">
            <v>64</v>
          </cell>
          <cell r="C160">
            <v>2.707E-2</v>
          </cell>
          <cell r="D160">
            <v>3.4799999999999998E-2</v>
          </cell>
          <cell r="G160">
            <v>3.4799999999999998E-2</v>
          </cell>
          <cell r="H160">
            <v>0</v>
          </cell>
          <cell r="I160">
            <v>0</v>
          </cell>
          <cell r="J160">
            <v>0.96520000000000006</v>
          </cell>
          <cell r="K160">
            <v>230459.25477319755</v>
          </cell>
          <cell r="L160">
            <v>163.17014606370711</v>
          </cell>
          <cell r="M160">
            <v>3.4472255261151643</v>
          </cell>
          <cell r="N160">
            <v>5.0699295384080507</v>
          </cell>
          <cell r="O160">
            <v>1041.803956614955</v>
          </cell>
          <cell r="P160">
            <v>-19.260041371064833</v>
          </cell>
          <cell r="Q160">
            <v>51.54829356924769</v>
          </cell>
          <cell r="R160">
            <v>6.3847706320505457</v>
          </cell>
          <cell r="S160">
            <v>0.315917432280299</v>
          </cell>
          <cell r="T160">
            <v>5.9264372987172127</v>
          </cell>
          <cell r="X160">
            <v>252181.47252129848</v>
          </cell>
          <cell r="Y160">
            <v>178.54994691515677</v>
          </cell>
          <cell r="Z160">
            <v>3.3159295262457547</v>
          </cell>
          <cell r="AA160">
            <v>4.3346188005563695</v>
          </cell>
          <cell r="AB160">
            <v>1209.5543008407562</v>
          </cell>
          <cell r="AC160">
            <v>-18.689309439091847</v>
          </cell>
          <cell r="AD160">
            <v>48.954843253647233</v>
          </cell>
          <cell r="AE160">
            <v>6.7743190168267668</v>
          </cell>
          <cell r="AF160">
            <v>0.2741801053399896</v>
          </cell>
          <cell r="AG160">
            <v>6.3159856834934338</v>
          </cell>
        </row>
        <row r="161">
          <cell r="B161">
            <v>65</v>
          </cell>
          <cell r="C161">
            <v>2.9440000000000001E-2</v>
          </cell>
          <cell r="D161">
            <v>3.7810000000000003E-2</v>
          </cell>
          <cell r="G161">
            <v>3.7810000000000003E-2</v>
          </cell>
          <cell r="H161">
            <v>0</v>
          </cell>
          <cell r="I161">
            <v>0</v>
          </cell>
          <cell r="J161">
            <v>0.96218999999999999</v>
          </cell>
          <cell r="K161">
            <v>222439.27270709028</v>
          </cell>
          <cell r="L161">
            <v>140.61770087561615</v>
          </cell>
          <cell r="M161">
            <v>4.000095927526921</v>
          </cell>
          <cell r="N161">
            <v>4.7471029197384524</v>
          </cell>
          <cell r="O161">
            <v>878.63381055124785</v>
          </cell>
          <cell r="P161">
            <v>-23.509372498541872</v>
          </cell>
          <cell r="Q161">
            <v>46.478364030839643</v>
          </cell>
          <cell r="R161">
            <v>6.2483869746131484</v>
          </cell>
          <cell r="S161">
            <v>0.33052996700573445</v>
          </cell>
          <cell r="T161">
            <v>5.7900536412798154</v>
          </cell>
          <cell r="X161">
            <v>245324.65828344435</v>
          </cell>
          <cell r="Y161">
            <v>155.08497665940502</v>
          </cell>
          <cell r="Z161">
            <v>3.8176427764879537</v>
          </cell>
          <cell r="AA161">
            <v>4.0848275102254004</v>
          </cell>
          <cell r="AB161">
            <v>1031.0043539255994</v>
          </cell>
          <cell r="AC161">
            <v>-22.668379819063201</v>
          </cell>
          <cell r="AD161">
            <v>44.620224453090863</v>
          </cell>
          <cell r="AE161">
            <v>6.6479963187528703</v>
          </cell>
          <cell r="AF161">
            <v>0.28771468013362145</v>
          </cell>
          <cell r="AG161">
            <v>6.1896629854195373</v>
          </cell>
        </row>
        <row r="162">
          <cell r="B162">
            <v>66</v>
          </cell>
          <cell r="C162">
            <v>3.2009999999999997E-2</v>
          </cell>
          <cell r="D162">
            <v>4.1079999999999998E-2</v>
          </cell>
          <cell r="G162">
            <v>4.1079999999999998E-2</v>
          </cell>
          <cell r="H162">
            <v>0</v>
          </cell>
          <cell r="I162">
            <v>0</v>
          </cell>
          <cell r="J162">
            <v>0.95891999999999999</v>
          </cell>
          <cell r="K162">
            <v>214028.84380603518</v>
          </cell>
          <cell r="L162">
            <v>120.80441571920454</v>
          </cell>
          <cell r="M162">
            <v>4.6561567245867783</v>
          </cell>
          <cell r="N162">
            <v>4.4309333908436948</v>
          </cell>
          <cell r="O162">
            <v>738.0161096756317</v>
          </cell>
          <cell r="P162">
            <v>-28.529185710064436</v>
          </cell>
          <cell r="Q162">
            <v>41.73126111110119</v>
          </cell>
          <cell r="R162">
            <v>6.1091815665998679</v>
          </cell>
          <cell r="S162">
            <v>0.34544483215001454</v>
          </cell>
          <cell r="T162">
            <v>5.6508482332665348</v>
          </cell>
          <cell r="X162">
            <v>238087.58086408276</v>
          </cell>
          <cell r="Y162">
            <v>134.38390164995766</v>
          </cell>
          <cell r="Z162">
            <v>4.4057289125878487</v>
          </cell>
          <cell r="AA162">
            <v>3.844339472200581</v>
          </cell>
          <cell r="AB162">
            <v>875.91937726619426</v>
          </cell>
          <cell r="AC162">
            <v>-27.314358987481487</v>
          </cell>
          <cell r="AD162">
            <v>40.535396942865461</v>
          </cell>
          <cell r="AE162">
            <v>6.5180379979425176</v>
          </cell>
          <cell r="AF162">
            <v>0.30163878593473054</v>
          </cell>
          <cell r="AG162">
            <v>6.0597046646091846</v>
          </cell>
        </row>
        <row r="163">
          <cell r="B163">
            <v>67</v>
          </cell>
          <cell r="C163">
            <v>3.4790000000000001E-2</v>
          </cell>
          <cell r="D163">
            <v>4.462E-2</v>
          </cell>
          <cell r="G163">
            <v>4.462E-2</v>
          </cell>
          <cell r="H163">
            <v>0</v>
          </cell>
          <cell r="I163">
            <v>0</v>
          </cell>
          <cell r="J163">
            <v>0.95538000000000001</v>
          </cell>
          <cell r="K163">
            <v>205236.53890248324</v>
          </cell>
          <cell r="L163">
            <v>103.43015207273177</v>
          </cell>
          <cell r="M163">
            <v>5.438300933901882</v>
          </cell>
          <cell r="N163">
            <v>4.120583379897595</v>
          </cell>
          <cell r="O163">
            <v>617.2116939564271</v>
          </cell>
          <cell r="P163">
            <v>-34.489517368781733</v>
          </cell>
          <cell r="Q163">
            <v>37.300327720257492</v>
          </cell>
          <cell r="R163">
            <v>5.9674251810285037</v>
          </cell>
          <cell r="S163">
            <v>0.36063301631837508</v>
          </cell>
          <cell r="T163">
            <v>5.5090918476951707</v>
          </cell>
          <cell r="X163">
            <v>230459.25477319755</v>
          </cell>
          <cell r="Y163">
            <v>116.14128700097588</v>
          </cell>
          <cell r="Z163">
            <v>5.0977482355659243</v>
          </cell>
          <cell r="AA163">
            <v>3.6086757032446144</v>
          </cell>
          <cell r="AB163">
            <v>741.53547561623657</v>
          </cell>
          <cell r="AC163">
            <v>-32.761769149530224</v>
          </cell>
          <cell r="AD163">
            <v>36.69105747066488</v>
          </cell>
          <cell r="AE163">
            <v>6.3847706079751454</v>
          </cell>
          <cell r="AF163">
            <v>0.31591743485980645</v>
          </cell>
          <cell r="AG163">
            <v>5.9264372746418124</v>
          </cell>
        </row>
        <row r="164">
          <cell r="B164">
            <v>68</v>
          </cell>
          <cell r="C164">
            <v>3.7810000000000003E-2</v>
          </cell>
          <cell r="D164">
            <v>4.845E-2</v>
          </cell>
          <cell r="G164">
            <v>4.845E-2</v>
          </cell>
          <cell r="H164">
            <v>0</v>
          </cell>
          <cell r="I164">
            <v>0</v>
          </cell>
          <cell r="J164">
            <v>0.95155000000000001</v>
          </cell>
          <cell r="K164">
            <v>196078.88453665443</v>
          </cell>
          <cell r="L164">
            <v>88.227766685041502</v>
          </cell>
          <cell r="M164">
            <v>6.3753658711403922</v>
          </cell>
          <cell r="N164">
            <v>3.8166386570448854</v>
          </cell>
          <cell r="O164">
            <v>513.78154188369535</v>
          </cell>
          <cell r="P164">
            <v>-41.604659353383511</v>
          </cell>
          <cell r="Q164">
            <v>33.179744340359896</v>
          </cell>
          <cell r="R164">
            <v>5.82335427029237</v>
          </cell>
          <cell r="S164">
            <v>0.3760691853258179</v>
          </cell>
          <cell r="T164">
            <v>5.3650209369590369</v>
          </cell>
          <cell r="X164">
            <v>222439.27270709028</v>
          </cell>
          <cell r="Y164">
            <v>100.08890197619816</v>
          </cell>
          <cell r="Z164">
            <v>5.9153315621983369</v>
          </cell>
          <cell r="AA164">
            <v>3.3788940926072031</v>
          </cell>
          <cell r="AB164">
            <v>625.39418861526065</v>
          </cell>
          <cell r="AC164">
            <v>-39.176524500076503</v>
          </cell>
          <cell r="AD164">
            <v>33.082381767420266</v>
          </cell>
          <cell r="AE164">
            <v>6.2483869466765034</v>
          </cell>
          <cell r="AF164">
            <v>0.3305299699989464</v>
          </cell>
          <cell r="AG164">
            <v>5.7900536133431704</v>
          </cell>
        </row>
        <row r="165">
          <cell r="B165">
            <v>69</v>
          </cell>
          <cell r="C165">
            <v>4.1079999999999998E-2</v>
          </cell>
          <cell r="D165">
            <v>5.2600000000000001E-2</v>
          </cell>
          <cell r="G165">
            <v>5.2600000000000001E-2</v>
          </cell>
          <cell r="H165">
            <v>0</v>
          </cell>
          <cell r="I165">
            <v>0</v>
          </cell>
          <cell r="J165">
            <v>0.94740000000000002</v>
          </cell>
          <cell r="K165">
            <v>186578.86258085351</v>
          </cell>
          <cell r="L165">
            <v>74.958153026027901</v>
          </cell>
          <cell r="M165">
            <v>7.5039774848166036</v>
          </cell>
          <cell r="N165">
            <v>3.5203561153295291</v>
          </cell>
          <cell r="O165">
            <v>425.55377519865391</v>
          </cell>
          <cell r="P165">
            <v>-50.146832510944805</v>
          </cell>
          <cell r="Q165">
            <v>29.363105683315009</v>
          </cell>
          <cell r="R165">
            <v>5.677217994564085</v>
          </cell>
          <cell r="S165">
            <v>0.39172664343956271</v>
          </cell>
          <cell r="T165">
            <v>5.218884661230752</v>
          </cell>
          <cell r="X165">
            <v>214028.84380603518</v>
          </cell>
          <cell r="Y165">
            <v>85.986196957569732</v>
          </cell>
          <cell r="Z165">
            <v>6.8855125803241952</v>
          </cell>
          <cell r="AA165">
            <v>3.1538508669794427</v>
          </cell>
          <cell r="AB165">
            <v>525.3052866390625</v>
          </cell>
          <cell r="AC165">
            <v>-46.765927145455358</v>
          </cell>
          <cell r="AD165">
            <v>29.703487674813061</v>
          </cell>
          <cell r="AE165">
            <v>6.1091815340812978</v>
          </cell>
          <cell r="AF165">
            <v>0.34544483563414696</v>
          </cell>
          <cell r="AG165">
            <v>5.6508482007479648</v>
          </cell>
        </row>
        <row r="166">
          <cell r="B166">
            <v>70</v>
          </cell>
          <cell r="C166">
            <v>4.462E-2</v>
          </cell>
          <cell r="D166">
            <v>5.7090000000000002E-2</v>
          </cell>
          <cell r="G166">
            <v>5.7090000000000002E-2</v>
          </cell>
          <cell r="H166">
            <v>0</v>
          </cell>
          <cell r="I166">
            <v>0</v>
          </cell>
          <cell r="J166">
            <v>0.94291000000000003</v>
          </cell>
          <cell r="K166">
            <v>176764.81440910063</v>
          </cell>
          <cell r="L166">
            <v>63.406566229338225</v>
          </cell>
          <cell r="M166">
            <v>8.8710732351642374</v>
          </cell>
          <cell r="N166">
            <v>3.232036487529399</v>
          </cell>
          <cell r="O166">
            <v>350.59562217262601</v>
          </cell>
          <cell r="P166">
            <v>-60.464906493833858</v>
          </cell>
          <cell r="Q166">
            <v>25.842749567985479</v>
          </cell>
          <cell r="R166">
            <v>5.5293267404599709</v>
          </cell>
          <cell r="S166">
            <v>0.40757213495071803</v>
          </cell>
          <cell r="T166">
            <v>5.0709934071266378</v>
          </cell>
          <cell r="X166">
            <v>205236.53890248324</v>
          </cell>
          <cell r="Y166">
            <v>73.619539273707801</v>
          </cell>
          <cell r="Z166">
            <v>8.0421454239802088</v>
          </cell>
          <cell r="AA166">
            <v>2.9329498592793328</v>
          </cell>
          <cell r="AB166">
            <v>439.31908968149276</v>
          </cell>
          <cell r="AC166">
            <v>-55.789678391221386</v>
          </cell>
          <cell r="AD166">
            <v>26.549636807833618</v>
          </cell>
          <cell r="AE166">
            <v>5.9674251430474445</v>
          </cell>
          <cell r="AF166">
            <v>0.36063302038777434</v>
          </cell>
          <cell r="AG166">
            <v>5.5090918097141115</v>
          </cell>
        </row>
        <row r="167">
          <cell r="B167">
            <v>71</v>
          </cell>
          <cell r="C167">
            <v>4.845E-2</v>
          </cell>
          <cell r="D167">
            <v>6.1949999999999998E-2</v>
          </cell>
          <cell r="G167">
            <v>6.1949999999999998E-2</v>
          </cell>
          <cell r="H167">
            <v>0</v>
          </cell>
          <cell r="I167">
            <v>0</v>
          </cell>
          <cell r="J167">
            <v>0.93805000000000005</v>
          </cell>
          <cell r="K167">
            <v>166673.31115448507</v>
          </cell>
          <cell r="L167">
            <v>53.380969074379735</v>
          </cell>
          <cell r="M167">
            <v>10.537169001690454</v>
          </cell>
          <cell r="N167">
            <v>2.9526348519266294</v>
          </cell>
          <cell r="O167">
            <v>287.18905594328777</v>
          </cell>
          <cell r="P167">
            <v>-73.008765707325125</v>
          </cell>
          <cell r="Q167">
            <v>22.61071308045608</v>
          </cell>
          <cell r="R167">
            <v>5.3799895528896373</v>
          </cell>
          <cell r="S167">
            <v>0.42357254790468241</v>
          </cell>
          <cell r="T167">
            <v>4.9216562195563043</v>
          </cell>
          <cell r="X167">
            <v>196078.88453665443</v>
          </cell>
          <cell r="Y167">
            <v>62.798781635102642</v>
          </cell>
          <cell r="Z167">
            <v>9.427874641355098</v>
          </cell>
          <cell r="AA167">
            <v>2.7166080091256526</v>
          </cell>
          <cell r="AB167">
            <v>365.69955040778495</v>
          </cell>
          <cell r="AC167">
            <v>-66.575017059356441</v>
          </cell>
          <cell r="AD167">
            <v>23.616686948554285</v>
          </cell>
          <cell r="AE167">
            <v>5.8233542257668551</v>
          </cell>
          <cell r="AF167">
            <v>0.37606919009640888</v>
          </cell>
          <cell r="AG167">
            <v>5.3650208924335221</v>
          </cell>
        </row>
        <row r="168">
          <cell r="B168">
            <v>72</v>
          </cell>
          <cell r="C168">
            <v>5.2600000000000001E-2</v>
          </cell>
          <cell r="D168">
            <v>6.7199999999999996E-2</v>
          </cell>
          <cell r="G168">
            <v>6.7199999999999996E-2</v>
          </cell>
          <cell r="H168">
            <v>0</v>
          </cell>
          <cell r="I168">
            <v>0</v>
          </cell>
          <cell r="J168">
            <v>0.93279999999999996</v>
          </cell>
          <cell r="K168">
            <v>156347.89952846474</v>
          </cell>
          <cell r="L168">
            <v>44.708944678769569</v>
          </cell>
          <cell r="M168">
            <v>12.581023700115459</v>
          </cell>
          <cell r="N168">
            <v>2.6825366807261823</v>
          </cell>
          <cell r="O168">
            <v>233.80808686890805</v>
          </cell>
          <cell r="P168">
            <v>-88.363965238744328</v>
          </cell>
          <cell r="Q168">
            <v>19.658078228529451</v>
          </cell>
          <cell r="R168">
            <v>5.229559510939068</v>
          </cell>
          <cell r="S168">
            <v>0.43969005239938619</v>
          </cell>
          <cell r="T168">
            <v>4.771226177605735</v>
          </cell>
          <cell r="X168">
            <v>186578.86258085351</v>
          </cell>
          <cell r="Y168">
            <v>53.353732736501705</v>
          </cell>
          <cell r="Z168">
            <v>11.096862590844108</v>
          </cell>
          <cell r="AA168">
            <v>2.5057199481607086</v>
          </cell>
          <cell r="AB168">
            <v>302.90076877268234</v>
          </cell>
          <cell r="AC168">
            <v>-79.537616632314879</v>
          </cell>
          <cell r="AD168">
            <v>20.900078939428631</v>
          </cell>
          <cell r="AE168">
            <v>5.6772179421563544</v>
          </cell>
          <cell r="AF168">
            <v>0.39172664905467691</v>
          </cell>
          <cell r="AG168">
            <v>5.2188846088230214</v>
          </cell>
        </row>
        <row r="169">
          <cell r="B169">
            <v>73</v>
          </cell>
          <cell r="C169">
            <v>5.7090000000000002E-2</v>
          </cell>
          <cell r="D169">
            <v>7.2859999999999994E-2</v>
          </cell>
          <cell r="G169">
            <v>7.2859999999999994E-2</v>
          </cell>
          <cell r="H169">
            <v>0</v>
          </cell>
          <cell r="I169">
            <v>0</v>
          </cell>
          <cell r="J169">
            <v>0.92713999999999996</v>
          </cell>
          <cell r="K169">
            <v>145841.3206801519</v>
          </cell>
          <cell r="L169">
            <v>37.236163925318081</v>
          </cell>
          <cell r="M169">
            <v>15.105860360344463</v>
          </cell>
          <cell r="N169">
            <v>2.4223454496416834</v>
          </cell>
          <cell r="O169">
            <v>189.09914219013848</v>
          </cell>
          <cell r="P169">
            <v>-107.29807147019045</v>
          </cell>
          <cell r="Q169">
            <v>16.975541547803267</v>
          </cell>
          <cell r="R169">
            <v>5.0783733407501686</v>
          </cell>
          <cell r="S169">
            <v>0.45588857063391119</v>
          </cell>
          <cell r="T169">
            <v>4.6200400074168355</v>
          </cell>
          <cell r="X169">
            <v>176764.81440910063</v>
          </cell>
          <cell r="Y169">
            <v>45.131541423715824</v>
          </cell>
          <cell r="Z169">
            <v>13.118520267833439</v>
          </cell>
          <cell r="AA169">
            <v>2.3004997320356626</v>
          </cell>
          <cell r="AB169">
            <v>249.54703603618066</v>
          </cell>
          <cell r="AC169">
            <v>-95.21018643465554</v>
          </cell>
          <cell r="AD169">
            <v>18.394358991267922</v>
          </cell>
          <cell r="AE169">
            <v>5.529326678504451</v>
          </cell>
          <cell r="AF169">
            <v>0.40757214158880939</v>
          </cell>
          <cell r="AG169">
            <v>5.070993345171118</v>
          </cell>
        </row>
        <row r="170">
          <cell r="B170">
            <v>74</v>
          </cell>
          <cell r="C170">
            <v>6.1949999999999998E-2</v>
          </cell>
          <cell r="D170">
            <v>7.8979999999999995E-2</v>
          </cell>
          <cell r="G170">
            <v>7.8979999999999995E-2</v>
          </cell>
          <cell r="H170">
            <v>0</v>
          </cell>
          <cell r="I170">
            <v>0</v>
          </cell>
          <cell r="J170">
            <v>0.92101999999999995</v>
          </cell>
          <cell r="K170">
            <v>135215.32205539601</v>
          </cell>
          <cell r="L170">
            <v>30.824229483678032</v>
          </cell>
          <cell r="M170">
            <v>18.248121754628002</v>
          </cell>
          <cell r="N170">
            <v>2.1736586112686589</v>
          </cell>
          <cell r="O170">
            <v>151.86297826482041</v>
          </cell>
          <cell r="P170">
            <v>-130.82580845030239</v>
          </cell>
          <cell r="Q170">
            <v>14.553196098161584</v>
          </cell>
          <cell r="R170">
            <v>4.9267404508921953</v>
          </cell>
          <cell r="S170">
            <v>0.47213495169012271</v>
          </cell>
          <cell r="T170">
            <v>4.4684071175588622</v>
          </cell>
          <cell r="X170">
            <v>166673.31115448507</v>
          </cell>
          <cell r="Y170">
            <v>37.995519396282035</v>
          </cell>
          <cell r="Z170">
            <v>15.582338399182801</v>
          </cell>
          <cell r="AA170">
            <v>2.1016271666068502</v>
          </cell>
          <cell r="AB170">
            <v>204.41549461246484</v>
          </cell>
          <cell r="AC170">
            <v>-114.27963305810124</v>
          </cell>
          <cell r="AD170">
            <v>16.093859259232261</v>
          </cell>
          <cell r="AE170">
            <v>5.379989479298116</v>
          </cell>
          <cell r="AF170">
            <v>0.42357255578948838</v>
          </cell>
          <cell r="AG170">
            <v>4.921656145964783</v>
          </cell>
        </row>
        <row r="171">
          <cell r="B171">
            <v>75</v>
          </cell>
          <cell r="C171">
            <v>6.7199999999999996E-2</v>
          </cell>
          <cell r="D171">
            <v>8.5559999999999997E-2</v>
          </cell>
          <cell r="G171">
            <v>8.5559999999999997E-2</v>
          </cell>
          <cell r="H171">
            <v>0</v>
          </cell>
          <cell r="I171">
            <v>0</v>
          </cell>
          <cell r="J171">
            <v>0.91444000000000003</v>
          </cell>
          <cell r="K171">
            <v>124536.01591946083</v>
          </cell>
          <cell r="L171">
            <v>25.347974856301011</v>
          </cell>
          <cell r="M171">
            <v>22.190502231420997</v>
          </cell>
          <cell r="N171">
            <v>1.9364042220581406</v>
          </cell>
          <cell r="O171">
            <v>121.03874878114237</v>
          </cell>
          <cell r="P171">
            <v>-160.30586248326716</v>
          </cell>
          <cell r="Q171">
            <v>12.379537486892925</v>
          </cell>
          <cell r="R171">
            <v>4.7750855627448479</v>
          </cell>
          <cell r="S171">
            <v>0.48838368970591012</v>
          </cell>
          <cell r="T171">
            <v>4.3167522294115148</v>
          </cell>
          <cell r="X171">
            <v>156347.89952846474</v>
          </cell>
          <cell r="Y171">
            <v>31.822943722930678</v>
          </cell>
          <cell r="Z171">
            <v>18.604785466749895</v>
          </cell>
          <cell r="AA171">
            <v>1.9093766233758471</v>
          </cell>
          <cell r="AB171">
            <v>166.41997521618279</v>
          </cell>
          <cell r="AC171">
            <v>-137.63998616819293</v>
          </cell>
          <cell r="AD171">
            <v>13.992232092625409</v>
          </cell>
          <cell r="AE171">
            <v>5.2295594230732796</v>
          </cell>
          <cell r="AF171">
            <v>0.43969006181357817</v>
          </cell>
          <cell r="AG171">
            <v>4.7712260897399466</v>
          </cell>
        </row>
        <row r="172">
          <cell r="B172">
            <v>76</v>
          </cell>
          <cell r="C172">
            <v>7.2859999999999994E-2</v>
          </cell>
          <cell r="D172">
            <v>9.2660000000000006E-2</v>
          </cell>
          <cell r="G172">
            <v>9.2660000000000006E-2</v>
          </cell>
          <cell r="H172">
            <v>0</v>
          </cell>
          <cell r="I172">
            <v>0</v>
          </cell>
          <cell r="J172">
            <v>0.90734000000000004</v>
          </cell>
          <cell r="K172">
            <v>113880.71439739177</v>
          </cell>
          <cell r="L172">
            <v>20.695716185353486</v>
          </cell>
          <cell r="M172">
            <v>27.178778814565753</v>
          </cell>
          <cell r="N172">
            <v>1.7122009479775506</v>
          </cell>
          <cell r="O172">
            <v>95.690773924841366</v>
          </cell>
          <cell r="P172">
            <v>-197.56634222175228</v>
          </cell>
          <cell r="Q172">
            <v>10.443133264834785</v>
          </cell>
          <cell r="R172">
            <v>4.6236995650608339</v>
          </cell>
          <cell r="S172">
            <v>0.50460361802919718</v>
          </cell>
          <cell r="T172">
            <v>4.1653662317275009</v>
          </cell>
          <cell r="X172">
            <v>145841.3206801519</v>
          </cell>
          <cell r="Y172">
            <v>26.503965986383697</v>
          </cell>
          <cell r="Z172">
            <v>22.338507421483573</v>
          </cell>
          <cell r="AA172">
            <v>1.7241776444356458</v>
          </cell>
          <cell r="AB172">
            <v>134.5970314932521</v>
          </cell>
          <cell r="AC172">
            <v>-166.46310517621791</v>
          </cell>
          <cell r="AD172">
            <v>12.082855469249562</v>
          </cell>
          <cell r="AE172">
            <v>5.0783732352509343</v>
          </cell>
          <cell r="AF172">
            <v>0.45588858193740056</v>
          </cell>
          <cell r="AG172">
            <v>4.6200399019176013</v>
          </cell>
        </row>
        <row r="173">
          <cell r="B173">
            <v>77</v>
          </cell>
          <cell r="C173">
            <v>7.8979999999999995E-2</v>
          </cell>
          <cell r="D173">
            <v>0.10029</v>
          </cell>
          <cell r="G173">
            <v>0.10029</v>
          </cell>
          <cell r="H173">
            <v>0</v>
          </cell>
          <cell r="I173">
            <v>0</v>
          </cell>
          <cell r="J173">
            <v>0.89971000000000001</v>
          </cell>
          <cell r="K173">
            <v>103328.52740132945</v>
          </cell>
          <cell r="L173">
            <v>16.766117074659487</v>
          </cell>
          <cell r="M173">
            <v>33.548870624367552</v>
          </cell>
          <cell r="N173">
            <v>1.5013159655514325</v>
          </cell>
          <cell r="O173">
            <v>74.995057739487876</v>
          </cell>
          <cell r="P173">
            <v>-245.10580740225564</v>
          </cell>
          <cell r="Q173">
            <v>8.7309323168572348</v>
          </cell>
          <cell r="R173">
            <v>4.4730128869752628</v>
          </cell>
          <cell r="S173">
            <v>0.5207486192526517</v>
          </cell>
          <cell r="T173">
            <v>4.0146795536419297</v>
          </cell>
          <cell r="X173">
            <v>135215.32205539601</v>
          </cell>
          <cell r="Y173">
            <v>21.940077700549796</v>
          </cell>
          <cell r="Z173">
            <v>26.985275483812167</v>
          </cell>
          <cell r="AA173">
            <v>1.5471672649905608</v>
          </cell>
          <cell r="AB173">
            <v>108.0930655068684</v>
          </cell>
          <cell r="AC173">
            <v>-202.29811872787724</v>
          </cell>
          <cell r="AD173">
            <v>10.358677824813917</v>
          </cell>
          <cell r="AE173">
            <v>4.9267403234474276</v>
          </cell>
          <cell r="AF173">
            <v>0.47213496534491939</v>
          </cell>
          <cell r="AG173">
            <v>4.4684069901140946</v>
          </cell>
        </row>
        <row r="174">
          <cell r="B174">
            <v>78</v>
          </cell>
          <cell r="C174">
            <v>8.5559999999999997E-2</v>
          </cell>
          <cell r="D174">
            <v>0.10849</v>
          </cell>
          <cell r="G174">
            <v>0.10849</v>
          </cell>
          <cell r="H174">
            <v>0</v>
          </cell>
          <cell r="I174">
            <v>0</v>
          </cell>
          <cell r="J174">
            <v>0.89151000000000002</v>
          </cell>
          <cell r="K174">
            <v>92965.709388250121</v>
          </cell>
          <cell r="L174">
            <v>13.468431422537401</v>
          </cell>
          <cell r="M174">
            <v>41.763162684966993</v>
          </cell>
          <cell r="N174">
            <v>1.3046340402063263</v>
          </cell>
          <cell r="O174">
            <v>58.228940664828386</v>
          </cell>
          <cell r="P174">
            <v>-306.36372196655168</v>
          </cell>
          <cell r="Q174">
            <v>7.2296163513058014</v>
          </cell>
          <cell r="R174">
            <v>4.3233646768539788</v>
          </cell>
          <cell r="S174">
            <v>0.53678235605136038</v>
          </cell>
          <cell r="T174">
            <v>3.8650313435206454</v>
          </cell>
          <cell r="X174">
            <v>124536.01591946083</v>
          </cell>
          <cell r="Y174">
            <v>18.042187824786048</v>
          </cell>
          <cell r="Z174">
            <v>32.815257586012926</v>
          </cell>
          <cell r="AA174">
            <v>1.3782942770434785</v>
          </cell>
          <cell r="AB174">
            <v>86.152987806318606</v>
          </cell>
          <cell r="AC174">
            <v>-247.21927099869987</v>
          </cell>
          <cell r="AD174">
            <v>8.8115105598233558</v>
          </cell>
          <cell r="AE174">
            <v>4.775085407766519</v>
          </cell>
          <cell r="AF174">
            <v>0.48838370631073103</v>
          </cell>
          <cell r="AG174">
            <v>4.316752074433186</v>
          </cell>
        </row>
        <row r="175">
          <cell r="B175">
            <v>79</v>
          </cell>
          <cell r="C175">
            <v>9.2660000000000006E-2</v>
          </cell>
          <cell r="D175">
            <v>0.11729000000000001</v>
          </cell>
          <cell r="G175">
            <v>0.11729000000000001</v>
          </cell>
          <cell r="H175">
            <v>0</v>
          </cell>
          <cell r="I175">
            <v>0</v>
          </cell>
          <cell r="J175">
            <v>0.88270999999999999</v>
          </cell>
          <cell r="K175">
            <v>82879.859576718867</v>
          </cell>
          <cell r="L175">
            <v>10.720751158487785</v>
          </cell>
          <cell r="M175">
            <v>52.466873290443218</v>
          </cell>
          <cell r="N175">
            <v>1.1227115208741389</v>
          </cell>
          <cell r="O175">
            <v>44.760509242290986</v>
          </cell>
          <cell r="P175">
            <v>-386.13966035438517</v>
          </cell>
          <cell r="Q175">
            <v>5.924982311099475</v>
          </cell>
          <cell r="R175">
            <v>4.1751280838986178</v>
          </cell>
          <cell r="S175">
            <v>0.55266484815372052</v>
          </cell>
          <cell r="T175">
            <v>3.7167947505652843</v>
          </cell>
          <cell r="X175">
            <v>113880.71439739177</v>
          </cell>
          <cell r="Y175">
            <v>14.730801995086923</v>
          </cell>
          <cell r="Z175">
            <v>40.191908158364114</v>
          </cell>
          <cell r="AA175">
            <v>1.2187108150578181</v>
          </cell>
          <cell r="AB175">
            <v>68.110799981532551</v>
          </cell>
          <cell r="AC175">
            <v>-304.01730405334837</v>
          </cell>
          <cell r="AD175">
            <v>7.4332162827798776</v>
          </cell>
          <cell r="AE175">
            <v>4.6236993752444127</v>
          </cell>
          <cell r="AF175">
            <v>0.50460363836667099</v>
          </cell>
          <cell r="AG175">
            <v>4.1653660419110796</v>
          </cell>
        </row>
        <row r="176">
          <cell r="B176">
            <v>80</v>
          </cell>
          <cell r="C176">
            <v>0.10029</v>
          </cell>
          <cell r="D176">
            <v>0.12670999999999999</v>
          </cell>
          <cell r="G176">
            <v>0.12670999999999999</v>
          </cell>
          <cell r="H176">
            <v>0</v>
          </cell>
          <cell r="I176">
            <v>0</v>
          </cell>
          <cell r="J176">
            <v>0.87329000000000001</v>
          </cell>
          <cell r="K176">
            <v>73158.880846965505</v>
          </cell>
          <cell r="L176">
            <v>8.4493877277756688</v>
          </cell>
          <cell r="M176">
            <v>66.571012093775337</v>
          </cell>
          <cell r="N176">
            <v>0.95591242766647999</v>
          </cell>
          <cell r="O176">
            <v>34.0397580838032</v>
          </cell>
          <cell r="P176">
            <v>-491.21049902789309</v>
          </cell>
          <cell r="Q176">
            <v>4.8022707902253359</v>
          </cell>
          <cell r="R176">
            <v>4.0286656477965046</v>
          </cell>
          <cell r="S176">
            <v>0.56835725202180432</v>
          </cell>
          <cell r="T176">
            <v>3.5703323144631711</v>
          </cell>
          <cell r="X176">
            <v>103328.52740132945</v>
          </cell>
          <cell r="Y176">
            <v>11.933790966269793</v>
          </cell>
          <cell r="Z176">
            <v>49.611983531386038</v>
          </cell>
          <cell r="AA176">
            <v>1.0686070500064289</v>
          </cell>
          <cell r="AB176">
            <v>53.37999798644563</v>
          </cell>
          <cell r="AC176">
            <v>-376.50647005505118</v>
          </cell>
          <cell r="AD176">
            <v>6.2145054677220593</v>
          </cell>
          <cell r="AE176">
            <v>4.4730126526701595</v>
          </cell>
          <cell r="AF176">
            <v>0.52074864435676971</v>
          </cell>
          <cell r="AG176">
            <v>4.0146793193368264</v>
          </cell>
        </row>
        <row r="177">
          <cell r="B177">
            <v>81</v>
          </cell>
          <cell r="C177">
            <v>0.10849</v>
          </cell>
          <cell r="D177">
            <v>0.1368</v>
          </cell>
          <cell r="G177">
            <v>0.1368</v>
          </cell>
          <cell r="H177">
            <v>0</v>
          </cell>
          <cell r="I177">
            <v>0</v>
          </cell>
          <cell r="J177">
            <v>0.86319999999999997</v>
          </cell>
          <cell r="K177">
            <v>63888.919054846505</v>
          </cell>
          <cell r="L177">
            <v>6.5881837578475126</v>
          </cell>
          <cell r="M177">
            <v>85.377747993253521</v>
          </cell>
          <cell r="N177">
            <v>0.80469958756566229</v>
          </cell>
          <cell r="O177">
            <v>25.590370356027531</v>
          </cell>
          <cell r="P177">
            <v>-631.26310722811468</v>
          </cell>
          <cell r="Q177">
            <v>3.8463583625588558</v>
          </cell>
          <cell r="R177">
            <v>3.8842830280114109</v>
          </cell>
          <cell r="S177">
            <v>0.58382681842734996</v>
          </cell>
          <cell r="T177">
            <v>3.4259496946780774</v>
          </cell>
          <cell r="X177">
            <v>92965.709388250121</v>
          </cell>
          <cell r="Y177">
            <v>9.5865634555916017</v>
          </cell>
          <cell r="Z177">
            <v>61.759257488693436</v>
          </cell>
          <cell r="AA177">
            <v>0.92861274044387054</v>
          </cell>
          <cell r="AB177">
            <v>41.446207020175834</v>
          </cell>
          <cell r="AC177">
            <v>-469.93725362801052</v>
          </cell>
          <cell r="AD177">
            <v>5.1458984177156299</v>
          </cell>
          <cell r="AE177">
            <v>4.3233643851803123</v>
          </cell>
          <cell r="AF177">
            <v>0.53678238730211048</v>
          </cell>
          <cell r="AG177">
            <v>3.8650310518469788</v>
          </cell>
        </row>
        <row r="178">
          <cell r="B178">
            <v>82</v>
          </cell>
          <cell r="C178">
            <v>0.11729000000000001</v>
          </cell>
          <cell r="D178">
            <v>0.14757000000000001</v>
          </cell>
          <cell r="G178">
            <v>0.14757000000000001</v>
          </cell>
          <cell r="H178">
            <v>0</v>
          </cell>
          <cell r="I178">
            <v>0</v>
          </cell>
          <cell r="J178">
            <v>0.85243000000000002</v>
          </cell>
          <cell r="K178">
            <v>55148.914928143502</v>
          </cell>
          <cell r="L178">
            <v>5.0776073390839036</v>
          </cell>
          <cell r="M178">
            <v>110.77743020440681</v>
          </cell>
          <cell r="N178">
            <v>0.66902010270411905</v>
          </cell>
          <cell r="O178">
            <v>19.002186598180018</v>
          </cell>
          <cell r="P178">
            <v>-820.35991670005626</v>
          </cell>
          <cell r="Q178">
            <v>3.0416587749931936</v>
          </cell>
          <cell r="R178">
            <v>3.7423505460759734</v>
          </cell>
          <cell r="S178">
            <v>0.59903387006328979</v>
          </cell>
          <cell r="T178">
            <v>3.2840172127426399</v>
          </cell>
          <cell r="X178">
            <v>82879.859576718867</v>
          </cell>
          <cell r="Y178">
            <v>7.6308189163343458</v>
          </cell>
          <cell r="Z178">
            <v>77.587877182910631</v>
          </cell>
          <cell r="AA178">
            <v>0.79912388455076622</v>
          </cell>
          <cell r="AB178">
            <v>31.859643564584228</v>
          </cell>
          <cell r="AC178">
            <v>-591.63635187869113</v>
          </cell>
          <cell r="AD178">
            <v>4.2172856772717591</v>
          </cell>
          <cell r="AE178">
            <v>4.1751277174703034</v>
          </cell>
          <cell r="AF178">
            <v>0.5526648874138973</v>
          </cell>
          <cell r="AG178">
            <v>3.7167943841369699</v>
          </cell>
        </row>
        <row r="179">
          <cell r="B179">
            <v>83</v>
          </cell>
          <cell r="C179">
            <v>0.12670999999999999</v>
          </cell>
          <cell r="D179">
            <v>0.15906000000000001</v>
          </cell>
          <cell r="G179">
            <v>0.15906000000000001</v>
          </cell>
          <cell r="H179">
            <v>0</v>
          </cell>
          <cell r="I179">
            <v>0</v>
          </cell>
          <cell r="J179">
            <v>0.84094000000000002</v>
          </cell>
          <cell r="K179">
            <v>47010.589552197365</v>
          </cell>
          <cell r="L179">
            <v>3.8645578786207957</v>
          </cell>
          <cell r="M179">
            <v>145.54945488654278</v>
          </cell>
          <cell r="N179">
            <v>0.54883622872627236</v>
          </cell>
          <cell r="O179">
            <v>13.924579259096113</v>
          </cell>
          <cell r="P179">
            <v>-1079.1773010148202</v>
          </cell>
          <cell r="Q179">
            <v>2.3726386722890744</v>
          </cell>
          <cell r="R179">
            <v>3.6031493631208318</v>
          </cell>
          <cell r="S179">
            <v>0.61394828252276934</v>
          </cell>
          <cell r="T179">
            <v>3.1448160297874983</v>
          </cell>
          <cell r="X179">
            <v>73158.880846965505</v>
          </cell>
          <cell r="Y179">
            <v>6.0141072907477584</v>
          </cell>
          <cell r="Z179">
            <v>98.445041344110663</v>
          </cell>
          <cell r="AA179">
            <v>0.6803995846523665</v>
          </cell>
          <cell r="AB179">
            <v>24.228824648249883</v>
          </cell>
          <cell r="AC179">
            <v>-751.94878737539398</v>
          </cell>
          <cell r="AD179">
            <v>3.4181617927209929</v>
          </cell>
          <cell r="AE179">
            <v>4.0286651828649731</v>
          </cell>
          <cell r="AF179">
            <v>0.56835730183589706</v>
          </cell>
          <cell r="AG179">
            <v>3.5703318495316396</v>
          </cell>
        </row>
        <row r="180">
          <cell r="B180">
            <v>84</v>
          </cell>
          <cell r="C180">
            <v>0.1368</v>
          </cell>
          <cell r="D180">
            <v>0.17129</v>
          </cell>
          <cell r="G180">
            <v>0.17129</v>
          </cell>
          <cell r="H180">
            <v>0</v>
          </cell>
          <cell r="I180">
            <v>0</v>
          </cell>
          <cell r="J180">
            <v>0.82871000000000006</v>
          </cell>
          <cell r="K180">
            <v>39533.085178024856</v>
          </cell>
          <cell r="L180">
            <v>2.9016618771851541</v>
          </cell>
          <cell r="M180">
            <v>193.84901357163159</v>
          </cell>
          <cell r="N180">
            <v>0.44377291334200525</v>
          </cell>
          <cell r="O180">
            <v>10.060021380475318</v>
          </cell>
          <cell r="P180">
            <v>-1438.6265097826222</v>
          </cell>
          <cell r="Q180">
            <v>1.8238024435628022</v>
          </cell>
          <cell r="R180">
            <v>3.4669860949596063</v>
          </cell>
          <cell r="S180">
            <v>0.62853720411147196</v>
          </cell>
          <cell r="T180">
            <v>3.0086527616262728</v>
          </cell>
          <cell r="X180">
            <v>63888.919054846505</v>
          </cell>
          <cell r="Y180">
            <v>4.689339067800991</v>
          </cell>
          <cell r="Z180">
            <v>126.25639398756879</v>
          </cell>
          <cell r="AA180">
            <v>0.57276927185283677</v>
          </cell>
          <cell r="AB180">
            <v>18.214717357502124</v>
          </cell>
          <cell r="AC180">
            <v>-965.66162656212873</v>
          </cell>
          <cell r="AD180">
            <v>2.7377622080686264</v>
          </cell>
          <cell r="AE180">
            <v>3.884282431733753</v>
          </cell>
          <cell r="AF180">
            <v>0.58382688231424196</v>
          </cell>
          <cell r="AG180">
            <v>3.4259490984004195</v>
          </cell>
        </row>
        <row r="181">
          <cell r="B181">
            <v>85</v>
          </cell>
          <cell r="C181">
            <v>0.14757000000000001</v>
          </cell>
          <cell r="D181">
            <v>0.18428</v>
          </cell>
          <cell r="G181">
            <v>0.18428</v>
          </cell>
          <cell r="H181">
            <v>0</v>
          </cell>
          <cell r="I181">
            <v>0</v>
          </cell>
          <cell r="J181">
            <v>0.81572</v>
          </cell>
          <cell r="K181">
            <v>32761.463017880982</v>
          </cell>
          <cell r="L181">
            <v>2.146996619859026</v>
          </cell>
          <cell r="M181">
            <v>261.98657576260376</v>
          </cell>
          <cell r="N181">
            <v>0.3532576224175199</v>
          </cell>
          <cell r="O181">
            <v>7.1583595032901641</v>
          </cell>
          <cell r="P181">
            <v>-1945.6525092692705</v>
          </cell>
          <cell r="Q181">
            <v>1.380029530220797</v>
          </cell>
          <cell r="R181">
            <v>3.3341270484907373</v>
          </cell>
          <cell r="S181">
            <v>0.64277210194742229</v>
          </cell>
          <cell r="T181">
            <v>2.8757937151574038</v>
          </cell>
          <cell r="X181">
            <v>55148.914928143502</v>
          </cell>
          <cell r="Y181">
            <v>3.6141406101123357</v>
          </cell>
          <cell r="Z181">
            <v>163.81737866783715</v>
          </cell>
          <cell r="AA181">
            <v>0.47619529449489162</v>
          </cell>
          <cell r="AB181">
            <v>13.525378289701134</v>
          </cell>
          <cell r="AC181">
            <v>-1254.2412207478963</v>
          </cell>
          <cell r="AD181">
            <v>2.1649929362157896</v>
          </cell>
          <cell r="AE181">
            <v>3.7423497724070938</v>
          </cell>
          <cell r="AF181">
            <v>0.59903395295638395</v>
          </cell>
          <cell r="AG181">
            <v>3.2840164390737603</v>
          </cell>
        </row>
        <row r="182">
          <cell r="B182">
            <v>86</v>
          </cell>
          <cell r="C182">
            <v>0.15906000000000001</v>
          </cell>
          <cell r="D182">
            <v>0.19806000000000001</v>
          </cell>
          <cell r="G182">
            <v>0.19806000000000001</v>
          </cell>
          <cell r="H182">
            <v>0</v>
          </cell>
          <cell r="I182">
            <v>0</v>
          </cell>
          <cell r="J182">
            <v>0.80193999999999999</v>
          </cell>
          <cell r="K182">
            <v>26724.180612945875</v>
          </cell>
          <cell r="L182">
            <v>1.5637036453137538</v>
          </cell>
          <cell r="M182">
            <v>359.71284859279689</v>
          </cell>
          <cell r="N182">
            <v>0.27652423570610968</v>
          </cell>
          <cell r="O182">
            <v>5.0113628834311381</v>
          </cell>
          <cell r="P182">
            <v>-2672.7931280115517</v>
          </cell>
          <cell r="Q182">
            <v>1.0267719078032771</v>
          </cell>
          <cell r="R182">
            <v>3.2048034795145717</v>
          </cell>
          <cell r="S182">
            <v>0.65662819862344024</v>
          </cell>
          <cell r="T182">
            <v>2.7464701461812382</v>
          </cell>
          <cell r="X182">
            <v>47010.589552197365</v>
          </cell>
          <cell r="Y182">
            <v>2.7507159645339798</v>
          </cell>
          <cell r="Z182">
            <v>215.23815927170284</v>
          </cell>
          <cell r="AA182">
            <v>0.39065078689176397</v>
          </cell>
          <cell r="AB182">
            <v>9.9112376795887993</v>
          </cell>
          <cell r="AC182">
            <v>-1649.2499879610573</v>
          </cell>
          <cell r="AD182">
            <v>1.6887976417208981</v>
          </cell>
          <cell r="AE182">
            <v>3.6031483466043501</v>
          </cell>
          <cell r="AF182">
            <v>0.6139483914352496</v>
          </cell>
          <cell r="AG182">
            <v>3.1448150132710166</v>
          </cell>
        </row>
        <row r="183">
          <cell r="B183">
            <v>87</v>
          </cell>
          <cell r="C183">
            <v>0.17129</v>
          </cell>
          <cell r="D183">
            <v>0.21263000000000001</v>
          </cell>
          <cell r="G183">
            <v>0.21263000000000001</v>
          </cell>
          <cell r="H183">
            <v>0</v>
          </cell>
          <cell r="I183">
            <v>0</v>
          </cell>
          <cell r="J183">
            <v>0.78737000000000001</v>
          </cell>
          <cell r="K183">
            <v>21431.189400745814</v>
          </cell>
          <cell r="L183">
            <v>1.1196397333240284</v>
          </cell>
          <cell r="M183">
            <v>502.3797172156676</v>
          </cell>
          <cell r="N183">
            <v>0.21256160401490062</v>
          </cell>
          <cell r="O183">
            <v>3.4476592381173843</v>
          </cell>
          <cell r="P183">
            <v>-3734.2548112987733</v>
          </cell>
          <cell r="Q183">
            <v>0.75024767209716747</v>
          </cell>
          <cell r="R183">
            <v>3.0792576714670927</v>
          </cell>
          <cell r="S183">
            <v>0.67007953519995578</v>
          </cell>
          <cell r="T183">
            <v>2.6209243381337592</v>
          </cell>
          <cell r="X183">
            <v>39533.085178024856</v>
          </cell>
          <cell r="Y183">
            <v>2.0653456100135763</v>
          </cell>
          <cell r="Z183">
            <v>286.66342234203051</v>
          </cell>
          <cell r="AA183">
            <v>0.31586879423145187</v>
          </cell>
          <cell r="AB183">
            <v>7.1605217150548199</v>
          </cell>
          <cell r="AC183">
            <v>-2197.8737918476754</v>
          </cell>
          <cell r="AD183">
            <v>1.2981468548291342</v>
          </cell>
          <cell r="AE183">
            <v>3.4669847411193091</v>
          </cell>
          <cell r="AF183">
            <v>0.62853734916578974</v>
          </cell>
          <cell r="AG183">
            <v>3.0086514077859756</v>
          </cell>
        </row>
        <row r="184">
          <cell r="B184">
            <v>88</v>
          </cell>
          <cell r="C184">
            <v>0.18428</v>
          </cell>
          <cell r="D184">
            <v>0.22800999999999999</v>
          </cell>
          <cell r="G184">
            <v>0.22800999999999999</v>
          </cell>
          <cell r="H184">
            <v>0</v>
          </cell>
          <cell r="I184">
            <v>0</v>
          </cell>
          <cell r="J184">
            <v>0.77198999999999995</v>
          </cell>
          <cell r="K184">
            <v>16874.275598465232</v>
          </cell>
          <cell r="L184">
            <v>0.78711672931012522</v>
          </cell>
          <cell r="M184">
            <v>714.61356577155311</v>
          </cell>
          <cell r="N184">
            <v>0.16024150486607333</v>
          </cell>
          <cell r="O184">
            <v>2.3280195047933558</v>
          </cell>
          <cell r="P184">
            <v>-5313.2395044955047</v>
          </cell>
          <cell r="Q184">
            <v>0.53768606808226682</v>
          </cell>
          <cell r="R184">
            <v>2.9576547138488181</v>
          </cell>
          <cell r="S184">
            <v>0.6831084235161996</v>
          </cell>
          <cell r="T184">
            <v>2.4993213805154846</v>
          </cell>
          <cell r="X184">
            <v>32761.463017880982</v>
          </cell>
          <cell r="Y184">
            <v>1.5281897861378131</v>
          </cell>
          <cell r="Z184">
            <v>387.42507393789646</v>
          </cell>
          <cell r="AA184">
            <v>0.25144179802631866</v>
          </cell>
          <cell r="AB184">
            <v>5.0951761050412436</v>
          </cell>
          <cell r="AC184">
            <v>-2971.7737771589536</v>
          </cell>
          <cell r="AD184">
            <v>0.98227806059768219</v>
          </cell>
          <cell r="AE184">
            <v>3.3341252187781327</v>
          </cell>
          <cell r="AF184">
            <v>0.64277229798805879</v>
          </cell>
          <cell r="AG184">
            <v>2.8757918854447992</v>
          </cell>
        </row>
        <row r="185">
          <cell r="B185">
            <v>89</v>
          </cell>
          <cell r="C185">
            <v>0.19806000000000001</v>
          </cell>
          <cell r="D185">
            <v>0.24421000000000001</v>
          </cell>
          <cell r="G185">
            <v>0.24421000000000001</v>
          </cell>
          <cell r="H185">
            <v>0</v>
          </cell>
          <cell r="I185">
            <v>0</v>
          </cell>
          <cell r="J185">
            <v>0.75578999999999996</v>
          </cell>
          <cell r="K185">
            <v>13026.772019259173</v>
          </cell>
          <cell r="L185">
            <v>0.54254128916082445</v>
          </cell>
          <cell r="M185">
            <v>1036.7584990273704</v>
          </cell>
          <cell r="N185">
            <v>0.11829822163032618</v>
          </cell>
          <cell r="O185">
            <v>1.5409027754832305</v>
          </cell>
          <cell r="P185">
            <v>-7709.8773883534341</v>
          </cell>
          <cell r="Q185">
            <v>0.37744456321619352</v>
          </cell>
          <cell r="R185">
            <v>2.8401576179881558</v>
          </cell>
          <cell r="S185">
            <v>0.69569739807269926</v>
          </cell>
          <cell r="T185">
            <v>2.3818242846548223</v>
          </cell>
          <cell r="X185">
            <v>26724.180612945875</v>
          </cell>
          <cell r="Y185">
            <v>1.113013368168158</v>
          </cell>
          <cell r="Z185">
            <v>531.942434671755</v>
          </cell>
          <cell r="AA185">
            <v>0.19682448901730887</v>
          </cell>
          <cell r="AB185">
            <v>3.5669863189034308</v>
          </cell>
          <cell r="AC185">
            <v>-4081.6783092458541</v>
          </cell>
          <cell r="AD185">
            <v>0.73083626257136347</v>
          </cell>
          <cell r="AE185">
            <v>3.2048009672822886</v>
          </cell>
          <cell r="AF185">
            <v>0.65662846779118478</v>
          </cell>
          <cell r="AG185">
            <v>2.7464676339489551</v>
          </cell>
        </row>
        <row r="186">
          <cell r="B186">
            <v>90</v>
          </cell>
          <cell r="C186">
            <v>0.21263000000000001</v>
          </cell>
          <cell r="D186">
            <v>0.26122000000000001</v>
          </cell>
          <cell r="G186">
            <v>0.26122000000000001</v>
          </cell>
          <cell r="H186">
            <v>0</v>
          </cell>
          <cell r="I186">
            <v>0</v>
          </cell>
          <cell r="J186">
            <v>0.73877999999999999</v>
          </cell>
          <cell r="K186">
            <v>9845.5040244358897</v>
          </cell>
          <cell r="L186">
            <v>0.3661136436918388</v>
          </cell>
          <cell r="M186">
            <v>1536.3652852123673</v>
          </cell>
          <cell r="N186">
            <v>8.5389469647484284E-2</v>
          </cell>
          <cell r="O186">
            <v>0.99836148632240596</v>
          </cell>
          <cell r="P186">
            <v>-11426.696139080759</v>
          </cell>
          <cell r="Q186">
            <v>0.25914634158586736</v>
          </cell>
          <cell r="R186">
            <v>2.726916910976243</v>
          </cell>
          <cell r="S186">
            <v>0.70783033096683279</v>
          </cell>
          <cell r="T186">
            <v>2.2685835776429095</v>
          </cell>
          <cell r="X186">
            <v>21431.189400745814</v>
          </cell>
          <cell r="Y186">
            <v>0.7969374468471182</v>
          </cell>
          <cell r="Z186">
            <v>742.9178327959271</v>
          </cell>
          <cell r="AA186">
            <v>0.1512971511813421</v>
          </cell>
          <cell r="AB186">
            <v>2.4539729507352726</v>
          </cell>
          <cell r="AC186">
            <v>-5701.9224709521377</v>
          </cell>
          <cell r="AD186">
            <v>0.5340117735540546</v>
          </cell>
          <cell r="AE186">
            <v>3.0792541628502925</v>
          </cell>
          <cell r="AF186">
            <v>0.67007991112318455</v>
          </cell>
          <cell r="AG186">
            <v>2.620920829516959</v>
          </cell>
        </row>
        <row r="187">
          <cell r="B187">
            <v>91</v>
          </cell>
          <cell r="C187">
            <v>0.22800999999999999</v>
          </cell>
          <cell r="D187">
            <v>0.27904000000000001</v>
          </cell>
          <cell r="G187">
            <v>0.27904000000000001</v>
          </cell>
          <cell r="H187">
            <v>0</v>
          </cell>
          <cell r="I187">
            <v>0</v>
          </cell>
          <cell r="J187">
            <v>0.72096000000000005</v>
          </cell>
          <cell r="K187">
            <v>7273.6614631727462</v>
          </cell>
          <cell r="L187">
            <v>0.24149771222022914</v>
          </cell>
          <cell r="M187">
            <v>2329.1495701532954</v>
          </cell>
          <cell r="N187">
            <v>6.0167430016011506E-2</v>
          </cell>
          <cell r="O187">
            <v>0.6322478426305671</v>
          </cell>
          <cell r="P187">
            <v>-17324.534605390578</v>
          </cell>
          <cell r="Q187">
            <v>0.17375687193838307</v>
          </cell>
          <cell r="R187">
            <v>2.6180282902804519</v>
          </cell>
          <cell r="S187">
            <v>0.71949696889852466</v>
          </cell>
          <cell r="T187">
            <v>2.1596949569471184</v>
          </cell>
          <cell r="X187">
            <v>16874.275598465232</v>
          </cell>
          <cell r="Y187">
            <v>0.56025414064644241</v>
          </cell>
          <cell r="Z187">
            <v>1056.7687017938686</v>
          </cell>
          <cell r="AA187">
            <v>0.11405673804356758</v>
          </cell>
          <cell r="AB187">
            <v>1.6570355038881543</v>
          </cell>
          <cell r="AC187">
            <v>-8112.1622203873576</v>
          </cell>
          <cell r="AD187">
            <v>0.38271462237271248</v>
          </cell>
          <cell r="AE187">
            <v>2.9576497229921479</v>
          </cell>
          <cell r="AF187">
            <v>0.68310895825084283</v>
          </cell>
          <cell r="AG187">
            <v>2.4993163896588144</v>
          </cell>
        </row>
        <row r="188">
          <cell r="B188">
            <v>92</v>
          </cell>
          <cell r="C188">
            <v>0.24421000000000001</v>
          </cell>
          <cell r="D188">
            <v>0.29764000000000002</v>
          </cell>
          <cell r="G188">
            <v>0.29764000000000002</v>
          </cell>
          <cell r="H188">
            <v>0</v>
          </cell>
          <cell r="I188">
            <v>0</v>
          </cell>
          <cell r="J188">
            <v>0.70235999999999998</v>
          </cell>
          <cell r="K188">
            <v>5244.0189684890238</v>
          </cell>
          <cell r="L188">
            <v>0.15545552732347895</v>
          </cell>
          <cell r="M188">
            <v>3618.2971573619761</v>
          </cell>
          <cell r="N188">
            <v>4.1312306386214644E-2</v>
          </cell>
          <cell r="O188">
            <v>0.39075013041033801</v>
          </cell>
          <cell r="P188">
            <v>-26914.945015031968</v>
          </cell>
          <cell r="Q188">
            <v>0.11358944192237158</v>
          </cell>
          <cell r="R188">
            <v>2.5135814540530768</v>
          </cell>
          <cell r="S188">
            <v>0.73068770135145789</v>
          </cell>
          <cell r="T188">
            <v>2.0552481207197433</v>
          </cell>
          <cell r="X188">
            <v>13026.772019259173</v>
          </cell>
          <cell r="Y188">
            <v>0.38617017324789904</v>
          </cell>
          <cell r="Z188">
            <v>1533.1557999574259</v>
          </cell>
          <cell r="AA188">
            <v>8.4202337507919389E-2</v>
          </cell>
          <cell r="AB188">
            <v>1.0967813632417118</v>
          </cell>
          <cell r="AC188">
            <v>-11770.543254231072</v>
          </cell>
          <cell r="AD188">
            <v>0.26865788432914489</v>
          </cell>
          <cell r="AE188">
            <v>2.840150377273289</v>
          </cell>
          <cell r="AF188">
            <v>0.69569817386357802</v>
          </cell>
          <cell r="AG188">
            <v>2.3818170439399555</v>
          </cell>
        </row>
        <row r="189">
          <cell r="B189">
            <v>93</v>
          </cell>
          <cell r="C189">
            <v>0.26122000000000001</v>
          </cell>
          <cell r="D189">
            <v>0.31702000000000002</v>
          </cell>
          <cell r="G189">
            <v>0.31702000000000002</v>
          </cell>
          <cell r="H189">
            <v>0</v>
          </cell>
          <cell r="I189">
            <v>0</v>
          </cell>
          <cell r="J189">
            <v>0.68297999999999992</v>
          </cell>
          <cell r="K189">
            <v>3683.1891627079508</v>
          </cell>
          <cell r="L189">
            <v>9.7487271581177384E-2</v>
          </cell>
          <cell r="M189">
            <v>5769.8229059818523</v>
          </cell>
          <cell r="N189">
            <v>2.7594120389879413E-2</v>
          </cell>
          <cell r="O189">
            <v>0.23529460308685907</v>
          </cell>
          <cell r="P189">
            <v>-42920.807587043397</v>
          </cell>
          <cell r="Q189">
            <v>7.2277135536156945E-2</v>
          </cell>
          <cell r="R189">
            <v>2.4135930698494303</v>
          </cell>
          <cell r="S189">
            <v>0.74140074251613419</v>
          </cell>
          <cell r="T189">
            <v>1.9552597365160971</v>
          </cell>
          <cell r="X189">
            <v>9845.5040244358897</v>
          </cell>
          <cell r="Y189">
            <v>0.26059246003484787</v>
          </cell>
          <cell r="Z189">
            <v>2271.9730294821538</v>
          </cell>
          <cell r="AA189">
            <v>6.0778537866342103E-2</v>
          </cell>
          <cell r="AB189">
            <v>0.71061118999381279</v>
          </cell>
          <cell r="AC189">
            <v>-17444.168942085496</v>
          </cell>
          <cell r="AD189">
            <v>0.1844555468212255</v>
          </cell>
          <cell r="AE189">
            <v>2.7269061810107087</v>
          </cell>
          <cell r="AF189">
            <v>0.7078314806059971</v>
          </cell>
          <cell r="AG189">
            <v>2.2685728476773752</v>
          </cell>
        </row>
        <row r="190">
          <cell r="B190">
            <v>94</v>
          </cell>
          <cell r="C190">
            <v>0.27904000000000001</v>
          </cell>
          <cell r="D190">
            <v>0.33712999999999999</v>
          </cell>
          <cell r="G190">
            <v>0.33712999999999999</v>
          </cell>
          <cell r="H190">
            <v>0</v>
          </cell>
          <cell r="I190">
            <v>0</v>
          </cell>
          <cell r="J190">
            <v>0.66287000000000007</v>
          </cell>
          <cell r="K190">
            <v>2515.5445343462761</v>
          </cell>
          <cell r="L190">
            <v>5.9448086379029041E-2</v>
          </cell>
          <cell r="M190">
            <v>9461.7728992059419</v>
          </cell>
          <cell r="N190">
            <v>1.7894404786573309E-2</v>
          </cell>
          <cell r="O190">
            <v>0.1378073315056817</v>
          </cell>
          <cell r="P190">
            <v>-70386.284367753979</v>
          </cell>
          <cell r="Q190">
            <v>4.4683015146277538E-2</v>
          </cell>
          <cell r="R190">
            <v>2.3181121529640141</v>
          </cell>
          <cell r="S190">
            <v>0.75163084075385744</v>
          </cell>
          <cell r="T190">
            <v>1.8597788196306808</v>
          </cell>
          <cell r="X190">
            <v>7273.6614631727462</v>
          </cell>
          <cell r="Y190">
            <v>0.17189330145048651</v>
          </cell>
          <cell r="Z190">
            <v>3444.340389588257</v>
          </cell>
          <cell r="AA190">
            <v>4.2825988247092731E-2</v>
          </cell>
          <cell r="AB190">
            <v>0.45001872995896497</v>
          </cell>
          <cell r="AC190">
            <v>-26447.100916559408</v>
          </cell>
          <cell r="AD190">
            <v>0.12367700895488341</v>
          </cell>
          <cell r="AE190">
            <v>2.6180120235144351</v>
          </cell>
          <cell r="AF190">
            <v>0.71949871176631219</v>
          </cell>
          <cell r="AG190">
            <v>2.1596786901811016</v>
          </cell>
        </row>
        <row r="191">
          <cell r="B191">
            <v>95</v>
          </cell>
          <cell r="C191">
            <v>0.29764000000000002</v>
          </cell>
          <cell r="D191">
            <v>0.35794999999999999</v>
          </cell>
          <cell r="G191">
            <v>0.35794999999999999</v>
          </cell>
          <cell r="H191">
            <v>0</v>
          </cell>
          <cell r="I191">
            <v>0</v>
          </cell>
          <cell r="J191">
            <v>0.64205000000000001</v>
          </cell>
          <cell r="K191">
            <v>1667.4790054821162</v>
          </cell>
          <cell r="L191">
            <v>3.5184243766131239E-2</v>
          </cell>
          <cell r="M191">
            <v>15986.823430100403</v>
          </cell>
          <cell r="N191">
            <v>1.1244821478648843E-2</v>
          </cell>
          <cell r="O191">
            <v>7.8359245126652641E-2</v>
          </cell>
          <cell r="P191">
            <v>-118927.93231234545</v>
          </cell>
          <cell r="Q191">
            <v>2.6788610359704229E-2</v>
          </cell>
          <cell r="R191">
            <v>2.2271118187875381</v>
          </cell>
          <cell r="S191">
            <v>0.76138087655847975</v>
          </cell>
          <cell r="T191">
            <v>1.7687784854542048</v>
          </cell>
          <cell r="X191">
            <v>5244.0189684890238</v>
          </cell>
          <cell r="Y191">
            <v>0.11065017376227033</v>
          </cell>
          <cell r="Z191">
            <v>5350.7285235503323</v>
          </cell>
          <cell r="AA191">
            <v>2.940528367732341E-2</v>
          </cell>
          <cell r="AB191">
            <v>0.27812542850847849</v>
          </cell>
          <cell r="AC191">
            <v>-41086.708037264943</v>
          </cell>
          <cell r="AD191">
            <v>8.0851020707790683E-2</v>
          </cell>
          <cell r="AE191">
            <v>2.5135561838883809</v>
          </cell>
          <cell r="AF191">
            <v>0.73069040886910375</v>
          </cell>
          <cell r="AG191">
            <v>2.0552228505550474</v>
          </cell>
        </row>
        <row r="192">
          <cell r="B192">
            <v>96</v>
          </cell>
          <cell r="C192">
            <v>0.31702000000000002</v>
          </cell>
          <cell r="D192">
            <v>0.37941000000000003</v>
          </cell>
          <cell r="G192">
            <v>0.37941000000000003</v>
          </cell>
          <cell r="H192">
            <v>0</v>
          </cell>
          <cell r="I192">
            <v>0</v>
          </cell>
          <cell r="J192">
            <v>0.62058999999999997</v>
          </cell>
          <cell r="K192">
            <v>1070.6048954697928</v>
          </cell>
          <cell r="L192">
            <v>2.0169681883968352E-2</v>
          </cell>
          <cell r="M192">
            <v>27887.613490713273</v>
          </cell>
          <cell r="N192">
            <v>6.8326598246396921E-3</v>
          </cell>
          <cell r="O192">
            <v>4.3175001360521402E-2</v>
          </cell>
          <cell r="P192">
            <v>-207461.10768604776</v>
          </cell>
          <cell r="Q192">
            <v>1.5543788881055384E-2</v>
          </cell>
          <cell r="R192">
            <v>2.1405891083903792</v>
          </cell>
          <cell r="S192">
            <v>0.77065116695817559</v>
          </cell>
          <cell r="T192">
            <v>1.6822557750570459</v>
          </cell>
          <cell r="X192">
            <v>3683.1891627079508</v>
          </cell>
          <cell r="Y192">
            <v>6.9389514324703722E-2</v>
          </cell>
          <cell r="Z192">
            <v>8532.3992630223438</v>
          </cell>
          <cell r="AA192">
            <v>1.964094984930146E-2</v>
          </cell>
          <cell r="AB192">
            <v>0.16747525474620817</v>
          </cell>
          <cell r="AC192">
            <v>-65519.438751832044</v>
          </cell>
          <cell r="AD192">
            <v>5.1445737030467266E-2</v>
          </cell>
          <cell r="AE192">
            <v>2.4135527734423765</v>
          </cell>
          <cell r="AF192">
            <v>0.74140505998831874</v>
          </cell>
          <cell r="AG192">
            <v>1.9552194401090432</v>
          </cell>
        </row>
        <row r="193">
          <cell r="B193">
            <v>97</v>
          </cell>
          <cell r="C193">
            <v>0.33712999999999999</v>
          </cell>
          <cell r="D193">
            <v>0.40148</v>
          </cell>
          <cell r="G193">
            <v>0.40148</v>
          </cell>
          <cell r="H193">
            <v>0</v>
          </cell>
          <cell r="I193">
            <v>0</v>
          </cell>
          <cell r="J193">
            <v>0.59851999999999994</v>
          </cell>
          <cell r="K193">
            <v>664.40669207959866</v>
          </cell>
          <cell r="L193">
            <v>1.1175984714617783E-2</v>
          </cell>
          <cell r="M193">
            <v>50329.729949884582</v>
          </cell>
          <cell r="N193">
            <v>4.0061913778792506E-3</v>
          </cell>
          <cell r="O193">
            <v>2.300531947655305E-2</v>
          </cell>
          <cell r="P193">
            <v>-374413.96188848279</v>
          </cell>
          <cell r="Q193">
            <v>8.711129056415693E-3</v>
          </cell>
          <cell r="R193">
            <v>2.0584601772462094</v>
          </cell>
          <cell r="S193">
            <v>0.77945069529505095</v>
          </cell>
          <cell r="T193">
            <v>1.6001268439128762</v>
          </cell>
          <cell r="X193">
            <v>2515.5445343462761</v>
          </cell>
          <cell r="Y193">
            <v>4.2313973654898342E-2</v>
          </cell>
          <cell r="Z193">
            <v>13992.045410678244</v>
          </cell>
          <cell r="AA193">
            <v>1.2736883873460636E-2</v>
          </cell>
          <cell r="AB193">
            <v>9.8085740421504461E-2</v>
          </cell>
          <cell r="AC193">
            <v>-107445.15418028625</v>
          </cell>
          <cell r="AD193">
            <v>3.1804787181165806E-2</v>
          </cell>
          <cell r="AE193">
            <v>2.3180460720013207</v>
          </cell>
          <cell r="AF193">
            <v>0.75163792085700343</v>
          </cell>
          <cell r="AG193">
            <v>1.8597127386679875</v>
          </cell>
        </row>
        <row r="194">
          <cell r="B194">
            <v>98</v>
          </cell>
          <cell r="C194">
            <v>0.35794999999999999</v>
          </cell>
          <cell r="D194">
            <v>0.42408000000000001</v>
          </cell>
          <cell r="G194">
            <v>0.42408000000000001</v>
          </cell>
          <cell r="H194">
            <v>0</v>
          </cell>
          <cell r="I194">
            <v>0</v>
          </cell>
          <cell r="J194">
            <v>0.57591999999999999</v>
          </cell>
          <cell r="K194">
            <v>397.66069334348134</v>
          </cell>
          <cell r="L194">
            <v>5.9723664030294958E-3</v>
          </cell>
          <cell r="M194">
            <v>94181.142725173311</v>
          </cell>
          <cell r="N194">
            <v>2.2613938787471029E-3</v>
          </cell>
          <cell r="O194">
            <v>1.1829334761935269E-2</v>
          </cell>
          <cell r="P194">
            <v>-700636.16473150556</v>
          </cell>
          <cell r="Q194">
            <v>4.7049376785364434E-3</v>
          </cell>
          <cell r="R194">
            <v>1.9806780032676516</v>
          </cell>
          <cell r="S194">
            <v>0.7877844996498965</v>
          </cell>
          <cell r="T194">
            <v>1.5223446699343184</v>
          </cell>
          <cell r="X194">
            <v>1667.4790054821162</v>
          </cell>
          <cell r="Y194">
            <v>2.5043449746984345E-2</v>
          </cell>
          <cell r="Z194">
            <v>23641.273341619974</v>
          </cell>
          <cell r="AA194">
            <v>8.00384181869024E-3</v>
          </cell>
          <cell r="AB194">
            <v>5.5771766766606119E-2</v>
          </cell>
          <cell r="AC194">
            <v>-181543.42885018265</v>
          </cell>
          <cell r="AD194">
            <v>1.9067903307705171E-2</v>
          </cell>
          <cell r="AE194">
            <v>2.2270001669127866</v>
          </cell>
          <cell r="AF194">
            <v>0.76139283925934642</v>
          </cell>
          <cell r="AG194">
            <v>1.7686668335794533</v>
          </cell>
        </row>
        <row r="195">
          <cell r="B195">
            <v>99</v>
          </cell>
          <cell r="C195">
            <v>0.37941000000000003</v>
          </cell>
          <cell r="D195">
            <v>0.44714999999999999</v>
          </cell>
          <cell r="G195">
            <v>0.44714999999999999</v>
          </cell>
          <cell r="H195">
            <v>0</v>
          </cell>
          <cell r="I195">
            <v>0</v>
          </cell>
          <cell r="J195">
            <v>0.55285000000000006</v>
          </cell>
          <cell r="K195">
            <v>229.02074651037776</v>
          </cell>
          <cell r="L195">
            <v>3.0710761239578096E-3</v>
          </cell>
          <cell r="M195">
            <v>183155.43799867018</v>
          </cell>
          <cell r="N195">
            <v>1.2260997221676233E-3</v>
          </cell>
          <cell r="O195">
            <v>5.856968358905772E-3</v>
          </cell>
          <cell r="P195">
            <v>-1362539.2841007197</v>
          </cell>
          <cell r="Q195">
            <v>2.4435437997893409E-3</v>
          </cell>
          <cell r="R195">
            <v>1.9071387756281599</v>
          </cell>
          <cell r="S195">
            <v>0.79566370261127084</v>
          </cell>
          <cell r="T195">
            <v>1.4488054422948267</v>
          </cell>
          <cell r="X195">
            <v>1070.6048954697928</v>
          </cell>
          <cell r="Y195">
            <v>1.435638116968866E-2</v>
          </cell>
          <cell r="Z195">
            <v>41240.131053055629</v>
          </cell>
          <cell r="AA195">
            <v>4.8633523032067779E-3</v>
          </cell>
          <cell r="AB195">
            <v>3.0728317019621774E-2</v>
          </cell>
          <cell r="AC195">
            <v>-316688.35809081001</v>
          </cell>
          <cell r="AD195">
            <v>1.1064061489014929E-2</v>
          </cell>
          <cell r="AE195">
            <v>2.1403943414723479</v>
          </cell>
          <cell r="AF195">
            <v>0.77067203484225055</v>
          </cell>
          <cell r="AG195">
            <v>1.6820610081390146</v>
          </cell>
        </row>
        <row r="196">
          <cell r="B196">
            <v>100</v>
          </cell>
          <cell r="C196">
            <v>0.40148</v>
          </cell>
          <cell r="D196">
            <v>0.47060000000000002</v>
          </cell>
          <cell r="G196">
            <v>0.47060000000000002</v>
          </cell>
          <cell r="H196">
            <v>0</v>
          </cell>
          <cell r="I196">
            <v>0</v>
          </cell>
          <cell r="J196">
            <v>0.52939999999999998</v>
          </cell>
          <cell r="K196">
            <v>126.61411970826236</v>
          </cell>
          <cell r="L196">
            <v>1.5159325313661386E-3</v>
          </cell>
          <cell r="M196">
            <v>371048.36856020725</v>
          </cell>
          <cell r="N196">
            <v>6.3696236541152388E-4</v>
          </cell>
          <cell r="O196">
            <v>2.7858922349479624E-3</v>
          </cell>
          <cell r="P196">
            <v>-2760323.9905811809</v>
          </cell>
          <cell r="Q196">
            <v>1.2174440776217175E-3</v>
          </cell>
          <cell r="R196">
            <v>1.8377415731275011</v>
          </cell>
          <cell r="S196">
            <v>0.80309911716491289</v>
          </cell>
          <cell r="T196">
            <v>1.3794082397941678</v>
          </cell>
          <cell r="X196">
            <v>664.40669207959866</v>
          </cell>
          <cell r="Y196">
            <v>7.9548451697295398E-3</v>
          </cell>
          <cell r="Z196">
            <v>74427.475111462176</v>
          </cell>
          <cell r="AA196">
            <v>2.8515278917348439E-3</v>
          </cell>
          <cell r="AB196">
            <v>1.6371935849933114E-2</v>
          </cell>
          <cell r="AC196">
            <v>-571540.11676260852</v>
          </cell>
          <cell r="AD196">
            <v>6.2007091858081514E-3</v>
          </cell>
          <cell r="AE196">
            <v>2.0581086747273236</v>
          </cell>
          <cell r="AF196">
            <v>0.77948835627921742</v>
          </cell>
          <cell r="AG196">
            <v>1.5997753413939904</v>
          </cell>
        </row>
        <row r="197">
          <cell r="B197">
            <v>101</v>
          </cell>
          <cell r="C197">
            <v>0.42408000000000001</v>
          </cell>
          <cell r="D197">
            <v>0.49436000000000002</v>
          </cell>
          <cell r="G197">
            <v>0.49436000000000002</v>
          </cell>
          <cell r="H197">
            <v>0</v>
          </cell>
          <cell r="I197">
            <v>0</v>
          </cell>
          <cell r="J197">
            <v>0.50563999999999998</v>
          </cell>
          <cell r="K197">
            <v>67.0295149735541</v>
          </cell>
          <cell r="L197">
            <v>7.1654882330824429E-4</v>
          </cell>
          <cell r="M197">
            <v>784990.88172918814</v>
          </cell>
          <cell r="N197">
            <v>3.1627953240237917E-4</v>
          </cell>
          <cell r="O197">
            <v>1.2699597035818239E-3</v>
          </cell>
          <cell r="P197">
            <v>-5839750.6411993261</v>
          </cell>
          <cell r="Q197">
            <v>5.8048171221019348E-4</v>
          </cell>
          <cell r="R197">
            <v>1.7723282242213854</v>
          </cell>
          <cell r="S197">
            <v>0.8101076902619968</v>
          </cell>
          <cell r="T197">
            <v>1.3139948908880521</v>
          </cell>
          <cell r="X197">
            <v>397.66069334348134</v>
          </cell>
          <cell r="Y197">
            <v>4.2510124383808232E-3</v>
          </cell>
          <cell r="Z197">
            <v>139274.83145899497</v>
          </cell>
          <cell r="AA197">
            <v>1.6096154954183437E-3</v>
          </cell>
          <cell r="AB197">
            <v>8.4170906802035726E-3</v>
          </cell>
          <cell r="AC197">
            <v>-1069514.8880139708</v>
          </cell>
          <cell r="AD197">
            <v>3.3491812940733075E-3</v>
          </cell>
          <cell r="AE197">
            <v>1.9800202427564704</v>
          </cell>
          <cell r="AF197">
            <v>0.78785497399038051</v>
          </cell>
          <cell r="AG197">
            <v>1.5216869094231371</v>
          </cell>
        </row>
        <row r="198">
          <cell r="B198">
            <v>102</v>
          </cell>
          <cell r="C198">
            <v>0.44714999999999999</v>
          </cell>
          <cell r="D198">
            <v>0.51834000000000002</v>
          </cell>
          <cell r="G198">
            <v>0.51834000000000002</v>
          </cell>
          <cell r="H198">
            <v>0</v>
          </cell>
          <cell r="I198">
            <v>0</v>
          </cell>
          <cell r="J198">
            <v>0.48165999999999998</v>
          </cell>
          <cell r="K198">
            <v>33.892803951227897</v>
          </cell>
          <cell r="L198">
            <v>3.2349620269426848E-4</v>
          </cell>
          <cell r="M198">
            <v>1738766.2913074333</v>
          </cell>
          <cell r="N198">
            <v>1.4971519795048893E-4</v>
          </cell>
          <cell r="O198">
            <v>5.5341088027357956E-4</v>
          </cell>
          <cell r="P198">
            <v>-12935135.349543635</v>
          </cell>
          <cell r="Q198">
            <v>2.6420217980781426E-4</v>
          </cell>
          <cell r="R198">
            <v>1.7107183196106943</v>
          </cell>
          <cell r="S198">
            <v>0.81670875147028499</v>
          </cell>
          <cell r="T198">
            <v>1.2523849862773611</v>
          </cell>
          <cell r="X198">
            <v>229.02074651037776</v>
          </cell>
          <cell r="Y198">
            <v>2.1859313245645392E-3</v>
          </cell>
          <cell r="Z198">
            <v>270849.79030781076</v>
          </cell>
          <cell r="AA198">
            <v>8.7271356408842528E-4</v>
          </cell>
          <cell r="AB198">
            <v>4.1660782418227495E-3</v>
          </cell>
          <cell r="AC198">
            <v>-2079903.1021246829</v>
          </cell>
          <cell r="AD198">
            <v>1.7395657986549638E-3</v>
          </cell>
          <cell r="AE198">
            <v>1.9058596191958028</v>
          </cell>
          <cell r="AF198">
            <v>0.79580075508616621</v>
          </cell>
          <cell r="AG198">
            <v>1.4475262858624696</v>
          </cell>
        </row>
        <row r="199">
          <cell r="B199">
            <v>103</v>
          </cell>
          <cell r="C199">
            <v>0.47060000000000002</v>
          </cell>
          <cell r="D199">
            <v>0.54244999999999999</v>
          </cell>
          <cell r="G199">
            <v>0.54244999999999999</v>
          </cell>
          <cell r="H199">
            <v>0</v>
          </cell>
          <cell r="I199">
            <v>0</v>
          </cell>
          <cell r="J199">
            <v>0.45755000000000001</v>
          </cell>
          <cell r="K199">
            <v>16.324807951148429</v>
          </cell>
          <cell r="L199">
            <v>1.3912069731225122E-4</v>
          </cell>
          <cell r="M199">
            <v>4043138.8246155488</v>
          </cell>
          <cell r="N199">
            <v>6.7380377015206132E-5</v>
          </cell>
          <cell r="O199">
            <v>2.2991467757931108E-4</v>
          </cell>
          <cell r="P199">
            <v>-30077965.186000232</v>
          </cell>
          <cell r="Q199">
            <v>1.1448698185732533E-4</v>
          </cell>
          <cell r="R199">
            <v>1.6526274093011204</v>
          </cell>
          <cell r="S199">
            <v>0.82293277757488215</v>
          </cell>
          <cell r="T199">
            <v>1.1942940759677871</v>
          </cell>
          <cell r="X199">
            <v>126.61411970826236</v>
          </cell>
          <cell r="Y199">
            <v>1.0790108328442016E-3</v>
          </cell>
          <cell r="Z199">
            <v>548705.37242425245</v>
          </cell>
          <cell r="AA199">
            <v>4.5337723030043089E-4</v>
          </cell>
          <cell r="AB199">
            <v>1.9801469172582103E-3</v>
          </cell>
          <cell r="AC199">
            <v>-4213606.9356600242</v>
          </cell>
          <cell r="AD199">
            <v>8.6685223456653849E-4</v>
          </cell>
          <cell r="AE199">
            <v>1.835150173644386</v>
          </cell>
          <cell r="AF199">
            <v>0.8033767671095321</v>
          </cell>
          <cell r="AG199">
            <v>1.3768168403110528</v>
          </cell>
        </row>
        <row r="200">
          <cell r="B200">
            <v>104</v>
          </cell>
          <cell r="C200">
            <v>0.49436000000000002</v>
          </cell>
          <cell r="D200">
            <v>0.56659000000000004</v>
          </cell>
          <cell r="G200">
            <v>0.56659000000000004</v>
          </cell>
          <cell r="H200">
            <v>0</v>
          </cell>
          <cell r="I200">
            <v>0</v>
          </cell>
          <cell r="J200">
            <v>0.43340999999999996</v>
          </cell>
          <cell r="K200">
            <v>7.4694158780479638</v>
          </cell>
          <cell r="L200">
            <v>5.6834531299304043E-5</v>
          </cell>
          <cell r="M200">
            <v>9896875.7153740916</v>
          </cell>
          <cell r="N200">
            <v>2.8751675972207831E-5</v>
          </cell>
          <cell r="O200">
            <v>9.0793980267059863E-5</v>
          </cell>
          <cell r="P200">
            <v>-73625444.494197935</v>
          </cell>
          <cell r="Q200">
            <v>4.7106604842119192E-5</v>
          </cell>
          <cell r="R200">
            <v>1.5975143665550324</v>
          </cell>
          <cell r="S200">
            <v>0.82883774644053465</v>
          </cell>
          <cell r="T200">
            <v>1.1391810332216992</v>
          </cell>
          <cell r="X200">
            <v>67.0295149735541</v>
          </cell>
          <cell r="Y200">
            <v>5.1002529902475016E-4</v>
          </cell>
          <cell r="Z200">
            <v>1160842.4954952076</v>
          </cell>
          <cell r="AA200">
            <v>2.2512152395167518E-4</v>
          </cell>
          <cell r="AB200">
            <v>9.0113608441400874E-4</v>
          </cell>
          <cell r="AC200">
            <v>-8914319.773213502</v>
          </cell>
          <cell r="AD200">
            <v>4.134750042661076E-4</v>
          </cell>
          <cell r="AE200">
            <v>1.7668458528177424</v>
          </cell>
          <cell r="AF200">
            <v>0.81069508719810146</v>
          </cell>
          <cell r="AG200">
            <v>1.3085125194844092</v>
          </cell>
        </row>
        <row r="201">
          <cell r="B201">
            <v>105</v>
          </cell>
          <cell r="C201">
            <v>0.51834000000000002</v>
          </cell>
          <cell r="D201">
            <v>0.59069000000000005</v>
          </cell>
          <cell r="G201">
            <v>0.59069000000000005</v>
          </cell>
          <cell r="H201">
            <v>0</v>
          </cell>
          <cell r="I201">
            <v>0</v>
          </cell>
          <cell r="J201">
            <v>0.40930999999999995</v>
          </cell>
          <cell r="K201">
            <v>3.2373195357047675</v>
          </cell>
          <cell r="L201">
            <v>2.199344125931372E-5</v>
          </cell>
          <cell r="M201">
            <v>25575092.409540579</v>
          </cell>
          <cell r="N201">
            <v>1.1599380194164339E-5</v>
          </cell>
          <cell r="O201">
            <v>3.3959448967755827E-5</v>
          </cell>
          <cell r="P201">
            <v>-190259797.7746284</v>
          </cell>
          <cell r="Q201">
            <v>1.8354928869911361E-5</v>
          </cell>
          <cell r="R201">
            <v>1.5440716424208865</v>
          </cell>
          <cell r="S201">
            <v>0.8345637525977645</v>
          </cell>
          <cell r="T201">
            <v>1.0857383090875532</v>
          </cell>
          <cell r="X201">
            <v>33.892803951227897</v>
          </cell>
          <cell r="Y201">
            <v>2.3025820732042385E-4</v>
          </cell>
          <cell r="Z201">
            <v>2571283.1163567603</v>
          </cell>
          <cell r="AA201">
            <v>1.0656432069863291E-4</v>
          </cell>
          <cell r="AB201">
            <v>3.9111078538925858E-4</v>
          </cell>
          <cell r="AC201">
            <v>-19745350.973022547</v>
          </cell>
          <cell r="AD201">
            <v>1.8835348031443242E-4</v>
          </cell>
          <cell r="AE201">
            <v>1.6985747867175685</v>
          </cell>
          <cell r="AF201">
            <v>0.81800984428026302</v>
          </cell>
          <cell r="AG201">
            <v>1.2402414533842352</v>
          </cell>
        </row>
        <row r="202">
          <cell r="B202">
            <v>106</v>
          </cell>
          <cell r="C202">
            <v>0.54244999999999999</v>
          </cell>
          <cell r="D202">
            <v>0.61463000000000001</v>
          </cell>
          <cell r="G202">
            <v>0.61463000000000001</v>
          </cell>
          <cell r="H202">
            <v>0</v>
          </cell>
          <cell r="I202">
            <v>0</v>
          </cell>
          <cell r="J202">
            <v>0.38536999999999999</v>
          </cell>
          <cell r="K202">
            <v>1.3250672591593182</v>
          </cell>
          <cell r="L202">
            <v>8.0376209302229436E-6</v>
          </cell>
          <cell r="M202">
            <v>69981440.714093119</v>
          </cell>
          <cell r="N202">
            <v>4.4108597788776261E-6</v>
          </cell>
          <cell r="O202">
            <v>1.1966007708442109E-5</v>
          </cell>
          <cell r="P202">
            <v>-520610233.38687992</v>
          </cell>
          <cell r="Q202">
            <v>6.7555486757470217E-6</v>
          </cell>
          <cell r="R202">
            <v>1.4887499438357068</v>
          </cell>
          <cell r="S202">
            <v>0.84049107744617657</v>
          </cell>
          <cell r="T202">
            <v>1.0304166105023735</v>
          </cell>
          <cell r="X202">
            <v>16.324807951148429</v>
          </cell>
          <cell r="Y202">
            <v>9.9023364408888702E-5</v>
          </cell>
          <cell r="Z202">
            <v>5978983.2876293892</v>
          </cell>
          <cell r="AA202">
            <v>4.7960021449644491E-5</v>
          </cell>
          <cell r="AB202">
            <v>1.6085257806883475E-4</v>
          </cell>
          <cell r="AC202">
            <v>-45913703.047347203</v>
          </cell>
          <cell r="AD202">
            <v>8.1789159615799499E-5</v>
          </cell>
          <cell r="AE202">
            <v>1.6243901530616549</v>
          </cell>
          <cell r="AF202">
            <v>0.82595819788625358</v>
          </cell>
          <cell r="AG202">
            <v>1.1660568197283216</v>
          </cell>
        </row>
        <row r="203">
          <cell r="B203">
            <v>107</v>
          </cell>
          <cell r="C203">
            <v>0.56659000000000004</v>
          </cell>
          <cell r="D203">
            <v>0.63832999999999995</v>
          </cell>
          <cell r="G203">
            <v>0.63832999999999995</v>
          </cell>
          <cell r="H203">
            <v>0</v>
          </cell>
          <cell r="I203">
            <v>0</v>
          </cell>
          <cell r="J203">
            <v>0.36167000000000005</v>
          </cell>
          <cell r="K203">
            <v>0.5106411696622265</v>
          </cell>
          <cell r="L203">
            <v>2.7655874802500134E-6</v>
          </cell>
          <cell r="M203">
            <v>203386910.24154529</v>
          </cell>
          <cell r="N203">
            <v>1.5762120145249967E-6</v>
          </cell>
          <cell r="O203">
            <v>3.9283867782191652E-6</v>
          </cell>
          <cell r="P203">
            <v>-1513048401.570713</v>
          </cell>
          <cell r="Q203">
            <v>2.3446888968693956E-6</v>
          </cell>
          <cell r="R203">
            <v>1.4204529078443879</v>
          </cell>
          <cell r="S203">
            <v>0.84780861701667531</v>
          </cell>
          <cell r="T203">
            <v>0.96211957451105468</v>
          </cell>
          <cell r="X203">
            <v>7.4694158780479638</v>
          </cell>
          <cell r="Y203">
            <v>4.0453696772577692E-5</v>
          </cell>
          <cell r="Z203">
            <v>14635474.335362075</v>
          </cell>
          <cell r="AA203">
            <v>2.0464875048548987E-5</v>
          </cell>
          <cell r="AB203">
            <v>6.1829213659946053E-5</v>
          </cell>
          <cell r="AC203">
            <v>-112388478.92695636</v>
          </cell>
          <cell r="AD203">
            <v>3.3829138166155008E-5</v>
          </cell>
          <cell r="AE203">
            <v>1.5283946485172193</v>
          </cell>
          <cell r="AF203">
            <v>0.83624343051601491</v>
          </cell>
          <cell r="AG203">
            <v>1.070061315183886</v>
          </cell>
        </row>
        <row r="204">
          <cell r="B204">
            <v>108</v>
          </cell>
          <cell r="C204">
            <v>0.59069000000000005</v>
          </cell>
          <cell r="D204">
            <v>0.66171999999999997</v>
          </cell>
          <cell r="G204">
            <v>0.66171999999999997</v>
          </cell>
          <cell r="H204">
            <v>0</v>
          </cell>
          <cell r="I204">
            <v>0</v>
          </cell>
          <cell r="J204">
            <v>0.33828000000000003</v>
          </cell>
          <cell r="K204">
            <v>0.18468359183173749</v>
          </cell>
          <cell r="L204">
            <v>8.9306252141252015E-7</v>
          </cell>
          <cell r="M204">
            <v>629837529.98736608</v>
          </cell>
          <cell r="N204">
            <v>5.2764047470454877E-7</v>
          </cell>
          <cell r="O204">
            <v>1.1627992979691516E-6</v>
          </cell>
          <cell r="P204">
            <v>-4685526062.0985937</v>
          </cell>
          <cell r="Q204">
            <v>7.6847688234439907E-7</v>
          </cell>
          <cell r="R204">
            <v>1.3020357142857142</v>
          </cell>
          <cell r="S204">
            <v>0.86049617346939034</v>
          </cell>
          <cell r="T204">
            <v>0.84370238095238093</v>
          </cell>
          <cell r="X204">
            <v>3.2373195357047675</v>
          </cell>
          <cell r="Y204">
            <v>1.5654497069824015E-5</v>
          </cell>
          <cell r="Z204">
            <v>37820380.830173567</v>
          </cell>
          <cell r="AA204">
            <v>8.2562097090842656E-6</v>
          </cell>
          <cell r="AB204">
            <v>2.1375516887368361E-5</v>
          </cell>
          <cell r="AC204">
            <v>-290429610.57241672</v>
          </cell>
          <cell r="AD204">
            <v>1.3364263117606017E-5</v>
          </cell>
          <cell r="AE204">
            <v>1.3654553571428572</v>
          </cell>
          <cell r="AF204">
            <v>0.85370121173469649</v>
          </cell>
          <cell r="AG204">
            <v>0.90712202380952389</v>
          </cell>
        </row>
        <row r="205">
          <cell r="B205">
            <v>109</v>
          </cell>
          <cell r="C205">
            <v>0.61463000000000001</v>
          </cell>
          <cell r="D205">
            <v>0.68469999999999998</v>
          </cell>
          <cell r="G205">
            <v>0.68469999999999998</v>
          </cell>
          <cell r="H205">
            <v>0</v>
          </cell>
          <cell r="I205">
            <v>0</v>
          </cell>
          <cell r="J205">
            <v>0.31530000000000002</v>
          </cell>
          <cell r="K205">
            <v>6.2474765444840166E-2</v>
          </cell>
          <cell r="L205">
            <v>2.697367765566315E-7</v>
          </cell>
          <cell r="M205">
            <v>2085308128.1360118</v>
          </cell>
          <cell r="N205">
            <v>2.4083640763985035E-7</v>
          </cell>
          <cell r="O205">
            <v>2.697367765566315E-7</v>
          </cell>
          <cell r="P205">
            <v>-15513152390.535725</v>
          </cell>
          <cell r="Q205">
            <v>2.4083640763985035E-7</v>
          </cell>
          <cell r="R205">
            <v>1</v>
          </cell>
          <cell r="S205">
            <v>0.89285714285714579</v>
          </cell>
          <cell r="T205">
            <v>0.54166666666666674</v>
          </cell>
          <cell r="X205">
            <v>1.3250672591593182</v>
          </cell>
          <cell r="Y205">
            <v>5.7210198175443442E-6</v>
          </cell>
          <cell r="Z205">
            <v>103488374.41009115</v>
          </cell>
          <cell r="AA205">
            <v>5.1080534085217518E-6</v>
          </cell>
          <cell r="AB205">
            <v>5.7210198175443442E-6</v>
          </cell>
          <cell r="AC205">
            <v>-794706127.29009008</v>
          </cell>
          <cell r="AD205">
            <v>5.1080534085217518E-6</v>
          </cell>
          <cell r="AE205">
            <v>1</v>
          </cell>
          <cell r="AF205">
            <v>0.89285714285714568</v>
          </cell>
          <cell r="AG205">
            <v>0.54166666666666674</v>
          </cell>
        </row>
      </sheetData>
      <sheetData sheetId="7"/>
      <sheetData sheetId="8"/>
      <sheetData sheetId="9">
        <row r="2">
          <cell r="M2">
            <v>55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Pensioners &amp; other beneficiarie"/>
      <sheetName val="Pensioners Calc"/>
      <sheetName val="Results"/>
      <sheetName val="BasisTable"/>
      <sheetName val="Annuities"/>
      <sheetName val="Mortality-Pre"/>
      <sheetName val="Mortality-Post"/>
    </sheetNames>
    <sheetDataSet>
      <sheetData sheetId="0" refreshError="1">
        <row r="30">
          <cell r="C30">
            <v>-3</v>
          </cell>
        </row>
        <row r="31">
          <cell r="C31">
            <v>5</v>
          </cell>
        </row>
      </sheetData>
      <sheetData sheetId="1"/>
      <sheetData sheetId="2" refreshError="1">
        <row r="3">
          <cell r="I3">
            <v>41639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 allocation (2)"/>
      <sheetName val="Factorsf"/>
      <sheetName val="Factorsm"/>
      <sheetName val="Assets"/>
      <sheetName val="Actives Calcs - Targeting"/>
      <sheetName val="Actives"/>
      <sheetName val="Unclaimed benefit"/>
      <sheetName val="deferred members"/>
      <sheetName val="deffereds and pending 2011"/>
      <sheetName val="defferds ands and pending 2010"/>
      <sheetName val="Pending Exits"/>
      <sheetName val="sheet 2"/>
      <sheetName val="Paid eXITS"/>
      <sheetName val="Revenue Account "/>
      <sheetName val="Combined data -2010"/>
      <sheetName val="Combined data 2011"/>
      <sheetName val="Reconciliation"/>
      <sheetName val="Sheet1"/>
      <sheetName val="Assumptions"/>
      <sheetName val="targeting"/>
      <sheetName val="schedules"/>
    </sheetNames>
    <sheetDataSet>
      <sheetData sheetId="0"/>
      <sheetData sheetId="1"/>
      <sheetData sheetId="2"/>
      <sheetData sheetId="3">
        <row r="42">
          <cell r="B42">
            <v>0.189</v>
          </cell>
        </row>
        <row r="48">
          <cell r="C48">
            <v>15029.074029918991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Actives"/>
      <sheetName val="data Pen"/>
      <sheetName val="data adj"/>
      <sheetName val="Schedule - Pen exits"/>
      <sheetName val="Schedule - Paid exits"/>
      <sheetName val="PrevScheduleActvs"/>
      <sheetName val="PrevSchedule Pen"/>
      <sheetName val="Schedule-Activs"/>
      <sheetName val="Schedule-Pensioners"/>
      <sheetName val="Expected RR"/>
      <sheetName val="Working Pen"/>
      <sheetName val="working Actives"/>
      <sheetName val="vesting scale"/>
      <sheetName val="ASSETS"/>
      <sheetName val="Sheet9"/>
      <sheetName val="assets acnts"/>
      <sheetName val="income"/>
      <sheetName val="debtors"/>
      <sheetName val="expenses"/>
      <sheetName val="factorsm"/>
      <sheetName val="factosf"/>
      <sheetName val="life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AZ"/>
      <sheetName val="CFU"/>
      <sheetName val="CLAN"/>
      <sheetName val="CPL"/>
      <sheetName val="FIRST BANK"/>
      <sheetName val="Sheet1"/>
      <sheetName val="Sheet2"/>
      <sheetName val="ICL"/>
      <sheetName val="LYONS"/>
      <sheetName val="MBCA"/>
      <sheetName val="MMCZ"/>
      <sheetName val="NOCZIM"/>
      <sheetName val="NSSA"/>
      <sheetName val="PG"/>
      <sheetName val="PROTEA"/>
      <sheetName val="SCBZ"/>
      <sheetName val="Prev Active Schedu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A9">
            <v>17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ing files"/>
      <sheetName val="Result summary"/>
      <sheetName val="DC arrangement"/>
      <sheetName val="Liability calculation"/>
      <sheetName val="Workings"/>
      <sheetName val="Deferreds"/>
      <sheetName val="Shell oil Pens"/>
      <sheetName val="Shell oil Actives"/>
      <sheetName val="Shell oil Actives (MA)"/>
      <sheetName val="basis"/>
      <sheetName val="Liability check"/>
      <sheetName val="AOS"/>
      <sheetName val="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16</v>
          </cell>
          <cell r="C7">
            <v>1.42E-3</v>
          </cell>
          <cell r="D7">
            <v>1.4300000000000001E-3</v>
          </cell>
          <cell r="E7">
            <v>0</v>
          </cell>
          <cell r="F7">
            <v>0</v>
          </cell>
          <cell r="G7">
            <v>1.4300000000000001E-3</v>
          </cell>
          <cell r="H7">
            <v>0</v>
          </cell>
          <cell r="I7">
            <v>0</v>
          </cell>
          <cell r="J7">
            <v>0.99856999999999996</v>
          </cell>
          <cell r="K7">
            <v>1000000</v>
          </cell>
          <cell r="L7">
            <v>864054.2377175024</v>
          </cell>
          <cell r="M7">
            <v>0.20064130535444091</v>
          </cell>
          <cell r="N7">
            <v>1224.3648548457011</v>
          </cell>
          <cell r="O7">
            <v>17687046.770301431</v>
          </cell>
          <cell r="P7">
            <v>17.0785060489813</v>
          </cell>
          <cell r="Q7">
            <v>703262.90344203589</v>
          </cell>
          <cell r="R7">
            <v>20.469833950498035</v>
          </cell>
          <cell r="S7">
            <v>0.81391060045001906</v>
          </cell>
          <cell r="T7">
            <v>20.011500617164703</v>
          </cell>
          <cell r="X7">
            <v>1000000</v>
          </cell>
          <cell r="Y7">
            <v>864054.2377175024</v>
          </cell>
          <cell r="Z7">
            <v>0.21119078411739223</v>
          </cell>
          <cell r="AA7">
            <v>0</v>
          </cell>
          <cell r="AB7">
            <v>19777713.427684091</v>
          </cell>
          <cell r="AC7">
            <v>18.972337229387215</v>
          </cell>
          <cell r="AD7">
            <v>684256.84292037529</v>
          </cell>
          <cell r="AE7">
            <v>22.889435135378967</v>
          </cell>
          <cell r="AF7">
            <v>0.79191422604201056</v>
          </cell>
        </row>
        <row r="8">
          <cell r="B8">
            <v>17</v>
          </cell>
          <cell r="C8">
            <v>1.4300000000000001E-3</v>
          </cell>
          <cell r="D8">
            <v>1.4400000000000001E-3</v>
          </cell>
          <cell r="E8">
            <v>0</v>
          </cell>
          <cell r="F8">
            <v>0</v>
          </cell>
          <cell r="G8">
            <v>1.4400000000000001E-3</v>
          </cell>
          <cell r="H8">
            <v>0</v>
          </cell>
          <cell r="I8">
            <v>0</v>
          </cell>
          <cell r="J8">
            <v>0.99856</v>
          </cell>
          <cell r="K8">
            <v>998570</v>
          </cell>
          <cell r="L8">
            <v>854974.83433795231</v>
          </cell>
          <cell r="M8">
            <v>0.20277201525694125</v>
          </cell>
          <cell r="N8">
            <v>1219.9713636153028</v>
          </cell>
          <cell r="O8">
            <v>16822992.53258393</v>
          </cell>
          <cell r="P8">
            <v>16.249251708731954</v>
          </cell>
          <cell r="Q8">
            <v>702038.53858719021</v>
          </cell>
          <cell r="R8">
            <v>19.676593809466652</v>
          </cell>
          <cell r="S8">
            <v>0.82112187445939511</v>
          </cell>
          <cell r="T8">
            <v>19.21826047613332</v>
          </cell>
          <cell r="X8">
            <v>1000000</v>
          </cell>
          <cell r="Y8">
            <v>856199.199192798</v>
          </cell>
          <cell r="Z8">
            <v>0.21312831424690956</v>
          </cell>
          <cell r="AA8">
            <v>0</v>
          </cell>
          <cell r="AB8">
            <v>18913659.189966589</v>
          </cell>
          <cell r="AC8">
            <v>18.137221057179755</v>
          </cell>
          <cell r="AD8">
            <v>684256.84292037529</v>
          </cell>
          <cell r="AE8">
            <v>22.090255641208131</v>
          </cell>
          <cell r="AF8">
            <v>0.79917949417083611</v>
          </cell>
        </row>
        <row r="9">
          <cell r="B9">
            <v>18</v>
          </cell>
          <cell r="C9">
            <v>1.4300000000000001E-3</v>
          </cell>
          <cell r="D9">
            <v>1.48E-3</v>
          </cell>
          <cell r="E9">
            <v>0</v>
          </cell>
          <cell r="F9">
            <v>0</v>
          </cell>
          <cell r="G9">
            <v>1.48E-3</v>
          </cell>
          <cell r="H9">
            <v>0</v>
          </cell>
          <cell r="I9">
            <v>0</v>
          </cell>
          <cell r="J9">
            <v>0.99851999999999996</v>
          </cell>
          <cell r="K9">
            <v>997132.05920000002</v>
          </cell>
          <cell r="L9">
            <v>845982.36448035564</v>
          </cell>
          <cell r="M9">
            <v>0.20492740443728452</v>
          </cell>
          <cell r="N9">
            <v>1240.6715912542695</v>
          </cell>
          <cell r="O9">
            <v>15968017.698245976</v>
          </cell>
          <cell r="P9">
            <v>15.411345437985879</v>
          </cell>
          <cell r="Q9">
            <v>700818.56722357485</v>
          </cell>
          <cell r="R9">
            <v>18.875118877985507</v>
          </cell>
          <cell r="S9">
            <v>0.82840801020013277</v>
          </cell>
          <cell r="T9">
            <v>18.416785544652175</v>
          </cell>
          <cell r="X9">
            <v>1000000</v>
          </cell>
          <cell r="Y9">
            <v>848415.57010922721</v>
          </cell>
          <cell r="Z9">
            <v>0.21508361988220229</v>
          </cell>
          <cell r="AA9">
            <v>0</v>
          </cell>
          <cell r="AB9">
            <v>18057459.99077379</v>
          </cell>
          <cell r="AC9">
            <v>17.294443268713508</v>
          </cell>
          <cell r="AD9">
            <v>684256.84292037529</v>
          </cell>
          <cell r="AE9">
            <v>21.283744225072422</v>
          </cell>
          <cell r="AF9">
            <v>0.80651141613570609</v>
          </cell>
        </row>
        <row r="10">
          <cell r="B10">
            <v>19</v>
          </cell>
          <cell r="C10">
            <v>1.4300000000000001E-3</v>
          </cell>
          <cell r="D10">
            <v>1.49E-3</v>
          </cell>
          <cell r="E10">
            <v>0</v>
          </cell>
          <cell r="F10">
            <v>0</v>
          </cell>
          <cell r="G10">
            <v>1.49E-3</v>
          </cell>
          <cell r="H10">
            <v>0</v>
          </cell>
          <cell r="I10">
            <v>0</v>
          </cell>
          <cell r="J10">
            <v>0.99851000000000001</v>
          </cell>
          <cell r="K10">
            <v>995656.30375238403</v>
          </cell>
          <cell r="L10">
            <v>837050.94412109815</v>
          </cell>
          <cell r="M10">
            <v>0.20711400108951428</v>
          </cell>
          <cell r="N10">
            <v>1235.8676712246395</v>
          </cell>
          <cell r="O10">
            <v>15122035.33376562</v>
          </cell>
          <cell r="P10">
            <v>14.565115987978235</v>
          </cell>
          <cell r="Q10">
            <v>699577.89563232055</v>
          </cell>
          <cell r="R10">
            <v>18.065848249706864</v>
          </cell>
          <cell r="S10">
            <v>0.83576501591175667</v>
          </cell>
          <cell r="T10">
            <v>17.607514916373532</v>
          </cell>
          <cell r="X10">
            <v>1000000</v>
          </cell>
          <cell r="Y10">
            <v>840702.70129005227</v>
          </cell>
          <cell r="Z10">
            <v>0.21705686410130509</v>
          </cell>
          <cell r="AA10">
            <v>1191.2757277280043</v>
          </cell>
          <cell r="AB10">
            <v>17209044.420664564</v>
          </cell>
          <cell r="AC10">
            <v>16.443933573931069</v>
          </cell>
          <cell r="AD10">
            <v>684256.84292037529</v>
          </cell>
          <cell r="AE10">
            <v>20.469833621632723</v>
          </cell>
          <cell r="AF10">
            <v>0.81391060343970356</v>
          </cell>
        </row>
        <row r="11">
          <cell r="B11">
            <v>20</v>
          </cell>
          <cell r="C11">
            <v>1.4300000000000001E-3</v>
          </cell>
          <cell r="D11">
            <v>1.5299999999999999E-3</v>
          </cell>
          <cell r="E11">
            <v>0.14299999999999999</v>
          </cell>
          <cell r="F11">
            <v>0</v>
          </cell>
          <cell r="G11">
            <v>1.4206049999999999E-3</v>
          </cell>
          <cell r="H11">
            <v>0.14289060499999998</v>
          </cell>
          <cell r="I11">
            <v>0</v>
          </cell>
          <cell r="J11">
            <v>0.85568879000000009</v>
          </cell>
          <cell r="K11">
            <v>994172.77585979295</v>
          </cell>
          <cell r="L11">
            <v>828205.52241240896</v>
          </cell>
          <cell r="M11">
            <v>0.20932602531760003</v>
          </cell>
          <cell r="N11">
            <v>118432.80160376211</v>
          </cell>
          <cell r="O11">
            <v>14284984.389644522</v>
          </cell>
          <cell r="P11">
            <v>13.709994485155411</v>
          </cell>
          <cell r="Q11">
            <v>698342.02796109591</v>
          </cell>
          <cell r="R11">
            <v>17.248115356723311</v>
          </cell>
          <cell r="S11">
            <v>0.84319895130251632</v>
          </cell>
          <cell r="T11">
            <v>16.789782023389979</v>
          </cell>
          <cell r="X11">
            <v>998570</v>
          </cell>
          <cell r="Y11">
            <v>831868.67373241473</v>
          </cell>
          <cell r="Z11">
            <v>0.21936189899394262</v>
          </cell>
          <cell r="AA11">
            <v>1187.0009729912565</v>
          </cell>
          <cell r="AB11">
            <v>16368341.719374511</v>
          </cell>
          <cell r="AC11">
            <v>15.60794039267361</v>
          </cell>
          <cell r="AD11">
            <v>683065.56719264726</v>
          </cell>
          <cell r="AE11">
            <v>19.676593477108959</v>
          </cell>
          <cell r="AF11">
            <v>0.82112187748082865</v>
          </cell>
        </row>
        <row r="12">
          <cell r="B12">
            <v>21</v>
          </cell>
          <cell r="C12">
            <v>1.4400000000000001E-3</v>
          </cell>
          <cell r="D12">
            <v>1.57E-3</v>
          </cell>
          <cell r="E12">
            <v>0.124</v>
          </cell>
          <cell r="F12">
            <v>0</v>
          </cell>
          <cell r="G12">
            <v>1.47266E-3</v>
          </cell>
          <cell r="H12">
            <v>0.12390266</v>
          </cell>
          <cell r="I12">
            <v>0</v>
          </cell>
          <cell r="J12">
            <v>0.87462468000000004</v>
          </cell>
          <cell r="K12">
            <v>850702.49962640752</v>
          </cell>
          <cell r="L12">
            <v>702243.57969580684</v>
          </cell>
          <cell r="M12">
            <v>0.24687298704499819</v>
          </cell>
          <cell r="N12">
            <v>87243.613399377209</v>
          </cell>
          <cell r="O12">
            <v>13456778.867232114</v>
          </cell>
          <cell r="P12">
            <v>14.989795459570834</v>
          </cell>
          <cell r="Q12">
            <v>579909.22635733383</v>
          </cell>
          <cell r="R12">
            <v>19.162551650612784</v>
          </cell>
          <cell r="S12">
            <v>0.82579498499443027</v>
          </cell>
          <cell r="T12">
            <v>18.704218317279452</v>
          </cell>
          <cell r="X12">
            <v>997132.05920000002</v>
          </cell>
          <cell r="Y12">
            <v>823119.2302709471</v>
          </cell>
          <cell r="Z12">
            <v>0.22169363231065289</v>
          </cell>
          <cell r="AA12">
            <v>1207.1417657027991</v>
          </cell>
          <cell r="AB12">
            <v>15536473.045642097</v>
          </cell>
          <cell r="AC12">
            <v>14.763217227248493</v>
          </cell>
          <cell r="AD12">
            <v>681878.56621965603</v>
          </cell>
          <cell r="AE12">
            <v>18.875118542094974</v>
          </cell>
          <cell r="AF12">
            <v>0.82840801325368296</v>
          </cell>
        </row>
        <row r="13">
          <cell r="B13">
            <v>22</v>
          </cell>
          <cell r="C13">
            <v>1.4400000000000001E-3</v>
          </cell>
          <cell r="D13">
            <v>1.66E-3</v>
          </cell>
          <cell r="E13">
            <v>0.105</v>
          </cell>
          <cell r="F13">
            <v>0</v>
          </cell>
          <cell r="G13">
            <v>1.57285E-3</v>
          </cell>
          <cell r="H13">
            <v>0.10491285</v>
          </cell>
          <cell r="I13">
            <v>0</v>
          </cell>
          <cell r="J13">
            <v>0.89351429999999998</v>
          </cell>
          <cell r="K13">
            <v>744045.4015109468</v>
          </cell>
          <cell r="L13">
            <v>608615.93375374039</v>
          </cell>
          <cell r="M13">
            <v>0.28485118535004278</v>
          </cell>
          <cell r="N13">
            <v>64219.721975675944</v>
          </cell>
          <cell r="O13">
            <v>12754535.287536308</v>
          </cell>
          <cell r="P13">
            <v>16.141943544179828</v>
          </cell>
          <cell r="Q13">
            <v>492665.61295795668</v>
          </cell>
          <cell r="R13">
            <v>20.956624005669031</v>
          </cell>
          <cell r="S13">
            <v>0.80948523631210123</v>
          </cell>
          <cell r="T13">
            <v>20.498290672335699</v>
          </cell>
          <cell r="X13">
            <v>995656.30375238403</v>
          </cell>
          <cell r="Y13">
            <v>814429.18641187192</v>
          </cell>
          <cell r="Z13">
            <v>0.22405912635261491</v>
          </cell>
          <cell r="AA13">
            <v>1202.4676742286804</v>
          </cell>
          <cell r="AB13">
            <v>14713353.81537115</v>
          </cell>
          <cell r="AC13">
            <v>13.910072182034314</v>
          </cell>
          <cell r="AD13">
            <v>680671.42445395328</v>
          </cell>
          <cell r="AE13">
            <v>18.06584791023235</v>
          </cell>
          <cell r="AF13">
            <v>0.8357650189978888</v>
          </cell>
        </row>
        <row r="14">
          <cell r="B14">
            <v>23</v>
          </cell>
          <cell r="C14">
            <v>1.4499999999999999E-3</v>
          </cell>
          <cell r="D14">
            <v>1.81E-3</v>
          </cell>
          <cell r="E14">
            <v>8.5999999999999993E-2</v>
          </cell>
          <cell r="F14">
            <v>0</v>
          </cell>
          <cell r="G14">
            <v>1.7321699999999999E-3</v>
          </cell>
          <cell r="H14">
            <v>8.5922169999999992E-2</v>
          </cell>
          <cell r="I14">
            <v>0</v>
          </cell>
          <cell r="J14">
            <v>0.91234565999999995</v>
          </cell>
          <cell r="K14">
            <v>664815.20609927259</v>
          </cell>
          <cell r="L14">
            <v>538863.3396530305</v>
          </cell>
          <cell r="M14">
            <v>0.32172344525108038</v>
          </cell>
          <cell r="N14">
            <v>46804.313020323287</v>
          </cell>
          <cell r="O14">
            <v>12145919.353782568</v>
          </cell>
          <cell r="P14">
            <v>17.10197638407039</v>
          </cell>
          <cell r="Q14">
            <v>428445.89098228072</v>
          </cell>
          <cell r="R14">
            <v>22.539888056966767</v>
          </cell>
          <cell r="S14">
            <v>0.79509192675484908</v>
          </cell>
          <cell r="T14">
            <v>22.081554723633435</v>
          </cell>
          <cell r="X14">
            <v>994172.77585979295</v>
          </cell>
          <cell r="Y14">
            <v>805822.81704298989</v>
          </cell>
          <cell r="Z14">
            <v>0.22645212833900161</v>
          </cell>
          <cell r="AA14">
            <v>115232.09062969079</v>
          </cell>
          <cell r="AB14">
            <v>13898924.628959278</v>
          </cell>
          <cell r="AC14">
            <v>13.047954663676167</v>
          </cell>
          <cell r="AD14">
            <v>679468.95677972457</v>
          </cell>
          <cell r="AE14">
            <v>17.248115013623128</v>
          </cell>
          <cell r="AF14">
            <v>0.84319895442160897</v>
          </cell>
        </row>
        <row r="15">
          <cell r="B15">
            <v>24</v>
          </cell>
          <cell r="C15">
            <v>1.4599999999999999E-3</v>
          </cell>
          <cell r="D15">
            <v>2.0500000000000002E-3</v>
          </cell>
          <cell r="E15">
            <v>6.7000000000000004E-2</v>
          </cell>
          <cell r="F15">
            <v>0</v>
          </cell>
          <cell r="G15">
            <v>1.9813250000000004E-3</v>
          </cell>
          <cell r="H15">
            <v>6.6931325E-2</v>
          </cell>
          <cell r="I15">
            <v>0</v>
          </cell>
          <cell r="J15">
            <v>0.93108734999999998</v>
          </cell>
          <cell r="K15">
            <v>606541.26798667689</v>
          </cell>
          <cell r="L15">
            <v>487160.26899949799</v>
          </cell>
          <cell r="M15">
            <v>0.35586845066146955</v>
          </cell>
          <cell r="N15">
            <v>33266.309610454911</v>
          </cell>
          <cell r="O15">
            <v>11607056.014129538</v>
          </cell>
          <cell r="P15">
            <v>17.810903970379695</v>
          </cell>
          <cell r="Q15">
            <v>381641.57796195743</v>
          </cell>
          <cell r="R15">
            <v>23.825949595535466</v>
          </cell>
          <cell r="S15">
            <v>0.78340045822240634</v>
          </cell>
          <cell r="T15">
            <v>23.367616262202134</v>
          </cell>
          <cell r="X15">
            <v>850702.49962640752</v>
          </cell>
          <cell r="Y15">
            <v>683265.06444018125</v>
          </cell>
          <cell r="Z15">
            <v>0.26707101164761926</v>
          </cell>
          <cell r="AA15">
            <v>84885.807225380995</v>
          </cell>
          <cell r="AB15">
            <v>13093101.811916288</v>
          </cell>
          <cell r="AC15">
            <v>14.209005072788589</v>
          </cell>
          <cell r="AD15">
            <v>564236.86615003378</v>
          </cell>
          <cell r="AE15">
            <v>19.162551245970469</v>
          </cell>
          <cell r="AF15">
            <v>0.82579498867299661</v>
          </cell>
        </row>
        <row r="16">
          <cell r="B16">
            <v>25</v>
          </cell>
          <cell r="C16">
            <v>1.47E-3</v>
          </cell>
          <cell r="D16">
            <v>2.3600000000000001E-3</v>
          </cell>
          <cell r="E16">
            <v>4.8000000000000001E-2</v>
          </cell>
          <cell r="F16">
            <v>0</v>
          </cell>
          <cell r="G16">
            <v>2.30336E-3</v>
          </cell>
          <cell r="H16">
            <v>4.7943360000000004E-2</v>
          </cell>
          <cell r="I16">
            <v>0</v>
          </cell>
          <cell r="J16">
            <v>0.94975328000000003</v>
          </cell>
          <cell r="K16">
            <v>564742.90187535482</v>
          </cell>
          <cell r="L16">
            <v>449465.22967086581</v>
          </cell>
          <cell r="M16">
            <v>0.3857138632940032</v>
          </cell>
          <cell r="N16">
            <v>22378.843058234888</v>
          </cell>
          <cell r="O16">
            <v>11119895.74513004</v>
          </cell>
          <cell r="P16">
            <v>18.220774288440467</v>
          </cell>
          <cell r="Q16">
            <v>348375.26835150254</v>
          </cell>
          <cell r="R16">
            <v>24.740280250983844</v>
          </cell>
          <cell r="S16">
            <v>0.77508836135469394</v>
          </cell>
          <cell r="T16">
            <v>24.281946917650512</v>
          </cell>
          <cell r="X16">
            <v>744045.4015109468</v>
          </cell>
          <cell r="Y16">
            <v>592167.75662898039</v>
          </cell>
          <cell r="Z16">
            <v>0.30815641334867044</v>
          </cell>
          <cell r="AA16">
            <v>62484.149008593275</v>
          </cell>
          <cell r="AB16">
            <v>12409836.747476107</v>
          </cell>
          <cell r="AC16">
            <v>15.241038711103448</v>
          </cell>
          <cell r="AD16">
            <v>479351.05892465281</v>
          </cell>
          <cell r="AE16">
            <v>20.956623538777752</v>
          </cell>
          <cell r="AF16">
            <v>0.80948524055656701</v>
          </cell>
        </row>
        <row r="17">
          <cell r="B17">
            <v>26</v>
          </cell>
          <cell r="C17">
            <v>1.48E-3</v>
          </cell>
          <cell r="D17">
            <v>2.7100000000000002E-3</v>
          </cell>
          <cell r="E17">
            <v>4.3400000000000001E-2</v>
          </cell>
          <cell r="F17">
            <v>0</v>
          </cell>
          <cell r="G17">
            <v>2.651193E-3</v>
          </cell>
          <cell r="H17">
            <v>4.3341193E-2</v>
          </cell>
          <cell r="I17">
            <v>0</v>
          </cell>
          <cell r="J17">
            <v>0.954007614</v>
          </cell>
          <cell r="K17">
            <v>536366.42341283639</v>
          </cell>
          <cell r="L17">
            <v>423000.3390701685</v>
          </cell>
          <cell r="M17">
            <v>0.40984593661027258</v>
          </cell>
          <cell r="N17">
            <v>19277.933101076582</v>
          </cell>
          <cell r="O17">
            <v>10670430.515459174</v>
          </cell>
          <cell r="P17">
            <v>18.298186917954407</v>
          </cell>
          <cell r="Q17">
            <v>325996.42529326765</v>
          </cell>
          <cell r="R17">
            <v>25.225583835026509</v>
          </cell>
          <cell r="S17">
            <v>0.77067651059066988</v>
          </cell>
          <cell r="T17">
            <v>24.767250501693177</v>
          </cell>
          <cell r="X17">
            <v>664815.20609927259</v>
          </cell>
          <cell r="Y17">
            <v>524300.26437830552</v>
          </cell>
          <cell r="Z17">
            <v>0.34804539379718386</v>
          </cell>
          <cell r="AA17">
            <v>45539.400966488545</v>
          </cell>
          <cell r="AB17">
            <v>11817668.990847126</v>
          </cell>
          <cell r="AC17">
            <v>16.084454879343255</v>
          </cell>
          <cell r="AD17">
            <v>416866.90991605952</v>
          </cell>
          <cell r="AE17">
            <v>22.539887529639241</v>
          </cell>
          <cell r="AF17">
            <v>0.79509193154873525</v>
          </cell>
        </row>
        <row r="18">
          <cell r="B18">
            <v>27</v>
          </cell>
          <cell r="C18">
            <v>1.5E-3</v>
          </cell>
          <cell r="D18">
            <v>3.1099999999999999E-3</v>
          </cell>
          <cell r="E18">
            <v>3.8800000000000001E-2</v>
          </cell>
          <cell r="F18">
            <v>0</v>
          </cell>
          <cell r="G18">
            <v>3.0496659999999999E-3</v>
          </cell>
          <cell r="H18">
            <v>3.8739665999999999E-2</v>
          </cell>
          <cell r="I18">
            <v>0</v>
          </cell>
          <cell r="J18">
            <v>0.95821066799999999</v>
          </cell>
          <cell r="K18">
            <v>511697.65182979376</v>
          </cell>
          <cell r="L18">
            <v>399876.94834118139</v>
          </cell>
          <cell r="M18">
            <v>0.43354579670533627</v>
          </cell>
          <cell r="N18">
            <v>16558.676093800335</v>
          </cell>
          <cell r="O18">
            <v>10247430.176389005</v>
          </cell>
          <cell r="P18">
            <v>18.298476473694517</v>
          </cell>
          <cell r="Q18">
            <v>306718.49219219107</v>
          </cell>
          <cell r="R18">
            <v>25.626458886661638</v>
          </cell>
          <cell r="S18">
            <v>0.76703219193944128</v>
          </cell>
          <cell r="T18">
            <v>25.168125553328306</v>
          </cell>
          <cell r="X18">
            <v>606541.26798667689</v>
          </cell>
          <cell r="Y18">
            <v>473994.49737201427</v>
          </cell>
          <cell r="Z18">
            <v>0.38498398820080698</v>
          </cell>
          <cell r="AA18">
            <v>32367.269472966054</v>
          </cell>
          <cell r="AB18">
            <v>11293368.72646882</v>
          </cell>
          <cell r="AC18">
            <v>16.685391339121569</v>
          </cell>
          <cell r="AD18">
            <v>371327.508949571</v>
          </cell>
          <cell r="AE18">
            <v>23.82594901224186</v>
          </cell>
          <cell r="AF18">
            <v>0.7834004635250752</v>
          </cell>
        </row>
        <row r="19">
          <cell r="B19">
            <v>28</v>
          </cell>
          <cell r="C19">
            <v>1.5299999999999999E-3</v>
          </cell>
          <cell r="D19">
            <v>3.5999999999999999E-3</v>
          </cell>
          <cell r="E19">
            <v>3.4200000000000001E-2</v>
          </cell>
          <cell r="F19">
            <v>0</v>
          </cell>
          <cell r="G19">
            <v>3.5384399999999999E-3</v>
          </cell>
          <cell r="H19">
            <v>3.4138439999999999E-2</v>
          </cell>
          <cell r="I19">
            <v>0</v>
          </cell>
          <cell r="J19">
            <v>0.96232311999999998</v>
          </cell>
          <cell r="K19">
            <v>490314.14877385809</v>
          </cell>
          <cell r="L19">
            <v>379683.0272624612</v>
          </cell>
          <cell r="M19">
            <v>0.45660447716783276</v>
          </cell>
          <cell r="N19">
            <v>14175.223930239008</v>
          </cell>
          <cell r="O19">
            <v>9847553.2280478235</v>
          </cell>
          <cell r="P19">
            <v>18.218517780809385</v>
          </cell>
          <cell r="Q19">
            <v>290159.81609839073</v>
          </cell>
          <cell r="R19">
            <v>25.936248188520064</v>
          </cell>
          <cell r="S19">
            <v>0.76421592555891027</v>
          </cell>
          <cell r="T19">
            <v>25.477914855186732</v>
          </cell>
          <cell r="X19">
            <v>564742.90187535482</v>
          </cell>
          <cell r="Y19">
            <v>437318.18701384804</v>
          </cell>
          <cell r="Z19">
            <v>0.41727121670733663</v>
          </cell>
          <cell r="AA19">
            <v>21774.042634757985</v>
          </cell>
          <cell r="AB19">
            <v>10819374.229096806</v>
          </cell>
          <cell r="AC19">
            <v>17.000868943131437</v>
          </cell>
          <cell r="AD19">
            <v>338960.23947660497</v>
          </cell>
          <cell r="AE19">
            <v>24.740279618771496</v>
          </cell>
          <cell r="AF19">
            <v>0.77508836710207873</v>
          </cell>
        </row>
        <row r="20">
          <cell r="B20">
            <v>29</v>
          </cell>
          <cell r="C20">
            <v>1.56E-3</v>
          </cell>
          <cell r="D20">
            <v>4.1999999999999997E-3</v>
          </cell>
          <cell r="E20">
            <v>2.9600000000000001E-2</v>
          </cell>
          <cell r="F20">
            <v>0</v>
          </cell>
          <cell r="G20">
            <v>4.1378399999999994E-3</v>
          </cell>
          <cell r="H20">
            <v>2.9537840000000003E-2</v>
          </cell>
          <cell r="I20">
            <v>0</v>
          </cell>
          <cell r="J20">
            <v>0.96632432000000001</v>
          </cell>
          <cell r="K20">
            <v>471840.64142820326</v>
          </cell>
          <cell r="L20">
            <v>362056.13944801799</v>
          </cell>
          <cell r="M20">
            <v>0.47883449902820074</v>
          </cell>
          <cell r="N20">
            <v>12081.645905958772</v>
          </cell>
          <cell r="O20">
            <v>9467870.2007853631</v>
          </cell>
          <cell r="P20">
            <v>18.056810101210431</v>
          </cell>
          <cell r="Q20">
            <v>275984.59216815169</v>
          </cell>
          <cell r="R20">
            <v>26.150282150220814</v>
          </cell>
          <cell r="S20">
            <v>0.76227016227072164</v>
          </cell>
          <cell r="T20">
            <v>25.691948816887482</v>
          </cell>
          <cell r="X20">
            <v>536366.42341283639</v>
          </cell>
          <cell r="Y20">
            <v>411568.52449714602</v>
          </cell>
          <cell r="Z20">
            <v>0.44337766646871063</v>
          </cell>
          <cell r="AA20">
            <v>18756.936458267552</v>
          </cell>
          <cell r="AB20">
            <v>10382056.042082958</v>
          </cell>
          <cell r="AC20">
            <v>17.001958556976458</v>
          </cell>
          <cell r="AD20">
            <v>317186.19684184698</v>
          </cell>
          <cell r="AE20">
            <v>25.225583163259977</v>
          </cell>
          <cell r="AF20">
            <v>0.77067651669763793</v>
          </cell>
        </row>
        <row r="21">
          <cell r="B21">
            <v>30</v>
          </cell>
          <cell r="C21">
            <v>1.5900000000000001E-3</v>
          </cell>
          <cell r="D21">
            <v>4.9199999999999999E-3</v>
          </cell>
          <cell r="E21">
            <v>2.5000000000000001E-2</v>
          </cell>
          <cell r="F21">
            <v>0</v>
          </cell>
          <cell r="G21">
            <v>4.8585E-3</v>
          </cell>
          <cell r="H21">
            <v>2.4938500000000002E-2</v>
          </cell>
          <cell r="I21">
            <v>0</v>
          </cell>
          <cell r="J21">
            <v>0.97020300000000004</v>
          </cell>
          <cell r="K21">
            <v>455951.08697647235</v>
          </cell>
          <cell r="L21">
            <v>346683.07409253181</v>
          </cell>
          <cell r="M21">
            <v>0.5000675923001765</v>
          </cell>
          <cell r="N21">
            <v>10236.205417292094</v>
          </cell>
          <cell r="O21">
            <v>9105814.0613373443</v>
          </cell>
          <cell r="P21">
            <v>17.813165043338461</v>
          </cell>
          <cell r="Q21">
            <v>263902.94626219291</v>
          </cell>
          <cell r="R21">
            <v>26.265528206626399</v>
          </cell>
          <cell r="S21">
            <v>0.76122247084885264</v>
          </cell>
          <cell r="T21">
            <v>25.807194873293067</v>
          </cell>
          <cell r="X21">
            <v>511697.65182979376</v>
          </cell>
          <cell r="Y21">
            <v>389070.05599799531</v>
          </cell>
          <cell r="Z21">
            <v>0.46901654128955944</v>
          </cell>
          <cell r="AA21">
            <v>16111.16885280102</v>
          </cell>
          <cell r="AB21">
            <v>9970487.5175858121</v>
          </cell>
          <cell r="AC21">
            <v>16.927292066889915</v>
          </cell>
          <cell r="AD21">
            <v>298429.26038357941</v>
          </cell>
          <cell r="AE21">
            <v>25.626458176049368</v>
          </cell>
          <cell r="AF21">
            <v>0.76703219839955272</v>
          </cell>
        </row>
        <row r="22">
          <cell r="B22">
            <v>31</v>
          </cell>
          <cell r="C22">
            <v>1.64E-3</v>
          </cell>
          <cell r="D22">
            <v>5.6499999999999996E-3</v>
          </cell>
          <cell r="E22">
            <v>2.2800000000000001E-2</v>
          </cell>
          <cell r="F22">
            <v>0</v>
          </cell>
          <cell r="G22">
            <v>5.5855899999999997E-3</v>
          </cell>
          <cell r="H22">
            <v>2.273559E-2</v>
          </cell>
          <cell r="I22">
            <v>0</v>
          </cell>
          <cell r="J22">
            <v>0.97167881999999994</v>
          </cell>
          <cell r="K22">
            <v>442365.11243783444</v>
          </cell>
          <cell r="L22">
            <v>333295.20436530764</v>
          </cell>
          <cell r="M22">
            <v>0.52015440931055135</v>
          </cell>
          <cell r="N22">
            <v>9353.5015352760875</v>
          </cell>
          <cell r="O22">
            <v>8759130.9872448128</v>
          </cell>
          <cell r="P22">
            <v>17.488519684972676</v>
          </cell>
          <cell r="Q22">
            <v>253666.74084490084</v>
          </cell>
          <cell r="R22">
            <v>26.280399095224851</v>
          </cell>
          <cell r="S22">
            <v>0.76108728095250311</v>
          </cell>
          <cell r="T22">
            <v>25.822065761891519</v>
          </cell>
          <cell r="X22">
            <v>490314.14877385809</v>
          </cell>
          <cell r="Y22">
            <v>369421.88663612166</v>
          </cell>
          <cell r="Z22">
            <v>0.49396177807747749</v>
          </cell>
          <cell r="AA22">
            <v>13792.13078223403</v>
          </cell>
          <cell r="AB22">
            <v>9581417.4615878165</v>
          </cell>
          <cell r="AC22">
            <v>16.77440520048323</v>
          </cell>
          <cell r="AD22">
            <v>282318.09153077839</v>
          </cell>
          <cell r="AE22">
            <v>25.936247440112975</v>
          </cell>
          <cell r="AF22">
            <v>0.76421593236261065</v>
          </cell>
        </row>
        <row r="23">
          <cell r="B23">
            <v>32</v>
          </cell>
          <cell r="C23">
            <v>1.6999999999999999E-3</v>
          </cell>
          <cell r="D23">
            <v>6.3099999999999996E-3</v>
          </cell>
          <cell r="E23">
            <v>2.06E-2</v>
          </cell>
          <cell r="F23">
            <v>0</v>
          </cell>
          <cell r="G23">
            <v>6.2450069999999995E-3</v>
          </cell>
          <cell r="H23">
            <v>2.0535007000000001E-2</v>
          </cell>
          <cell r="I23">
            <v>0</v>
          </cell>
          <cell r="J23">
            <v>0.97321998600000004</v>
          </cell>
          <cell r="K23">
            <v>429836.81046276225</v>
          </cell>
          <cell r="L23">
            <v>320911.74642671063</v>
          </cell>
          <cell r="M23">
            <v>0.54022631481415384</v>
          </cell>
          <cell r="N23">
            <v>8515.893597871107</v>
          </cell>
          <cell r="O23">
            <v>8425835.7828795053</v>
          </cell>
          <cell r="P23">
            <v>17.124784615322366</v>
          </cell>
          <cell r="Q23">
            <v>244313.23930962474</v>
          </cell>
          <cell r="R23">
            <v>26.255928231669717</v>
          </cell>
          <cell r="S23">
            <v>0.7613097433484588</v>
          </cell>
          <cell r="T23">
            <v>25.797594898336385</v>
          </cell>
          <cell r="X23">
            <v>471840.64142820326</v>
          </cell>
          <cell r="Y23">
            <v>352271.37506628654</v>
          </cell>
          <cell r="Z23">
            <v>0.51801055918658689</v>
          </cell>
          <cell r="AA23">
            <v>11755.13284443868</v>
          </cell>
          <cell r="AB23">
            <v>9211995.5749516953</v>
          </cell>
          <cell r="AC23">
            <v>16.542390163346727</v>
          </cell>
          <cell r="AD23">
            <v>268525.96074854437</v>
          </cell>
          <cell r="AE23">
            <v>26.150281365377143</v>
          </cell>
          <cell r="AF23">
            <v>0.76227016940566383</v>
          </cell>
        </row>
        <row r="24">
          <cell r="B24">
            <v>33</v>
          </cell>
          <cell r="C24">
            <v>1.7700000000000001E-3</v>
          </cell>
          <cell r="D24">
            <v>6.8199999999999997E-3</v>
          </cell>
          <cell r="E24">
            <v>1.84E-2</v>
          </cell>
          <cell r="F24">
            <v>0</v>
          </cell>
          <cell r="G24">
            <v>6.7572559999999997E-3</v>
          </cell>
          <cell r="H24">
            <v>1.8337256E-2</v>
          </cell>
          <cell r="I24">
            <v>0</v>
          </cell>
          <cell r="J24">
            <v>0.97490548799999999</v>
          </cell>
          <cell r="K24">
            <v>418325.77466085413</v>
          </cell>
          <cell r="L24">
            <v>309478.4733158694</v>
          </cell>
          <cell r="M24">
            <v>0.56018426191385207</v>
          </cell>
          <cell r="N24">
            <v>7695.6093417997945</v>
          </cell>
          <cell r="O24">
            <v>8104924.0364527954</v>
          </cell>
          <cell r="P24">
            <v>16.720493468300667</v>
          </cell>
          <cell r="Q24">
            <v>235797.34571175365</v>
          </cell>
          <cell r="R24">
            <v>26.188975115501812</v>
          </cell>
          <cell r="S24">
            <v>0.7619184080408945</v>
          </cell>
          <cell r="T24">
            <v>25.73064178216848</v>
          </cell>
          <cell r="X24">
            <v>455951.08697647235</v>
          </cell>
          <cell r="Y24">
            <v>337313.77517579077</v>
          </cell>
          <cell r="Z24">
            <v>0.54098084754592524</v>
          </cell>
          <cell r="AA24">
            <v>9959.5663901956159</v>
          </cell>
          <cell r="AB24">
            <v>8859724.1998854093</v>
          </cell>
          <cell r="AC24">
            <v>16.231590754944751</v>
          </cell>
          <cell r="AD24">
            <v>256770.82790410568</v>
          </cell>
          <cell r="AE24">
            <v>26.265527386980185</v>
          </cell>
          <cell r="AF24">
            <v>0.76122247830018153</v>
          </cell>
        </row>
        <row r="25">
          <cell r="B25">
            <v>34</v>
          </cell>
          <cell r="C25">
            <v>1.8600000000000001E-3</v>
          </cell>
          <cell r="D25">
            <v>7.1700000000000002E-3</v>
          </cell>
          <cell r="E25">
            <v>1.6199999999999999E-2</v>
          </cell>
          <cell r="F25">
            <v>0</v>
          </cell>
          <cell r="G25">
            <v>7.111923E-3</v>
          </cell>
          <cell r="H25">
            <v>1.6141922999999999E-2</v>
          </cell>
          <cell r="I25">
            <v>0</v>
          </cell>
          <cell r="J25">
            <v>0.97674615399999998</v>
          </cell>
          <cell r="K25">
            <v>407828.09348871803</v>
          </cell>
          <cell r="L25">
            <v>298969.42330756178</v>
          </cell>
          <cell r="M25">
            <v>0.57987525357845249</v>
          </cell>
          <cell r="N25">
            <v>6888.9872107728188</v>
          </cell>
          <cell r="O25">
            <v>7795445.5631369259</v>
          </cell>
          <cell r="P25">
            <v>16.273083262219792</v>
          </cell>
          <cell r="Q25">
            <v>228101.73636995384</v>
          </cell>
          <cell r="R25">
            <v>26.07439074168277</v>
          </cell>
          <cell r="S25">
            <v>0.76296008416652183</v>
          </cell>
          <cell r="T25">
            <v>25.616057408349437</v>
          </cell>
          <cell r="X25">
            <v>442365.11243783444</v>
          </cell>
          <cell r="Y25">
            <v>324287.71992036072</v>
          </cell>
          <cell r="Z25">
            <v>0.56271107653514874</v>
          </cell>
          <cell r="AA25">
            <v>9100.7180614027493</v>
          </cell>
          <cell r="AB25">
            <v>8522410.4247096181</v>
          </cell>
          <cell r="AC25">
            <v>15.843416398082683</v>
          </cell>
          <cell r="AD25">
            <v>246811.26151391005</v>
          </cell>
          <cell r="AE25">
            <v>26.280398242654918</v>
          </cell>
          <cell r="AF25">
            <v>0.76108728870313835</v>
          </cell>
        </row>
        <row r="26">
          <cell r="B26">
            <v>35</v>
          </cell>
          <cell r="C26">
            <v>1.97E-3</v>
          </cell>
          <cell r="D26">
            <v>7.3600000000000002E-3</v>
          </cell>
          <cell r="E26">
            <v>1.4E-2</v>
          </cell>
          <cell r="F26">
            <v>0</v>
          </cell>
          <cell r="G26">
            <v>7.30848E-3</v>
          </cell>
          <cell r="H26">
            <v>1.3948479999999999E-2</v>
          </cell>
          <cell r="I26">
            <v>0</v>
          </cell>
          <cell r="J26">
            <v>0.97874304000000001</v>
          </cell>
          <cell r="K26">
            <v>398344.52180825779</v>
          </cell>
          <cell r="L26">
            <v>289362.53224853839</v>
          </cell>
          <cell r="M26">
            <v>0.59912722219257453</v>
          </cell>
          <cell r="N26">
            <v>6095.0498846558357</v>
          </cell>
          <cell r="O26">
            <v>7496476.1398293637</v>
          </cell>
          <cell r="P26">
            <v>15.780152528912247</v>
          </cell>
          <cell r="Q26">
            <v>221212.74915918102</v>
          </cell>
          <cell r="R26">
            <v>25.90686527926329</v>
          </cell>
          <cell r="S26">
            <v>0.76448304291578995</v>
          </cell>
          <cell r="T26">
            <v>25.448531945929957</v>
          </cell>
          <cell r="X26">
            <v>429836.81046276225</v>
          </cell>
          <cell r="Y26">
            <v>312238.93167786376</v>
          </cell>
          <cell r="Z26">
            <v>0.58442517402595873</v>
          </cell>
          <cell r="AA26">
            <v>8285.7469347538863</v>
          </cell>
          <cell r="AB26">
            <v>8198122.7047892567</v>
          </cell>
          <cell r="AC26">
            <v>15.41619949087208</v>
          </cell>
          <cell r="AD26">
            <v>237710.54345250729</v>
          </cell>
          <cell r="AE26">
            <v>26.255927346200512</v>
          </cell>
          <cell r="AF26">
            <v>0.76130975139817847</v>
          </cell>
        </row>
        <row r="27">
          <cell r="B27">
            <v>36</v>
          </cell>
          <cell r="C27">
            <v>2.0999999999999999E-3</v>
          </cell>
          <cell r="D27">
            <v>7.3499999999999998E-3</v>
          </cell>
          <cell r="E27">
            <v>1.2800000000000001E-2</v>
          </cell>
          <cell r="F27">
            <v>0</v>
          </cell>
          <cell r="G27">
            <v>7.3029599999999998E-3</v>
          </cell>
          <cell r="H27">
            <v>1.2752960000000001E-2</v>
          </cell>
          <cell r="I27">
            <v>0</v>
          </cell>
          <cell r="J27">
            <v>0.97994408</v>
          </cell>
          <cell r="K27">
            <v>389876.92824196053</v>
          </cell>
          <cell r="L27">
            <v>280636.91388889588</v>
          </cell>
          <cell r="M27">
            <v>0.61775540412802299</v>
          </cell>
          <cell r="N27">
            <v>5577.2639349662013</v>
          </cell>
          <cell r="O27">
            <v>7207113.6075808257</v>
          </cell>
          <cell r="P27">
            <v>15.239699950801484</v>
          </cell>
          <cell r="Q27">
            <v>215117.69927452519</v>
          </cell>
          <cell r="R27">
            <v>25.681274454272685</v>
          </cell>
          <cell r="S27">
            <v>0.76653386859752259</v>
          </cell>
          <cell r="T27">
            <v>25.222941120939353</v>
          </cell>
          <cell r="X27">
            <v>418325.77466085413</v>
          </cell>
          <cell r="Y27">
            <v>301114.64900058392</v>
          </cell>
          <cell r="Z27">
            <v>0.60601598955473301</v>
          </cell>
          <cell r="AA27">
            <v>7487.6313075143871</v>
          </cell>
          <cell r="AB27">
            <v>7885883.7731113927</v>
          </cell>
          <cell r="AC27">
            <v>14.948786924930154</v>
          </cell>
          <cell r="AD27">
            <v>229424.79651775342</v>
          </cell>
          <cell r="AE27">
            <v>26.188974197320107</v>
          </cell>
          <cell r="AF27">
            <v>0.76191841638800017</v>
          </cell>
        </row>
        <row r="28">
          <cell r="B28">
            <v>37</v>
          </cell>
          <cell r="C28">
            <v>2.2499999999999998E-3</v>
          </cell>
          <cell r="D28">
            <v>7.2500000000000004E-3</v>
          </cell>
          <cell r="E28">
            <v>1.1599999999999999E-2</v>
          </cell>
          <cell r="F28">
            <v>0</v>
          </cell>
          <cell r="G28">
            <v>7.2079500000000003E-3</v>
          </cell>
          <cell r="H28">
            <v>1.1557949999999999E-2</v>
          </cell>
          <cell r="I28">
            <v>0</v>
          </cell>
          <cell r="J28">
            <v>0.9812341</v>
          </cell>
          <cell r="K28">
            <v>382057.58775929402</v>
          </cell>
          <cell r="L28">
            <v>272508.40528221242</v>
          </cell>
          <cell r="M28">
            <v>0.63618210224795668</v>
          </cell>
          <cell r="N28">
            <v>5067.3757964792458</v>
          </cell>
          <cell r="O28">
            <v>6926476.6936919298</v>
          </cell>
          <cell r="P28">
            <v>14.664448403924647</v>
          </cell>
          <cell r="Q28">
            <v>209540.43533955899</v>
          </cell>
          <cell r="R28">
            <v>25.417479092135899</v>
          </cell>
          <cell r="S28">
            <v>0.76893200825331176</v>
          </cell>
          <cell r="T28">
            <v>24.959145758802567</v>
          </cell>
          <cell r="X28">
            <v>407828.09348871803</v>
          </cell>
          <cell r="Y28">
            <v>290889.61179306422</v>
          </cell>
          <cell r="Z28">
            <v>0.62731800856927644</v>
          </cell>
          <cell r="AA28">
            <v>6702.8085789480947</v>
          </cell>
          <cell r="AB28">
            <v>7584769.1241108086</v>
          </cell>
          <cell r="AC28">
            <v>14.439099605496548</v>
          </cell>
          <cell r="AD28">
            <v>221937.16521023904</v>
          </cell>
          <cell r="AE28">
            <v>26.074389791226139</v>
          </cell>
          <cell r="AF28">
            <v>0.76296009280703625</v>
          </cell>
        </row>
        <row r="29">
          <cell r="B29">
            <v>38</v>
          </cell>
          <cell r="C29">
            <v>2.4399999999999999E-3</v>
          </cell>
          <cell r="D29">
            <v>7.1399999999999996E-3</v>
          </cell>
          <cell r="E29">
            <v>1.04E-2</v>
          </cell>
          <cell r="F29">
            <v>0</v>
          </cell>
          <cell r="G29">
            <v>7.1028719999999997E-3</v>
          </cell>
          <cell r="H29">
            <v>1.0362872E-2</v>
          </cell>
          <cell r="I29">
            <v>0</v>
          </cell>
          <cell r="J29">
            <v>0.98253425599999999</v>
          </cell>
          <cell r="K29">
            <v>374887.93327316188</v>
          </cell>
          <cell r="L29">
            <v>264963.68034680397</v>
          </cell>
          <cell r="M29">
            <v>0.65429710942180164</v>
          </cell>
          <cell r="N29">
            <v>4585.7170119602342</v>
          </cell>
          <cell r="O29">
            <v>6653968.2884097174</v>
          </cell>
          <cell r="P29">
            <v>14.053537597080309</v>
          </cell>
          <cell r="Q29">
            <v>204473.05954307973</v>
          </cell>
          <cell r="R29">
            <v>25.112756132087664</v>
          </cell>
          <cell r="S29">
            <v>0.77170221698102293</v>
          </cell>
          <cell r="T29">
            <v>24.654422798754332</v>
          </cell>
          <cell r="X29">
            <v>398344.52180825779</v>
          </cell>
          <cell r="Y29">
            <v>281542.35219781549</v>
          </cell>
          <cell r="Z29">
            <v>0.64814508566477358</v>
          </cell>
          <cell r="AA29">
            <v>5930.32784152965</v>
          </cell>
          <cell r="AB29">
            <v>7293879.5123177441</v>
          </cell>
          <cell r="AC29">
            <v>13.885280266268747</v>
          </cell>
          <cell r="AD29">
            <v>215234.35663129095</v>
          </cell>
          <cell r="AE29">
            <v>25.906864297251325</v>
          </cell>
          <cell r="AF29">
            <v>0.76448305184317122</v>
          </cell>
        </row>
        <row r="30">
          <cell r="B30">
            <v>39</v>
          </cell>
          <cell r="C30">
            <v>2.66E-3</v>
          </cell>
          <cell r="D30">
            <v>7.1599999999999997E-3</v>
          </cell>
          <cell r="E30">
            <v>9.1999999999999998E-3</v>
          </cell>
          <cell r="F30">
            <v>0</v>
          </cell>
          <cell r="G30">
            <v>7.1270639999999989E-3</v>
          </cell>
          <cell r="H30">
            <v>9.1670639999999991E-3</v>
          </cell>
          <cell r="I30">
            <v>0</v>
          </cell>
          <cell r="J30">
            <v>0.98370587200000004</v>
          </cell>
          <cell r="K30">
            <v>368340.23660192377</v>
          </cell>
          <cell r="L30">
            <v>257969.20260441824</v>
          </cell>
          <cell r="M30">
            <v>0.67203746959873278</v>
          </cell>
          <cell r="N30">
            <v>4165.170632682557</v>
          </cell>
          <cell r="O30">
            <v>6389004.6080629136</v>
          </cell>
          <cell r="P30">
            <v>13.407466194991981</v>
          </cell>
          <cell r="Q30">
            <v>199887.3425311195</v>
          </cell>
          <cell r="R30">
            <v>24.766540127893116</v>
          </cell>
          <cell r="S30">
            <v>0.7748496352009735</v>
          </cell>
          <cell r="T30">
            <v>24.308206794559784</v>
          </cell>
          <cell r="X30">
            <v>389876.92824196053</v>
          </cell>
          <cell r="Y30">
            <v>273052.54842721479</v>
          </cell>
          <cell r="Z30">
            <v>0.66829734069358859</v>
          </cell>
          <cell r="AA30">
            <v>5426.5353391700564</v>
          </cell>
          <cell r="AB30">
            <v>7012337.1601199284</v>
          </cell>
          <cell r="AC30">
            <v>13.28591194548186</v>
          </cell>
          <cell r="AD30">
            <v>209304.0287897613</v>
          </cell>
          <cell r="AE30">
            <v>25.681273441727811</v>
          </cell>
          <cell r="AF30">
            <v>0.76653387780247595</v>
          </cell>
        </row>
        <row r="31">
          <cell r="B31">
            <v>40</v>
          </cell>
          <cell r="C31">
            <v>2.9099999999999998E-3</v>
          </cell>
          <cell r="D31">
            <v>7.0699999999999999E-3</v>
          </cell>
          <cell r="E31">
            <v>8.0000000000000002E-3</v>
          </cell>
          <cell r="F31">
            <v>0</v>
          </cell>
          <cell r="G31">
            <v>7.0417199999999996E-3</v>
          </cell>
          <cell r="H31">
            <v>7.9717199999999998E-3</v>
          </cell>
          <cell r="I31">
            <v>0</v>
          </cell>
          <cell r="J31">
            <v>0.98498655999999996</v>
          </cell>
          <cell r="K31">
            <v>362338.45363918174</v>
          </cell>
          <cell r="L31">
            <v>251458.85740260466</v>
          </cell>
          <cell r="M31">
            <v>0.68943672115357479</v>
          </cell>
          <cell r="N31">
            <v>3740.9419001909068</v>
          </cell>
          <cell r="O31">
            <v>6131035.405458495</v>
          </cell>
          <cell r="P31">
            <v>12.72869921435586</v>
          </cell>
          <cell r="Q31">
            <v>195722.17189843694</v>
          </cell>
          <cell r="R31">
            <v>24.381862976662791</v>
          </cell>
          <cell r="S31">
            <v>0.77834670021215813</v>
          </cell>
          <cell r="T31">
            <v>23.923529643329459</v>
          </cell>
          <cell r="X31">
            <v>382057.58775929402</v>
          </cell>
          <cell r="Y31">
            <v>265143.71719325194</v>
          </cell>
          <cell r="Z31">
            <v>0.68823162741779342</v>
          </cell>
          <cell r="AA31">
            <v>4930.4272053634277</v>
          </cell>
          <cell r="AB31">
            <v>6739284.6116927136</v>
          </cell>
          <cell r="AC31">
            <v>12.652381893028545</v>
          </cell>
          <cell r="AD31">
            <v>203877.49345059125</v>
          </cell>
          <cell r="AE31">
            <v>25.41747804938835</v>
          </cell>
          <cell r="AF31">
            <v>0.76893201773283448</v>
          </cell>
        </row>
        <row r="32">
          <cell r="B32">
            <v>41</v>
          </cell>
          <cell r="C32">
            <v>3.2000000000000002E-3</v>
          </cell>
          <cell r="D32">
            <v>7.1799999999999998E-3</v>
          </cell>
          <cell r="E32">
            <v>7.6E-3</v>
          </cell>
          <cell r="F32">
            <v>0</v>
          </cell>
          <cell r="G32">
            <v>7.1527159999999999E-3</v>
          </cell>
          <cell r="H32">
            <v>7.5727160000000002E-3</v>
          </cell>
          <cell r="I32">
            <v>0</v>
          </cell>
          <cell r="J32">
            <v>0.98527456800000002</v>
          </cell>
          <cell r="K32">
            <v>356898.50700577709</v>
          </cell>
          <cell r="L32">
            <v>245431.92588966282</v>
          </cell>
          <cell r="M32">
            <v>0.70636682462661604</v>
          </cell>
          <cell r="N32">
            <v>3581.2357613598256</v>
          </cell>
          <cell r="O32">
            <v>5879576.54805589</v>
          </cell>
          <cell r="P32">
            <v>12.016714176731195</v>
          </cell>
          <cell r="Q32">
            <v>191981.22999824604</v>
          </cell>
          <cell r="R32">
            <v>23.956038020494251</v>
          </cell>
          <cell r="S32">
            <v>0.78221783617732665</v>
          </cell>
          <cell r="T32">
            <v>23.497704687160919</v>
          </cell>
          <cell r="X32">
            <v>374887.93327316188</v>
          </cell>
          <cell r="Y32">
            <v>257802.89255885896</v>
          </cell>
          <cell r="Z32">
            <v>0.70782872206080039</v>
          </cell>
          <cell r="AA32">
            <v>4461.785511857137</v>
          </cell>
          <cell r="AB32">
            <v>6474140.8944994621</v>
          </cell>
          <cell r="AC32">
            <v>11.984178372116421</v>
          </cell>
          <cell r="AD32">
            <v>198947.06624522782</v>
          </cell>
          <cell r="AE32">
            <v>25.112755059648336</v>
          </cell>
          <cell r="AF32">
            <v>0.77170222673047095</v>
          </cell>
        </row>
        <row r="33">
          <cell r="B33">
            <v>42</v>
          </cell>
          <cell r="C33">
            <v>3.5300000000000002E-3</v>
          </cell>
          <cell r="D33">
            <v>7.4200000000000004E-3</v>
          </cell>
          <cell r="E33">
            <v>7.1999999999999998E-3</v>
          </cell>
          <cell r="F33">
            <v>0</v>
          </cell>
          <cell r="G33">
            <v>7.3932879999999996E-3</v>
          </cell>
          <cell r="H33">
            <v>7.1732879999999999E-3</v>
          </cell>
          <cell r="I33">
            <v>0</v>
          </cell>
          <cell r="J33">
            <v>0.985433424</v>
          </cell>
          <cell r="K33">
            <v>351643.02230996202</v>
          </cell>
          <cell r="L33">
            <v>239619.49080203331</v>
          </cell>
          <cell r="M33">
            <v>0.72350112076611162</v>
          </cell>
          <cell r="N33">
            <v>3458.704291814141</v>
          </cell>
          <cell r="O33">
            <v>5634144.6221662275</v>
          </cell>
          <cell r="P33">
            <v>11.283945927440994</v>
          </cell>
          <cell r="Q33">
            <v>188399.99423688621</v>
          </cell>
          <cell r="R33">
            <v>23.512881207234493</v>
          </cell>
          <cell r="S33">
            <v>0.78624653447968817</v>
          </cell>
          <cell r="T33">
            <v>23.054547873901161</v>
          </cell>
          <cell r="X33">
            <v>368340.23660192377</v>
          </cell>
          <cell r="Y33">
            <v>250997.44438737581</v>
          </cell>
          <cell r="Z33">
            <v>0.72702051779413657</v>
          </cell>
          <cell r="AA33">
            <v>4052.6046275524113</v>
          </cell>
          <cell r="AB33">
            <v>6216338.0019406034</v>
          </cell>
          <cell r="AC33">
            <v>11.281999159894626</v>
          </cell>
          <cell r="AD33">
            <v>194485.28073337069</v>
          </cell>
          <cell r="AE33">
            <v>24.766539026376083</v>
          </cell>
          <cell r="AF33">
            <v>0.77484964521476429</v>
          </cell>
        </row>
        <row r="34">
          <cell r="B34">
            <v>43</v>
          </cell>
          <cell r="C34">
            <v>3.9100000000000003E-3</v>
          </cell>
          <cell r="D34">
            <v>7.7799999999999996E-3</v>
          </cell>
          <cell r="E34">
            <v>6.7999999999999996E-3</v>
          </cell>
          <cell r="F34">
            <v>0</v>
          </cell>
          <cell r="G34">
            <v>7.7535479999999999E-3</v>
          </cell>
          <cell r="H34">
            <v>6.7735479999999999E-3</v>
          </cell>
          <cell r="I34">
            <v>0</v>
          </cell>
          <cell r="J34">
            <v>0.98547290399999998</v>
          </cell>
          <cell r="K34">
            <v>346520.78750061424</v>
          </cell>
          <cell r="L34">
            <v>233982.42750292801</v>
          </cell>
          <cell r="M34">
            <v>0.74093158192619668</v>
          </cell>
          <cell r="N34">
            <v>3368.1844122240086</v>
          </cell>
          <cell r="O34">
            <v>5394525.1313641947</v>
          </cell>
          <cell r="P34">
            <v>10.531704935569227</v>
          </cell>
          <cell r="Q34">
            <v>184941.28994507206</v>
          </cell>
          <cell r="R34">
            <v>23.055257563291537</v>
          </cell>
          <cell r="S34">
            <v>0.79040674942462397</v>
          </cell>
          <cell r="T34">
            <v>22.596924229958205</v>
          </cell>
          <cell r="X34">
            <v>362338.45363918174</v>
          </cell>
          <cell r="Y34">
            <v>244663.04481084732</v>
          </cell>
          <cell r="Z34">
            <v>0.74584329694986518</v>
          </cell>
          <cell r="AA34">
            <v>3639.840907635109</v>
          </cell>
          <cell r="AB34">
            <v>5965340.557553228</v>
          </cell>
          <cell r="AC34">
            <v>10.54820320053614</v>
          </cell>
          <cell r="AD34">
            <v>190432.67610581827</v>
          </cell>
          <cell r="AE34">
            <v>24.381861846627153</v>
          </cell>
          <cell r="AF34">
            <v>0.77834671048520887</v>
          </cell>
        </row>
        <row r="35">
          <cell r="B35">
            <v>44</v>
          </cell>
          <cell r="C35">
            <v>4.3299999999999996E-3</v>
          </cell>
          <cell r="D35">
            <v>8.2199999999999999E-3</v>
          </cell>
          <cell r="E35">
            <v>6.4000000000000003E-3</v>
          </cell>
          <cell r="F35">
            <v>0</v>
          </cell>
          <cell r="G35">
            <v>8.1936960000000003E-3</v>
          </cell>
          <cell r="H35">
            <v>6.3736960000000007E-3</v>
          </cell>
          <cell r="I35">
            <v>0</v>
          </cell>
          <cell r="J35">
            <v>0.98543260799999999</v>
          </cell>
          <cell r="K35">
            <v>341486.84675459721</v>
          </cell>
          <cell r="L35">
            <v>228487.13011340468</v>
          </cell>
          <cell r="M35">
            <v>0.75875157636506751</v>
          </cell>
          <cell r="N35">
            <v>3298.202849577739</v>
          </cell>
          <cell r="O35">
            <v>5160542.7038612664</v>
          </cell>
          <cell r="P35">
            <v>9.7609500279477004</v>
          </cell>
          <cell r="Q35">
            <v>181573.10553284804</v>
          </cell>
          <cell r="R35">
            <v>22.585704067007807</v>
          </cell>
          <cell r="S35">
            <v>0.79467541757265769</v>
          </cell>
          <cell r="T35">
            <v>22.127370733674475</v>
          </cell>
          <cell r="X35">
            <v>356898.50700577709</v>
          </cell>
          <cell r="Y35">
            <v>238798.99440493179</v>
          </cell>
          <cell r="Z35">
            <v>0.76415854446222198</v>
          </cell>
          <cell r="AA35">
            <v>3484.4509141983876</v>
          </cell>
          <cell r="AB35">
            <v>5720677.5127423806</v>
          </cell>
          <cell r="AC35">
            <v>9.7826729686915446</v>
          </cell>
          <cell r="AD35">
            <v>186792.83519818317</v>
          </cell>
          <cell r="AE35">
            <v>23.956036862708977</v>
          </cell>
          <cell r="AF35">
            <v>0.78221784670264694</v>
          </cell>
        </row>
        <row r="36">
          <cell r="B36">
            <v>45</v>
          </cell>
          <cell r="C36">
            <v>4.79E-3</v>
          </cell>
          <cell r="D36">
            <v>8.7399999999999995E-3</v>
          </cell>
          <cell r="E36">
            <v>6.0000000000000001E-3</v>
          </cell>
          <cell r="F36">
            <v>0</v>
          </cell>
          <cell r="G36">
            <v>8.7137799999999991E-3</v>
          </cell>
          <cell r="H36">
            <v>5.9737800000000006E-3</v>
          </cell>
          <cell r="I36">
            <v>0</v>
          </cell>
          <cell r="J36">
            <v>0.98531243999999996</v>
          </cell>
          <cell r="K36">
            <v>336512.27399507904</v>
          </cell>
          <cell r="L36">
            <v>223111.77153552324</v>
          </cell>
          <cell r="M36">
            <v>0.77703192870338256</v>
          </cell>
          <cell r="N36">
            <v>3247.1769172148956</v>
          </cell>
          <cell r="O36">
            <v>4932055.5737478621</v>
          </cell>
          <cell r="P36">
            <v>8.9720247173691057</v>
          </cell>
          <cell r="Q36">
            <v>178274.90268327031</v>
          </cell>
          <cell r="R36">
            <v>22.105761340174713</v>
          </cell>
          <cell r="S36">
            <v>0.79903853327114061</v>
          </cell>
          <cell r="T36">
            <v>21.64742800684138</v>
          </cell>
          <cell r="X36">
            <v>351643.02230996202</v>
          </cell>
          <cell r="Y36">
            <v>233143.64354159764</v>
          </cell>
          <cell r="Z36">
            <v>0.78269469075598752</v>
          </cell>
          <cell r="AA36">
            <v>3365.2309243604632</v>
          </cell>
          <cell r="AB36">
            <v>5481878.5183374491</v>
          </cell>
          <cell r="AC36">
            <v>8.9957137207419393</v>
          </cell>
          <cell r="AD36">
            <v>183308.38428398478</v>
          </cell>
          <cell r="AE36">
            <v>23.512880021364893</v>
          </cell>
          <cell r="AF36">
            <v>0.78624654526032045</v>
          </cell>
        </row>
        <row r="37">
          <cell r="B37">
            <v>46</v>
          </cell>
          <cell r="C37">
            <v>5.3099999999999996E-3</v>
          </cell>
          <cell r="D37">
            <v>9.3200000000000002E-3</v>
          </cell>
          <cell r="E37">
            <v>5.5999999999999999E-3</v>
          </cell>
          <cell r="F37">
            <v>0</v>
          </cell>
          <cell r="G37">
            <v>9.2939040000000004E-3</v>
          </cell>
          <cell r="H37">
            <v>5.5739040000000002E-3</v>
          </cell>
          <cell r="I37">
            <v>0</v>
          </cell>
          <cell r="J37">
            <v>0.98513219200000002</v>
          </cell>
          <cell r="K37">
            <v>331569.72978003987</v>
          </cell>
          <cell r="L37">
            <v>217836.30578616721</v>
          </cell>
          <cell r="M37">
            <v>0.79584975299229899</v>
          </cell>
          <cell r="N37">
            <v>3209.3052028592997</v>
          </cell>
          <cell r="O37">
            <v>4708943.8022123389</v>
          </cell>
          <cell r="P37">
            <v>8.1650877754196003</v>
          </cell>
          <cell r="Q37">
            <v>175027.7257660554</v>
          </cell>
          <cell r="R37">
            <v>21.616891570107413</v>
          </cell>
          <cell r="S37">
            <v>0.80348280390811611</v>
          </cell>
          <cell r="T37">
            <v>21.158558236774081</v>
          </cell>
          <cell r="X37">
            <v>346520.78750061424</v>
          </cell>
          <cell r="Y37">
            <v>227658.92494867719</v>
          </cell>
          <cell r="Z37">
            <v>0.80155123294486619</v>
          </cell>
          <cell r="AA37">
            <v>3277.1573938227248</v>
          </cell>
          <cell r="AB37">
            <v>5248734.8747958513</v>
          </cell>
          <cell r="AC37">
            <v>8.1883450428731006</v>
          </cell>
          <cell r="AD37">
            <v>179943.15335962432</v>
          </cell>
          <cell r="AE37">
            <v>23.055256348852179</v>
          </cell>
          <cell r="AF37">
            <v>0.79040676046498159</v>
          </cell>
        </row>
        <row r="38">
          <cell r="B38">
            <v>47</v>
          </cell>
          <cell r="C38">
            <v>5.8700000000000002E-3</v>
          </cell>
          <cell r="D38">
            <v>9.9799999999999993E-3</v>
          </cell>
          <cell r="E38">
            <v>5.1999999999999998E-3</v>
          </cell>
          <cell r="F38">
            <v>0</v>
          </cell>
          <cell r="G38">
            <v>9.954051999999998E-3</v>
          </cell>
          <cell r="H38">
            <v>5.1740519999999993E-3</v>
          </cell>
          <cell r="I38">
            <v>0</v>
          </cell>
          <cell r="J38">
            <v>0.98487189600000002</v>
          </cell>
          <cell r="K38">
            <v>326640.01469905837</v>
          </cell>
          <cell r="L38">
            <v>212646.67053070644</v>
          </cell>
          <cell r="M38">
            <v>0.8152724409933424</v>
          </cell>
          <cell r="N38">
            <v>3187.696029341872</v>
          </cell>
          <cell r="O38">
            <v>4491107.4964261716</v>
          </cell>
          <cell r="P38">
            <v>7.3399515155147883</v>
          </cell>
          <cell r="Q38">
            <v>171818.42056319609</v>
          </cell>
          <cell r="R38">
            <v>21.120046155519987</v>
          </cell>
          <cell r="S38">
            <v>0.80799958040436515</v>
          </cell>
          <cell r="T38">
            <v>20.661712822186654</v>
          </cell>
          <cell r="X38">
            <v>341486.84675459721</v>
          </cell>
          <cell r="Y38">
            <v>222312.14096441198</v>
          </cell>
          <cell r="Z38">
            <v>0.82082917825314206</v>
          </cell>
          <cell r="AA38">
            <v>3209.0671210261535</v>
          </cell>
          <cell r="AB38">
            <v>5021075.9498471739</v>
          </cell>
          <cell r="AC38">
            <v>7.3612304641635129</v>
          </cell>
          <cell r="AD38">
            <v>176665.99596580159</v>
          </cell>
          <cell r="AE38">
            <v>22.585702823360215</v>
          </cell>
          <cell r="AF38">
            <v>0.7946754288785447</v>
          </cell>
        </row>
        <row r="39">
          <cell r="B39">
            <v>48</v>
          </cell>
          <cell r="C39">
            <v>6.4900000000000001E-3</v>
          </cell>
          <cell r="D39">
            <v>1.072E-2</v>
          </cell>
          <cell r="E39">
            <v>4.7999999999999996E-3</v>
          </cell>
          <cell r="F39">
            <v>0</v>
          </cell>
          <cell r="G39">
            <v>1.0694272000000001E-2</v>
          </cell>
          <cell r="H39">
            <v>4.7742719999999995E-3</v>
          </cell>
          <cell r="I39">
            <v>0</v>
          </cell>
          <cell r="J39">
            <v>0.98453145600000003</v>
          </cell>
          <cell r="K39">
            <v>321698.5705861295</v>
          </cell>
          <cell r="L39">
            <v>207525.82295108543</v>
          </cell>
          <cell r="M39">
            <v>0.83538986949850003</v>
          </cell>
          <cell r="N39">
            <v>3180.9393932418293</v>
          </cell>
          <cell r="O39">
            <v>4278460.825895465</v>
          </cell>
          <cell r="P39">
            <v>6.4963943374800852</v>
          </cell>
          <cell r="Q39">
            <v>168630.72453385423</v>
          </cell>
          <cell r="R39">
            <v>20.616522633445541</v>
          </cell>
          <cell r="S39">
            <v>0.81257706696867837</v>
          </cell>
          <cell r="T39">
            <v>20.158189300112209</v>
          </cell>
          <cell r="X39">
            <v>336512.27399507904</v>
          </cell>
          <cell r="Y39">
            <v>217082.05438007301</v>
          </cell>
          <cell r="Z39">
            <v>0.84060514584970547</v>
          </cell>
          <cell r="AA39">
            <v>3159.4201922794059</v>
          </cell>
          <cell r="AB39">
            <v>4798763.8088827617</v>
          </cell>
          <cell r="AC39">
            <v>6.514489498888973</v>
          </cell>
          <cell r="AD39">
            <v>173456.92884477542</v>
          </cell>
          <cell r="AE39">
            <v>22.105760066564319</v>
          </cell>
          <cell r="AF39">
            <v>0.79903854484941639</v>
          </cell>
        </row>
        <row r="40">
          <cell r="B40">
            <v>49</v>
          </cell>
          <cell r="C40">
            <v>7.1599999999999997E-3</v>
          </cell>
          <cell r="D40">
            <v>1.1509999999999999E-2</v>
          </cell>
          <cell r="E40">
            <v>4.4000000000000003E-3</v>
          </cell>
          <cell r="F40">
            <v>0</v>
          </cell>
          <cell r="G40">
            <v>1.1484678E-2</v>
          </cell>
          <cell r="H40">
            <v>4.3746780000000008E-3</v>
          </cell>
          <cell r="I40">
            <v>0</v>
          </cell>
          <cell r="J40">
            <v>0.98414064400000001</v>
          </cell>
          <cell r="K40">
            <v>316722.36209228088</v>
          </cell>
          <cell r="L40">
            <v>202458.28516737919</v>
          </cell>
          <cell r="M40">
            <v>0.85629970642766895</v>
          </cell>
          <cell r="N40">
            <v>3181.6684012588175</v>
          </cell>
          <cell r="O40">
            <v>4070935.0029443796</v>
          </cell>
          <cell r="P40">
            <v>5.6339692752323343</v>
          </cell>
          <cell r="Q40">
            <v>165449.7851406124</v>
          </cell>
          <cell r="R40">
            <v>20.107524864091378</v>
          </cell>
          <cell r="S40">
            <v>0.81720431941735261</v>
          </cell>
          <cell r="T40">
            <v>19.649191530758046</v>
          </cell>
          <cell r="X40">
            <v>331569.72978003987</v>
          </cell>
          <cell r="Y40">
            <v>211949.16096615657</v>
          </cell>
          <cell r="Z40">
            <v>0.86096255890653361</v>
          </cell>
          <cell r="AA40">
            <v>3122.5719816331152</v>
          </cell>
          <cell r="AB40">
            <v>4581681.7545026885</v>
          </cell>
          <cell r="AC40">
            <v>5.6480370284046861</v>
          </cell>
          <cell r="AD40">
            <v>170297.50865249601</v>
          </cell>
          <cell r="AE40">
            <v>21.616890265653272</v>
          </cell>
          <cell r="AF40">
            <v>0.80348281576678959</v>
          </cell>
        </row>
        <row r="41">
          <cell r="B41">
            <v>50</v>
          </cell>
          <cell r="C41">
            <v>7.8799999999999999E-3</v>
          </cell>
          <cell r="D41">
            <v>1.239E-2</v>
          </cell>
          <cell r="E41">
            <v>4.0000000000000001E-3</v>
          </cell>
          <cell r="F41">
            <v>0</v>
          </cell>
          <cell r="G41">
            <v>1.236522E-2</v>
          </cell>
          <cell r="H41">
            <v>3.9752200000000007E-3</v>
          </cell>
          <cell r="I41">
            <v>0</v>
          </cell>
          <cell r="J41">
            <v>0.98365955999999999</v>
          </cell>
          <cell r="K41">
            <v>311699.34939869848</v>
          </cell>
          <cell r="L41">
            <v>197436.0869009624</v>
          </cell>
          <cell r="M41">
            <v>0.87808147372592105</v>
          </cell>
          <cell r="N41">
            <v>3196.8635088232272</v>
          </cell>
          <cell r="O41">
            <v>3868476.7177770003</v>
          </cell>
          <cell r="P41">
            <v>4.7518439395148295</v>
          </cell>
          <cell r="Q41">
            <v>162268.11673935357</v>
          </cell>
          <cell r="R41">
            <v>19.593564573215534</v>
          </cell>
          <cell r="S41">
            <v>0.82187668569804195</v>
          </cell>
          <cell r="T41">
            <v>19.135231239882202</v>
          </cell>
          <cell r="X41">
            <v>326640.01469905837</v>
          </cell>
          <cell r="Y41">
            <v>206899.77843028572</v>
          </cell>
          <cell r="Z41">
            <v>0.88197432287246824</v>
          </cell>
          <cell r="AA41">
            <v>3101.5468078005833</v>
          </cell>
          <cell r="AB41">
            <v>4369732.5935365316</v>
          </cell>
          <cell r="AC41">
            <v>4.761472224785118</v>
          </cell>
          <cell r="AD41">
            <v>167174.93667086289</v>
          </cell>
          <cell r="AE41">
            <v>21.120044819230682</v>
          </cell>
          <cell r="AF41">
            <v>0.80799959255244924</v>
          </cell>
        </row>
        <row r="42">
          <cell r="B42">
            <v>51</v>
          </cell>
          <cell r="C42">
            <v>8.6700000000000006E-3</v>
          </cell>
          <cell r="D42">
            <v>1.3339999999999999E-2</v>
          </cell>
          <cell r="E42">
            <v>3.2000000000000002E-3</v>
          </cell>
          <cell r="F42">
            <v>0</v>
          </cell>
          <cell r="G42">
            <v>1.3318655999999998E-2</v>
          </cell>
          <cell r="H42">
            <v>3.1786560000000002E-3</v>
          </cell>
          <cell r="I42">
            <v>0</v>
          </cell>
          <cell r="J42">
            <v>0.98350268799999996</v>
          </cell>
          <cell r="K42">
            <v>306606.04488181003</v>
          </cell>
          <cell r="L42">
            <v>192444.34987485773</v>
          </cell>
          <cell r="M42">
            <v>0.90085767789707238</v>
          </cell>
          <cell r="N42">
            <v>3145.9525326815774</v>
          </cell>
          <cell r="O42">
            <v>3671040.6308760378</v>
          </cell>
          <cell r="P42">
            <v>3.8491615189668682</v>
          </cell>
          <cell r="Q42">
            <v>159071.25323053033</v>
          </cell>
          <cell r="R42">
            <v>19.075855608456333</v>
          </cell>
          <cell r="S42">
            <v>0.82658313083221635</v>
          </cell>
          <cell r="T42">
            <v>18.617522275123001</v>
          </cell>
          <cell r="X42">
            <v>321698.5705861295</v>
          </cell>
          <cell r="Y42">
            <v>201917.3245458462</v>
          </cell>
          <cell r="Z42">
            <v>0.90373766784970466</v>
          </cell>
          <cell r="AA42">
            <v>3094.9727734715052</v>
          </cell>
          <cell r="AB42">
            <v>4162832.8151062462</v>
          </cell>
          <cell r="AC42">
            <v>3.8542892326359568</v>
          </cell>
          <cell r="AD42">
            <v>164073.3898630623</v>
          </cell>
          <cell r="AE42">
            <v>20.616521264182346</v>
          </cell>
          <cell r="AF42">
            <v>0.81257707941652491</v>
          </cell>
        </row>
        <row r="43">
          <cell r="B43">
            <v>52</v>
          </cell>
          <cell r="C43">
            <v>9.5099999999999994E-3</v>
          </cell>
          <cell r="D43">
            <v>1.4330000000000001E-2</v>
          </cell>
          <cell r="E43">
            <v>2.3999999999999998E-3</v>
          </cell>
          <cell r="F43">
            <v>0</v>
          </cell>
          <cell r="G43">
            <v>1.4312804000000002E-2</v>
          </cell>
          <cell r="H43">
            <v>2.3828039999999997E-3</v>
          </cell>
          <cell r="I43">
            <v>0</v>
          </cell>
          <cell r="J43">
            <v>0.98330439199999997</v>
          </cell>
          <cell r="K43">
            <v>301547.8692983088</v>
          </cell>
          <cell r="L43">
            <v>187548.90325240465</v>
          </cell>
          <cell r="M43">
            <v>0.92437208187434861</v>
          </cell>
          <cell r="N43">
            <v>3102.7771243545149</v>
          </cell>
          <cell r="O43">
            <v>3478596.2810011799</v>
          </cell>
          <cell r="P43">
            <v>2.9235310188304764</v>
          </cell>
          <cell r="Q43">
            <v>155925.30069784875</v>
          </cell>
          <cell r="R43">
            <v>18.547675943056092</v>
          </cell>
          <cell r="S43">
            <v>0.83138476415403706</v>
          </cell>
          <cell r="T43">
            <v>18.08934260972276</v>
          </cell>
          <cell r="X43">
            <v>316722.36209228088</v>
          </cell>
          <cell r="Y43">
            <v>196986.73973104876</v>
          </cell>
          <cell r="Z43">
            <v>0.92635825250298665</v>
          </cell>
          <cell r="AA43">
            <v>3095.6820796497414</v>
          </cell>
          <cell r="AB43">
            <v>3960915.4905603998</v>
          </cell>
          <cell r="AC43">
            <v>2.9257321894902573</v>
          </cell>
          <cell r="AD43">
            <v>160978.4170895908</v>
          </cell>
          <cell r="AE43">
            <v>20.107523460555484</v>
          </cell>
          <cell r="AF43">
            <v>0.81720433217676947</v>
          </cell>
        </row>
        <row r="44">
          <cell r="B44">
            <v>53</v>
          </cell>
          <cell r="C44">
            <v>1.043E-2</v>
          </cell>
          <cell r="D44">
            <v>1.5350000000000001E-2</v>
          </cell>
          <cell r="E44">
            <v>1.6000000000000001E-3</v>
          </cell>
          <cell r="F44">
            <v>0</v>
          </cell>
          <cell r="G44">
            <v>1.5337720000000001E-2</v>
          </cell>
          <cell r="H44">
            <v>1.5877200000000001E-3</v>
          </cell>
          <cell r="I44">
            <v>0</v>
          </cell>
          <cell r="J44">
            <v>0.98307456000000004</v>
          </cell>
          <cell r="K44">
            <v>296513.34427926899</v>
          </cell>
          <cell r="L44">
            <v>182741.13609848291</v>
          </cell>
          <cell r="M44">
            <v>0.94869154178425474</v>
          </cell>
          <cell r="N44">
            <v>3064.8561878888167</v>
          </cell>
          <cell r="O44">
            <v>3291047.3777487753</v>
          </cell>
          <cell r="P44">
            <v>1.9741375185454553</v>
          </cell>
          <cell r="Q44">
            <v>152822.52357349423</v>
          </cell>
          <cell r="R44">
            <v>18.009340688213534</v>
          </cell>
          <cell r="S44">
            <v>0.83627872101624157</v>
          </cell>
          <cell r="T44">
            <v>17.551007354880202</v>
          </cell>
          <cell r="X44">
            <v>311699.34939869848</v>
          </cell>
          <cell r="Y44">
            <v>192100.26910838956</v>
          </cell>
          <cell r="Z44">
            <v>0.94992210490113016</v>
          </cell>
          <cell r="AA44">
            <v>3110.4665311553986</v>
          </cell>
          <cell r="AB44">
            <v>3763928.7508293511</v>
          </cell>
          <cell r="AC44">
            <v>1.9747172003636355</v>
          </cell>
          <cell r="AD44">
            <v>157882.73500994107</v>
          </cell>
          <cell r="AE44">
            <v>19.593563133977774</v>
          </cell>
          <cell r="AF44">
            <v>0.82187669878202108</v>
          </cell>
        </row>
        <row r="45">
          <cell r="B45">
            <v>54</v>
          </cell>
          <cell r="C45">
            <v>1.142E-2</v>
          </cell>
          <cell r="D45">
            <v>1.6400000000000001E-2</v>
          </cell>
          <cell r="E45">
            <v>8.0000000000000004E-4</v>
          </cell>
          <cell r="F45">
            <v>0</v>
          </cell>
          <cell r="G45">
            <v>1.6393440000000002E-2</v>
          </cell>
          <cell r="H45">
            <v>7.9344000000000007E-4</v>
          </cell>
          <cell r="I45">
            <v>0</v>
          </cell>
          <cell r="J45">
            <v>0.98281311999999998</v>
          </cell>
          <cell r="K45">
            <v>291494.72546147089</v>
          </cell>
          <cell r="L45">
            <v>178014.99685515327</v>
          </cell>
          <cell r="M45">
            <v>0.97387845527272732</v>
          </cell>
          <cell r="N45">
            <v>3031.7085492485539</v>
          </cell>
          <cell r="O45">
            <v>3108306.2416502922</v>
          </cell>
          <cell r="P45">
            <v>0.99999999999999989</v>
          </cell>
          <cell r="Q45">
            <v>149757.6673856054</v>
          </cell>
          <cell r="R45">
            <v>17.460923498369354</v>
          </cell>
          <cell r="S45">
            <v>0.8412643318330072</v>
          </cell>
          <cell r="T45">
            <v>17.002590165036022</v>
          </cell>
          <cell r="X45">
            <v>306606.04488181003</v>
          </cell>
          <cell r="Y45">
            <v>187243.43649443056</v>
          </cell>
          <cell r="Z45">
            <v>0.97456175447272742</v>
          </cell>
          <cell r="AA45">
            <v>3060.9314518753499</v>
          </cell>
          <cell r="AB45">
            <v>3571828.4817209616</v>
          </cell>
          <cell r="AC45">
            <v>0.99999999999999989</v>
          </cell>
          <cell r="AD45">
            <v>154772.26847878567</v>
          </cell>
          <cell r="AE45">
            <v>19.075854131886771</v>
          </cell>
          <cell r="AF45">
            <v>0.826583144255576</v>
          </cell>
        </row>
        <row r="46">
          <cell r="B46">
            <v>55</v>
          </cell>
          <cell r="C46">
            <v>1.2489999999999999E-2</v>
          </cell>
          <cell r="D46">
            <v>1.7500000000000002E-2</v>
          </cell>
          <cell r="G46">
            <v>1.7500000000000002E-2</v>
          </cell>
          <cell r="H46">
            <v>0</v>
          </cell>
          <cell r="I46">
            <v>0</v>
          </cell>
          <cell r="J46">
            <v>0.98250000000000004</v>
          </cell>
          <cell r="K46">
            <v>286484.84059433162</v>
          </cell>
          <cell r="L46">
            <v>173364.97015267608</v>
          </cell>
          <cell r="M46">
            <v>1</v>
          </cell>
          <cell r="N46">
            <v>3006.3061869657267</v>
          </cell>
          <cell r="O46">
            <v>2930291.2447951389</v>
          </cell>
          <cell r="P46">
            <v>0</v>
          </cell>
          <cell r="Q46">
            <v>146725.95883635685</v>
          </cell>
          <cell r="R46">
            <v>16.902441376793366</v>
          </cell>
          <cell r="S46">
            <v>0.84634144202915251</v>
          </cell>
          <cell r="T46">
            <v>16.444108043460034</v>
          </cell>
          <cell r="X46">
            <v>301547.8692983088</v>
          </cell>
          <cell r="Y46">
            <v>182480.29198351497</v>
          </cell>
          <cell r="Z46">
            <v>1</v>
          </cell>
          <cell r="AA46">
            <v>3018.9228824761108</v>
          </cell>
          <cell r="AB46">
            <v>3384585.0452265311</v>
          </cell>
          <cell r="AC46">
            <v>0</v>
          </cell>
          <cell r="AD46">
            <v>151711.33702691033</v>
          </cell>
          <cell r="AE46">
            <v>18.547674427944745</v>
          </cell>
          <cell r="AF46">
            <v>0.8313847779277761</v>
          </cell>
        </row>
        <row r="47">
          <cell r="B47">
            <v>56</v>
          </cell>
          <cell r="C47">
            <v>1.3650000000000001E-2</v>
          </cell>
          <cell r="D47">
            <v>1.8710000000000001E-2</v>
          </cell>
          <cell r="G47">
            <v>1.8710000000000001E-2</v>
          </cell>
          <cell r="H47">
            <v>0</v>
          </cell>
          <cell r="I47">
            <v>0</v>
          </cell>
          <cell r="J47">
            <v>0.98129</v>
          </cell>
          <cell r="K47">
            <v>281471.35588393081</v>
          </cell>
          <cell r="L47">
            <v>168782.61878250426</v>
          </cell>
          <cell r="M47">
            <v>1.027149426897308</v>
          </cell>
          <cell r="N47">
            <v>3129.2144083531821</v>
          </cell>
          <cell r="O47">
            <v>2756926.2746424628</v>
          </cell>
          <cell r="P47">
            <v>-1.0271494268973083</v>
          </cell>
          <cell r="Q47">
            <v>143719.65264939112</v>
          </cell>
          <cell r="R47">
            <v>16.334183546441345</v>
          </cell>
          <cell r="S47">
            <v>0.8515074223050797</v>
          </cell>
          <cell r="T47">
            <v>15.875850213108011</v>
          </cell>
          <cell r="X47">
            <v>296513.34427926899</v>
          </cell>
          <cell r="Y47">
            <v>177802.45735573422</v>
          </cell>
          <cell r="Z47">
            <v>1.0263091674735501</v>
          </cell>
          <cell r="AA47">
            <v>2982.0267799740554</v>
          </cell>
          <cell r="AB47">
            <v>3202104.7532430161</v>
          </cell>
          <cell r="AC47">
            <v>-1.0263091674735503</v>
          </cell>
          <cell r="AD47">
            <v>148692.41414443421</v>
          </cell>
          <cell r="AE47">
            <v>18.009339133240875</v>
          </cell>
          <cell r="AF47">
            <v>0.8362787351523564</v>
          </cell>
        </row>
        <row r="48">
          <cell r="B48">
            <v>57</v>
          </cell>
          <cell r="C48">
            <v>1.49E-2</v>
          </cell>
          <cell r="D48">
            <v>2.0049999999999998E-2</v>
          </cell>
          <cell r="G48">
            <v>2.0049999999999998E-2</v>
          </cell>
          <cell r="H48">
            <v>0</v>
          </cell>
          <cell r="I48">
            <v>0</v>
          </cell>
          <cell r="J48">
            <v>0.97994999999999999</v>
          </cell>
          <cell r="K48">
            <v>276205.02681534248</v>
          </cell>
          <cell r="L48">
            <v>164119.01693067377</v>
          </cell>
          <cell r="M48">
            <v>1.0563368791436762</v>
          </cell>
          <cell r="N48">
            <v>3260.6718686467539</v>
          </cell>
          <cell r="O48">
            <v>2588143.6558599584</v>
          </cell>
          <cell r="P48">
            <v>-2.0847528539590794</v>
          </cell>
          <cell r="Q48">
            <v>140590.43824103795</v>
          </cell>
          <cell r="R48">
            <v>15.769919319911766</v>
          </cell>
          <cell r="S48">
            <v>0.85663709709171221</v>
          </cell>
          <cell r="T48">
            <v>15.311585986578432</v>
          </cell>
          <cell r="X48">
            <v>291494.72546147089</v>
          </cell>
          <cell r="Y48">
            <v>173204.04459979894</v>
          </cell>
          <cell r="Z48">
            <v>1.0535567596308129</v>
          </cell>
          <cell r="AA48">
            <v>2949.7749743236709</v>
          </cell>
          <cell r="AB48">
            <v>3024302.2958872817</v>
          </cell>
          <cell r="AC48">
            <v>-2.0801058668792058</v>
          </cell>
          <cell r="AD48">
            <v>145710.38736446016</v>
          </cell>
          <cell r="AE48">
            <v>17.460921902113551</v>
          </cell>
          <cell r="AF48">
            <v>0.84126434634442304</v>
          </cell>
        </row>
        <row r="49">
          <cell r="B49">
            <v>58</v>
          </cell>
          <cell r="C49">
            <v>1.6250000000000001E-2</v>
          </cell>
          <cell r="D49">
            <v>2.1559999999999999E-2</v>
          </cell>
          <cell r="G49">
            <v>2.1559999999999999E-2</v>
          </cell>
          <cell r="H49">
            <v>0</v>
          </cell>
          <cell r="I49">
            <v>0</v>
          </cell>
          <cell r="J49">
            <v>0.97843999999999998</v>
          </cell>
          <cell r="K49">
            <v>270667.11602769484</v>
          </cell>
          <cell r="L49">
            <v>159366.35399902085</v>
          </cell>
          <cell r="M49">
            <v>1.0878392195239732</v>
          </cell>
          <cell r="N49">
            <v>3404.7027868351006</v>
          </cell>
          <cell r="O49">
            <v>2424024.6389292846</v>
          </cell>
          <cell r="P49">
            <v>-3.1767471185854248</v>
          </cell>
          <cell r="Q49">
            <v>137329.7663723912</v>
          </cell>
          <cell r="R49">
            <v>15.210391516795182</v>
          </cell>
          <cell r="S49">
            <v>0.86172371348368149</v>
          </cell>
          <cell r="T49">
            <v>14.752058183461848</v>
          </cell>
          <cell r="X49">
            <v>286484.84059433162</v>
          </cell>
          <cell r="Y49">
            <v>168679.6874018407</v>
          </cell>
          <cell r="Z49">
            <v>1.0818154503025459</v>
          </cell>
          <cell r="AA49">
            <v>2925.0591247182856</v>
          </cell>
          <cell r="AB49">
            <v>2851098.2512874827</v>
          </cell>
          <cell r="AC49">
            <v>-3.162721025609553</v>
          </cell>
          <cell r="AD49">
            <v>142760.61239013649</v>
          </cell>
          <cell r="AE49">
            <v>16.902439737722506</v>
          </cell>
          <cell r="AF49">
            <v>0.84634145692979645</v>
          </cell>
        </row>
        <row r="50">
          <cell r="B50">
            <v>59</v>
          </cell>
          <cell r="C50">
            <v>1.772E-2</v>
          </cell>
          <cell r="D50">
            <v>2.324E-2</v>
          </cell>
          <cell r="G50">
            <v>2.324E-2</v>
          </cell>
          <cell r="H50">
            <v>0</v>
          </cell>
          <cell r="I50">
            <v>0</v>
          </cell>
          <cell r="J50">
            <v>0.97675999999999996</v>
          </cell>
          <cell r="K50">
            <v>264831.5330061377</v>
          </cell>
          <cell r="L50">
            <v>154512.86617583109</v>
          </cell>
          <cell r="M50">
            <v>1.1220099299393738</v>
          </cell>
          <cell r="N50">
            <v>3558.2346552906261</v>
          </cell>
          <cell r="O50">
            <v>2264658.2849302636</v>
          </cell>
          <cell r="P50">
            <v>-4.3079451979578494</v>
          </cell>
          <cell r="Q50">
            <v>133925.06358555608</v>
          </cell>
          <cell r="R50">
            <v>14.656761867022448</v>
          </cell>
          <cell r="S50">
            <v>0.86675671029979673</v>
          </cell>
          <cell r="T50">
            <v>14.198428533689114</v>
          </cell>
          <cell r="X50">
            <v>281471.35588393081</v>
          </cell>
          <cell r="Y50">
            <v>164221.17657346939</v>
          </cell>
          <cell r="Z50">
            <v>1.1111861197869131</v>
          </cell>
          <cell r="AA50">
            <v>3044.6456844742402</v>
          </cell>
          <cell r="AB50">
            <v>2682418.5638856417</v>
          </cell>
          <cell r="AC50">
            <v>-4.2757365157882274</v>
          </cell>
          <cell r="AD50">
            <v>139835.55326541822</v>
          </cell>
          <cell r="AE50">
            <v>16.334181862870647</v>
          </cell>
          <cell r="AF50">
            <v>0.85150743761026759</v>
          </cell>
        </row>
        <row r="51">
          <cell r="B51">
            <v>60</v>
          </cell>
          <cell r="C51">
            <v>1.9300000000000001E-2</v>
          </cell>
          <cell r="D51">
            <v>2.511E-2</v>
          </cell>
          <cell r="G51">
            <v>2.511E-2</v>
          </cell>
          <cell r="H51">
            <v>0</v>
          </cell>
          <cell r="I51">
            <v>0</v>
          </cell>
          <cell r="J51">
            <v>0.97489000000000003</v>
          </cell>
          <cell r="K51">
            <v>258676.84817907505</v>
          </cell>
          <cell r="L51">
            <v>149549.96910076015</v>
          </cell>
          <cell r="M51">
            <v>1.1592444398023942</v>
          </cell>
          <cell r="N51">
            <v>3721.0615448099052</v>
          </cell>
          <cell r="O51">
            <v>2110145.4187544324</v>
          </cell>
          <cell r="P51">
            <v>-5.4840922467067088</v>
          </cell>
          <cell r="Q51">
            <v>130366.82893026544</v>
          </cell>
          <cell r="R51">
            <v>14.109968938426926</v>
          </cell>
          <cell r="S51">
            <v>0.87172755510521061</v>
          </cell>
          <cell r="T51">
            <v>13.651635605093592</v>
          </cell>
          <cell r="X51">
            <v>276205.02681534248</v>
          </cell>
          <cell r="Y51">
            <v>159683.61110196359</v>
          </cell>
          <cell r="Z51">
            <v>1.142761556582002</v>
          </cell>
          <cell r="AA51">
            <v>3172.5504352980756</v>
          </cell>
          <cell r="AB51">
            <v>2518197.3873121724</v>
          </cell>
          <cell r="AC51">
            <v>-5.4256517117535612</v>
          </cell>
          <cell r="AD51">
            <v>136790.90758094398</v>
          </cell>
          <cell r="AE51">
            <v>15.769917588500771</v>
          </cell>
          <cell r="AF51">
            <v>0.8566371128318121</v>
          </cell>
        </row>
        <row r="52">
          <cell r="B52">
            <v>61</v>
          </cell>
          <cell r="C52">
            <v>2.102E-2</v>
          </cell>
          <cell r="D52">
            <v>2.7189999999999999E-2</v>
          </cell>
          <cell r="G52">
            <v>2.7189999999999999E-2</v>
          </cell>
          <cell r="H52">
            <v>0</v>
          </cell>
          <cell r="I52">
            <v>0</v>
          </cell>
          <cell r="J52">
            <v>0.97280999999999995</v>
          </cell>
          <cell r="K52">
            <v>252181.47252129848</v>
          </cell>
          <cell r="L52">
            <v>144469.36238230695</v>
          </cell>
          <cell r="M52">
            <v>1.2000120115011177</v>
          </cell>
          <cell r="N52">
            <v>3892.4117635097109</v>
          </cell>
          <cell r="O52">
            <v>1960595.4496536721</v>
          </cell>
          <cell r="P52">
            <v>-6.7121206818603971</v>
          </cell>
          <cell r="Q52">
            <v>126645.76738545553</v>
          </cell>
          <cell r="R52">
            <v>13.571011993985133</v>
          </cell>
          <cell r="S52">
            <v>0.87662716369104532</v>
          </cell>
          <cell r="T52">
            <v>13.112678660651799</v>
          </cell>
          <cell r="X52">
            <v>270667.11602769484</v>
          </cell>
          <cell r="Y52">
            <v>155059.39147482946</v>
          </cell>
          <cell r="Z52">
            <v>1.176841275126097</v>
          </cell>
          <cell r="AA52">
            <v>3312.688839468276</v>
          </cell>
          <cell r="AB52">
            <v>2358513.7762102089</v>
          </cell>
          <cell r="AC52">
            <v>-6.6172790906565799</v>
          </cell>
          <cell r="AD52">
            <v>133618.35714564592</v>
          </cell>
          <cell r="AE52">
            <v>15.210389733749617</v>
          </cell>
          <cell r="AF52">
            <v>0.86172372969318645</v>
          </cell>
        </row>
        <row r="53">
          <cell r="B53">
            <v>62</v>
          </cell>
          <cell r="C53">
            <v>2.2880000000000001E-2</v>
          </cell>
          <cell r="D53">
            <v>2.9499999999999998E-2</v>
          </cell>
          <cell r="G53">
            <v>2.9499999999999998E-2</v>
          </cell>
          <cell r="H53">
            <v>0</v>
          </cell>
          <cell r="I53">
            <v>0</v>
          </cell>
          <cell r="J53">
            <v>0.97050000000000003</v>
          </cell>
          <cell r="K53">
            <v>245324.65828344435</v>
          </cell>
          <cell r="L53">
            <v>139263.59277895812</v>
          </cell>
          <cell r="M53">
            <v>1.244869292061453</v>
          </cell>
          <cell r="N53">
            <v>4070.9280234612634</v>
          </cell>
          <cell r="O53">
            <v>1816126.0872713651</v>
          </cell>
          <cell r="P53">
            <v>-8.0004050972043963</v>
          </cell>
          <cell r="Q53">
            <v>122753.35562194583</v>
          </cell>
          <cell r="R53">
            <v>13.040925133634573</v>
          </cell>
          <cell r="S53">
            <v>0.88144613514877745</v>
          </cell>
          <cell r="T53">
            <v>12.582591800301239</v>
          </cell>
          <cell r="X53">
            <v>264831.5330061377</v>
          </cell>
          <cell r="Y53">
            <v>150337.07180377183</v>
          </cell>
          <cell r="Z53">
            <v>1.213807677601292</v>
          </cell>
          <cell r="AA53">
            <v>3462.071425549485</v>
          </cell>
          <cell r="AB53">
            <v>2203454.3847353794</v>
          </cell>
          <cell r="AC53">
            <v>-7.8565495943198096</v>
          </cell>
          <cell r="AD53">
            <v>130305.66830617764</v>
          </cell>
          <cell r="AE53">
            <v>14.656760027968673</v>
          </cell>
          <cell r="AF53">
            <v>0.86675672701846773</v>
          </cell>
        </row>
        <row r="54">
          <cell r="B54">
            <v>63</v>
          </cell>
          <cell r="C54">
            <v>2.4889999999999999E-2</v>
          </cell>
          <cell r="D54">
            <v>3.2039999999999999E-2</v>
          </cell>
          <cell r="G54">
            <v>3.2039999999999999E-2</v>
          </cell>
          <cell r="H54">
            <v>0</v>
          </cell>
          <cell r="I54">
            <v>0</v>
          </cell>
          <cell r="J54">
            <v>0.96796000000000004</v>
          </cell>
          <cell r="K54">
            <v>238087.58086408276</v>
          </cell>
          <cell r="L54">
            <v>133926.63209386996</v>
          </cell>
          <cell r="M54">
            <v>1.294477188309817</v>
          </cell>
          <cell r="N54">
            <v>4252.0001169031602</v>
          </cell>
          <cell r="O54">
            <v>1676862.494492407</v>
          </cell>
          <cell r="P54">
            <v>-9.3590701916867172</v>
          </cell>
          <cell r="Q54">
            <v>118682.42759848456</v>
          </cell>
          <cell r="R54">
            <v>12.520754597316269</v>
          </cell>
          <cell r="S54">
            <v>0.88617495820621661</v>
          </cell>
          <cell r="T54">
            <v>12.062421263982936</v>
          </cell>
          <cell r="X54">
            <v>258676.84817907505</v>
          </cell>
          <cell r="Y54">
            <v>145508.29972546082</v>
          </cell>
          <cell r="Z54">
            <v>1.2540885456555495</v>
          </cell>
          <cell r="AA54">
            <v>3620.4978296871727</v>
          </cell>
          <cell r="AB54">
            <v>2053117.3129316075</v>
          </cell>
          <cell r="AC54">
            <v>-9.1504590102907066</v>
          </cell>
          <cell r="AD54">
            <v>126843.59688062816</v>
          </cell>
          <cell r="AE54">
            <v>14.109967038343148</v>
          </cell>
          <cell r="AF54">
            <v>0.87172757237869958</v>
          </cell>
        </row>
        <row r="55">
          <cell r="B55">
            <v>64</v>
          </cell>
          <cell r="C55">
            <v>2.707E-2</v>
          </cell>
          <cell r="D55">
            <v>3.4799999999999998E-2</v>
          </cell>
          <cell r="G55">
            <v>3.4799999999999998E-2</v>
          </cell>
          <cell r="H55">
            <v>0</v>
          </cell>
          <cell r="I55">
            <v>0</v>
          </cell>
          <cell r="J55">
            <v>0.96520000000000006</v>
          </cell>
          <cell r="K55">
            <v>230459.25477319755</v>
          </cell>
          <cell r="L55">
            <v>128457.11713974981</v>
          </cell>
          <cell r="M55">
            <v>1.3495941214691167</v>
          </cell>
          <cell r="N55">
            <v>4429.6685157681723</v>
          </cell>
          <cell r="O55">
            <v>1542935.8623985369</v>
          </cell>
          <cell r="P55">
            <v>-10.800144151509206</v>
          </cell>
          <cell r="Q55">
            <v>114430.4274815814</v>
          </cell>
          <cell r="R55">
            <v>12.011291369087484</v>
          </cell>
          <cell r="S55">
            <v>0.89080644209920545</v>
          </cell>
          <cell r="T55">
            <v>11.55295803575415</v>
          </cell>
          <cell r="X55">
            <v>252181.47252129848</v>
          </cell>
          <cell r="Y55">
            <v>140564.99917099671</v>
          </cell>
          <cell r="Z55">
            <v>1.2981915345905455</v>
          </cell>
          <cell r="AA55">
            <v>3787.2172153915981</v>
          </cell>
          <cell r="AB55">
            <v>1907609.0132061467</v>
          </cell>
          <cell r="AC55">
            <v>-10.50742390161899</v>
          </cell>
          <cell r="AD55">
            <v>123223.09905094099</v>
          </cell>
          <cell r="AE55">
            <v>13.571010027080415</v>
          </cell>
          <cell r="AF55">
            <v>0.87662718157199737</v>
          </cell>
        </row>
        <row r="56">
          <cell r="B56">
            <v>65</v>
          </cell>
          <cell r="C56">
            <v>2.9440000000000001E-2</v>
          </cell>
          <cell r="D56">
            <v>3.7810000000000003E-2</v>
          </cell>
          <cell r="G56">
            <v>3.7810000000000003E-2</v>
          </cell>
          <cell r="H56">
            <v>0</v>
          </cell>
          <cell r="I56">
            <v>0</v>
          </cell>
          <cell r="J56">
            <v>0.96218999999999999</v>
          </cell>
          <cell r="K56">
            <v>222439.27270709028</v>
          </cell>
          <cell r="L56">
            <v>122859.65664998391</v>
          </cell>
          <cell r="M56">
            <v>1.4110813498899581</v>
          </cell>
          <cell r="N56">
            <v>4603.0934032273935</v>
          </cell>
          <cell r="O56">
            <v>1414478.7452587869</v>
          </cell>
          <cell r="P56">
            <v>-12.337756273035707</v>
          </cell>
          <cell r="Q56">
            <v>110000.75896581322</v>
          </cell>
          <cell r="R56">
            <v>11.51296352136576</v>
          </cell>
          <cell r="S56">
            <v>0.89533669526031212</v>
          </cell>
          <cell r="T56">
            <v>11.054630188032426</v>
          </cell>
          <cell r="X56">
            <v>245324.65828344435</v>
          </cell>
          <cell r="Y56">
            <v>135499.91832677787</v>
          </cell>
          <cell r="Z56">
            <v>1.3467188337592724</v>
          </cell>
          <cell r="AA56">
            <v>3960.9089761795772</v>
          </cell>
          <cell r="AB56">
            <v>1767044.0140351499</v>
          </cell>
          <cell r="AC56">
            <v>-11.937579381342831</v>
          </cell>
          <cell r="AD56">
            <v>119435.88183554939</v>
          </cell>
          <cell r="AE56">
            <v>13.040923093205597</v>
          </cell>
          <cell r="AF56">
            <v>0.88144615369813206</v>
          </cell>
        </row>
        <row r="57">
          <cell r="B57">
            <v>66</v>
          </cell>
          <cell r="C57">
            <v>3.2009999999999997E-2</v>
          </cell>
          <cell r="D57">
            <v>4.1079999999999998E-2</v>
          </cell>
          <cell r="G57">
            <v>4.1079999999999998E-2</v>
          </cell>
          <cell r="H57">
            <v>0</v>
          </cell>
          <cell r="I57">
            <v>0</v>
          </cell>
          <cell r="J57">
            <v>0.95891999999999999</v>
          </cell>
          <cell r="K57">
            <v>214028.84380603518</v>
          </cell>
          <cell r="L57">
            <v>117139.65727721123</v>
          </cell>
          <cell r="M57">
            <v>1.4799852943261353</v>
          </cell>
          <cell r="N57">
            <v>4768.3507834846814</v>
          </cell>
          <cell r="O57">
            <v>1291619.088608803</v>
          </cell>
          <cell r="P57">
            <v>-13.98904687170473</v>
          </cell>
          <cell r="Q57">
            <v>105397.66556258583</v>
          </cell>
          <cell r="R57">
            <v>11.026317804159047</v>
          </cell>
          <cell r="S57">
            <v>0.8997607472349185</v>
          </cell>
          <cell r="T57">
            <v>10.567984470825714</v>
          </cell>
          <cell r="X57">
            <v>238087.58086408276</v>
          </cell>
          <cell r="Y57">
            <v>130307.19191126399</v>
          </cell>
          <cell r="Z57">
            <v>1.4003854223777579</v>
          </cell>
          <cell r="AA57">
            <v>4137.0874976656523</v>
          </cell>
          <cell r="AB57">
            <v>1631544.0957083721</v>
          </cell>
          <cell r="AC57">
            <v>-13.453140412326105</v>
          </cell>
          <cell r="AD57">
            <v>115474.97285936981</v>
          </cell>
          <cell r="AE57">
            <v>12.520752475576435</v>
          </cell>
          <cell r="AF57">
            <v>0.8861749774947606</v>
          </cell>
        </row>
        <row r="58">
          <cell r="B58">
            <v>67</v>
          </cell>
          <cell r="C58">
            <v>3.4790000000000001E-2</v>
          </cell>
          <cell r="D58">
            <v>4.462E-2</v>
          </cell>
          <cell r="G58">
            <v>4.462E-2</v>
          </cell>
          <cell r="H58">
            <v>0</v>
          </cell>
          <cell r="I58">
            <v>0</v>
          </cell>
          <cell r="J58">
            <v>0.95538000000000001</v>
          </cell>
          <cell r="K58">
            <v>205236.53890248324</v>
          </cell>
          <cell r="L58">
            <v>111306.4005184792</v>
          </cell>
          <cell r="M58">
            <v>1.5575471791839486</v>
          </cell>
          <cell r="N58">
            <v>4921.3416675787794</v>
          </cell>
          <cell r="O58">
            <v>1174479.4313315917</v>
          </cell>
          <cell r="P58">
            <v>-15.774580844270906</v>
          </cell>
          <cell r="Q58">
            <v>100629.31477910114</v>
          </cell>
          <cell r="R58">
            <v>10.551769043475657</v>
          </cell>
          <cell r="S58">
            <v>0.90407482687749441</v>
          </cell>
          <cell r="T58">
            <v>10.093435710142323</v>
          </cell>
          <cell r="X58">
            <v>230459.25477319755</v>
          </cell>
          <cell r="Y58">
            <v>124985.49357804141</v>
          </cell>
          <cell r="Z58">
            <v>1.460011772242781</v>
          </cell>
          <cell r="AA58">
            <v>4309.954311274787</v>
          </cell>
          <cell r="AB58">
            <v>1501236.903797108</v>
          </cell>
          <cell r="AC58">
            <v>-15.068533855518629</v>
          </cell>
          <cell r="AD58">
            <v>111337.88536170416</v>
          </cell>
          <cell r="AE58">
            <v>12.01128915700709</v>
          </cell>
          <cell r="AF58">
            <v>0.89080646220902726</v>
          </cell>
        </row>
        <row r="59">
          <cell r="B59">
            <v>68</v>
          </cell>
          <cell r="C59">
            <v>3.7810000000000003E-2</v>
          </cell>
          <cell r="D59">
            <v>4.845E-2</v>
          </cell>
          <cell r="G59">
            <v>4.845E-2</v>
          </cell>
          <cell r="H59">
            <v>0</v>
          </cell>
          <cell r="I59">
            <v>0</v>
          </cell>
          <cell r="J59">
            <v>0.95155000000000001</v>
          </cell>
          <cell r="K59">
            <v>196078.88453665443</v>
          </cell>
          <cell r="L59">
            <v>105373.18248255059</v>
          </cell>
          <cell r="M59">
            <v>1.645247548458401</v>
          </cell>
          <cell r="N59">
            <v>5058.9185940861289</v>
          </cell>
          <cell r="O59">
            <v>1063173.0308131124</v>
          </cell>
          <cell r="P59">
            <v>-17.719102431885023</v>
          </cell>
          <cell r="Q59">
            <v>95707.973111522369</v>
          </cell>
          <cell r="R59">
            <v>10.0895978062461</v>
          </cell>
          <cell r="S59">
            <v>0.90827638357958163</v>
          </cell>
          <cell r="T59">
            <v>9.6312644729127665</v>
          </cell>
          <cell r="X59">
            <v>222439.27270709028</v>
          </cell>
          <cell r="Y59">
            <v>119539.30750696623</v>
          </cell>
          <cell r="Z59">
            <v>1.5265296059447291</v>
          </cell>
          <cell r="AA59">
            <v>4478.6922966853263</v>
          </cell>
          <cell r="AB59">
            <v>1376251.4102190665</v>
          </cell>
          <cell r="AC59">
            <v>-16.800612927178179</v>
          </cell>
          <cell r="AD59">
            <v>107027.93105042937</v>
          </cell>
          <cell r="AE59">
            <v>11.512961208503443</v>
          </cell>
          <cell r="AF59">
            <v>0.89533671628633327</v>
          </cell>
        </row>
        <row r="60">
          <cell r="B60">
            <v>69</v>
          </cell>
          <cell r="C60">
            <v>4.1079999999999998E-2</v>
          </cell>
          <cell r="D60">
            <v>5.2600000000000001E-2</v>
          </cell>
          <cell r="G60">
            <v>5.2600000000000001E-2</v>
          </cell>
          <cell r="H60">
            <v>0</v>
          </cell>
          <cell r="I60">
            <v>0</v>
          </cell>
          <cell r="J60">
            <v>0.94740000000000002</v>
          </cell>
          <cell r="K60">
            <v>186578.86258085351</v>
          </cell>
          <cell r="L60">
            <v>99356.325865895837</v>
          </cell>
          <cell r="M60">
            <v>1.7448810495133635</v>
          </cell>
          <cell r="N60">
            <v>5178.6323519956986</v>
          </cell>
          <cell r="O60">
            <v>957799.84833056189</v>
          </cell>
          <cell r="P60">
            <v>-19.852700663739384</v>
          </cell>
          <cell r="Q60">
            <v>90649.054517436234</v>
          </cell>
          <cell r="R60">
            <v>9.6400489851379234</v>
          </cell>
          <cell r="S60">
            <v>0.91236319104420127</v>
          </cell>
          <cell r="T60">
            <v>9.1817156518045895</v>
          </cell>
          <cell r="X60">
            <v>214028.84380603518</v>
          </cell>
          <cell r="Y60">
            <v>113973.89423294486</v>
          </cell>
          <cell r="Z60">
            <v>1.6010709576225737</v>
          </cell>
          <cell r="AA60">
            <v>4639.4835062249313</v>
          </cell>
          <cell r="AB60">
            <v>1256712.1027121004</v>
          </cell>
          <cell r="AC60">
            <v>-18.669827479662935</v>
          </cell>
          <cell r="AD60">
            <v>102549.23875374404</v>
          </cell>
          <cell r="AE60">
            <v>11.026315378358284</v>
          </cell>
          <cell r="AF60">
            <v>0.8997607692876527</v>
          </cell>
        </row>
        <row r="61">
          <cell r="B61">
            <v>70</v>
          </cell>
          <cell r="C61">
            <v>4.462E-2</v>
          </cell>
          <cell r="D61">
            <v>5.7090000000000002E-2</v>
          </cell>
          <cell r="G61">
            <v>5.7090000000000002E-2</v>
          </cell>
          <cell r="H61">
            <v>0</v>
          </cell>
          <cell r="I61">
            <v>0</v>
          </cell>
          <cell r="J61">
            <v>0.94291000000000003</v>
          </cell>
          <cell r="K61">
            <v>176764.81440910063</v>
          </cell>
          <cell r="L61">
            <v>93274.454187846524</v>
          </cell>
          <cell r="M61">
            <v>1.858654351421176</v>
          </cell>
          <cell r="N61">
            <v>5276.6291478606672</v>
          </cell>
          <cell r="O61">
            <v>858443.52246466605</v>
          </cell>
          <cell r="P61">
            <v>-22.2123810894455</v>
          </cell>
          <cell r="Q61">
            <v>85470.422165440541</v>
          </cell>
          <cell r="R61">
            <v>9.2034151251728211</v>
          </cell>
          <cell r="S61">
            <v>0.91633258977115695</v>
          </cell>
          <cell r="T61">
            <v>8.7450817918394872</v>
          </cell>
          <cell r="X61">
            <v>205236.53890248324</v>
          </cell>
          <cell r="Y61">
            <v>108298.28441551133</v>
          </cell>
          <cell r="Z61">
            <v>1.6849786030163438</v>
          </cell>
          <cell r="AA61">
            <v>4788.3397283417571</v>
          </cell>
          <cell r="AB61">
            <v>1142738.2084791556</v>
          </cell>
          <cell r="AC61">
            <v>-20.700668056254827</v>
          </cell>
          <cell r="AD61">
            <v>97909.755247519104</v>
          </cell>
          <cell r="AE61">
            <v>10.551766490545473</v>
          </cell>
          <cell r="AF61">
            <v>0.90407485008595112</v>
          </cell>
        </row>
        <row r="62">
          <cell r="B62">
            <v>71</v>
          </cell>
          <cell r="C62">
            <v>4.845E-2</v>
          </cell>
          <cell r="D62">
            <v>6.1949999999999998E-2</v>
          </cell>
          <cell r="G62">
            <v>6.1949999999999998E-2</v>
          </cell>
          <cell r="H62">
            <v>0</v>
          </cell>
          <cell r="I62">
            <v>0</v>
          </cell>
          <cell r="J62">
            <v>0.93805000000000005</v>
          </cell>
          <cell r="K62">
            <v>166673.31115448507</v>
          </cell>
          <cell r="L62">
            <v>87149.875456459995</v>
          </cell>
          <cell r="M62">
            <v>1.9892738715305345</v>
          </cell>
          <cell r="N62">
            <v>5349.8535592137987</v>
          </cell>
          <cell r="O62">
            <v>765169.06827681954</v>
          </cell>
          <cell r="P62">
            <v>-24.843663461114325</v>
          </cell>
          <cell r="Q62">
            <v>80193.793017579868</v>
          </cell>
          <cell r="R62">
            <v>8.7799215348173085</v>
          </cell>
          <cell r="S62">
            <v>0.9201825315016614</v>
          </cell>
          <cell r="T62">
            <v>8.3215882014839746</v>
          </cell>
          <cell r="X62">
            <v>196078.88453665443</v>
          </cell>
          <cell r="Y62">
            <v>102525.41482884675</v>
          </cell>
          <cell r="Z62">
            <v>1.7798542174946845</v>
          </cell>
          <cell r="AA62">
            <v>4922.1985634716502</v>
          </cell>
          <cell r="AB62">
            <v>1034439.9240636441</v>
          </cell>
          <cell r="AC62">
            <v>-22.92256144572697</v>
          </cell>
          <cell r="AD62">
            <v>93121.415519177346</v>
          </cell>
          <cell r="AE62">
            <v>10.089595109568794</v>
          </cell>
          <cell r="AF62">
            <v>0.90827640809483001</v>
          </cell>
        </row>
        <row r="63">
          <cell r="B63">
            <v>72</v>
          </cell>
          <cell r="C63">
            <v>5.2600000000000001E-2</v>
          </cell>
          <cell r="D63">
            <v>6.7199999999999996E-2</v>
          </cell>
          <cell r="G63">
            <v>6.7199999999999996E-2</v>
          </cell>
          <cell r="H63">
            <v>0</v>
          </cell>
          <cell r="I63">
            <v>0</v>
          </cell>
          <cell r="J63">
            <v>0.93279999999999996</v>
          </cell>
          <cell r="K63">
            <v>156347.89952846474</v>
          </cell>
          <cell r="L63">
            <v>81007.750302187473</v>
          </cell>
          <cell r="M63">
            <v>2.1401035025162853</v>
          </cell>
          <cell r="N63">
            <v>5394.2324492133039</v>
          </cell>
          <cell r="O63">
            <v>678019.1928203596</v>
          </cell>
          <cell r="P63">
            <v>-27.803167518823948</v>
          </cell>
          <cell r="Q63">
            <v>74843.939458366076</v>
          </cell>
          <cell r="R63">
            <v>8.3698064727277206</v>
          </cell>
          <cell r="S63">
            <v>0.92391085024793052</v>
          </cell>
          <cell r="T63">
            <v>7.9114731393943876</v>
          </cell>
          <cell r="X63">
            <v>186578.86258085351</v>
          </cell>
          <cell r="Y63">
            <v>96671.167039658321</v>
          </cell>
          <cell r="Z63">
            <v>1.8876392783036784</v>
          </cell>
          <cell r="AA63">
            <v>5038.6769918652426</v>
          </cell>
          <cell r="AB63">
            <v>931914.50923479744</v>
          </cell>
          <cell r="AC63">
            <v>-25.371272646222963</v>
          </cell>
          <cell r="AD63">
            <v>88199.216955705691</v>
          </cell>
          <cell r="AE63">
            <v>9.6400461251542495</v>
          </cell>
          <cell r="AF63">
            <v>0.91236321704405299</v>
          </cell>
        </row>
        <row r="64">
          <cell r="B64">
            <v>73</v>
          </cell>
          <cell r="C64">
            <v>5.7090000000000002E-2</v>
          </cell>
          <cell r="D64">
            <v>7.2859999999999994E-2</v>
          </cell>
          <cell r="G64">
            <v>7.2859999999999994E-2</v>
          </cell>
          <cell r="H64">
            <v>0</v>
          </cell>
          <cell r="I64">
            <v>0</v>
          </cell>
          <cell r="J64">
            <v>0.92713999999999996</v>
          </cell>
          <cell r="K64">
            <v>145841.3206801519</v>
          </cell>
          <cell r="L64">
            <v>74877.083759317931</v>
          </cell>
          <cell r="M64">
            <v>2.3153274867105385</v>
          </cell>
          <cell r="N64">
            <v>5405.9484652247857</v>
          </cell>
          <cell r="O64">
            <v>597011.44251817209</v>
          </cell>
          <cell r="P64">
            <v>-31.161467369335238</v>
          </cell>
          <cell r="Q64">
            <v>69449.707009152771</v>
          </cell>
          <cell r="R64">
            <v>7.9732197428679665</v>
          </cell>
          <cell r="S64">
            <v>0.92751618415574633</v>
          </cell>
          <cell r="T64">
            <v>7.5148864095346335</v>
          </cell>
          <cell r="X64">
            <v>176764.81440910063</v>
          </cell>
          <cell r="Y64">
            <v>90753.661256523483</v>
          </cell>
          <cell r="Z64">
            <v>2.010720994139485</v>
          </cell>
          <cell r="AA64">
            <v>5134.0253709427889</v>
          </cell>
          <cell r="AB64">
            <v>835243.34219513915</v>
          </cell>
          <cell r="AC64">
            <v>-28.090786286025921</v>
          </cell>
          <cell r="AD64">
            <v>83160.539963840449</v>
          </cell>
          <cell r="AE64">
            <v>9.2034120787066414</v>
          </cell>
          <cell r="AF64">
            <v>0.91633261746630379</v>
          </cell>
        </row>
        <row r="65">
          <cell r="B65">
            <v>74</v>
          </cell>
          <cell r="C65">
            <v>6.1949999999999998E-2</v>
          </cell>
          <cell r="D65">
            <v>7.8979999999999995E-2</v>
          </cell>
          <cell r="G65">
            <v>7.8979999999999995E-2</v>
          </cell>
          <cell r="H65">
            <v>0</v>
          </cell>
          <cell r="I65">
            <v>0</v>
          </cell>
          <cell r="J65">
            <v>0.92101999999999995</v>
          </cell>
          <cell r="K65">
            <v>135215.32205539601</v>
          </cell>
          <cell r="L65">
            <v>68790.43453264478</v>
          </cell>
          <cell r="M65">
            <v>2.5201900719264252</v>
          </cell>
          <cell r="N65">
            <v>5383.6769873938511</v>
          </cell>
          <cell r="O65">
            <v>522134.3587588541</v>
          </cell>
          <cell r="P65">
            <v>-35.00714746747942</v>
          </cell>
          <cell r="Q65">
            <v>64043.758543927986</v>
          </cell>
          <cell r="R65">
            <v>7.590217481633629</v>
          </cell>
          <cell r="S65">
            <v>0.93099802289424061</v>
          </cell>
          <cell r="T65">
            <v>7.1318841483002959</v>
          </cell>
          <cell r="X65">
            <v>166673.31115448507</v>
          </cell>
          <cell r="Y65">
            <v>84794.602601430452</v>
          </cell>
          <cell r="Z65">
            <v>2.1520272091048942</v>
          </cell>
          <cell r="AA65">
            <v>5205.2708526935285</v>
          </cell>
          <cell r="AB65">
            <v>744489.6809386157</v>
          </cell>
          <cell r="AC65">
            <v>-31.135181760299663</v>
          </cell>
          <cell r="AD65">
            <v>78026.514592897656</v>
          </cell>
          <cell r="AE65">
            <v>8.7799182742564845</v>
          </cell>
          <cell r="AF65">
            <v>0.92018256114312369</v>
          </cell>
        </row>
        <row r="66">
          <cell r="B66">
            <v>75</v>
          </cell>
          <cell r="C66">
            <v>6.7199999999999996E-2</v>
          </cell>
          <cell r="D66">
            <v>8.5559999999999997E-2</v>
          </cell>
          <cell r="G66">
            <v>8.5559999999999997E-2</v>
          </cell>
          <cell r="H66">
            <v>0</v>
          </cell>
          <cell r="I66">
            <v>0</v>
          </cell>
          <cell r="J66">
            <v>0.91444000000000003</v>
          </cell>
          <cell r="K66">
            <v>124536.01591946083</v>
          </cell>
          <cell r="L66">
            <v>62781.389958590546</v>
          </cell>
          <cell r="M66">
            <v>2.7614070071883474</v>
          </cell>
          <cell r="N66">
            <v>5322.743218267392</v>
          </cell>
          <cell r="O66">
            <v>453343.92422620935</v>
          </cell>
          <cell r="P66">
            <v>-39.45352790377337</v>
          </cell>
          <cell r="Q66">
            <v>58660.081556534133</v>
          </cell>
          <cell r="R66">
            <v>7.2209921526940812</v>
          </cell>
          <cell r="S66">
            <v>0.9343546167936907</v>
          </cell>
          <cell r="T66">
            <v>6.7626588193607482</v>
          </cell>
          <cell r="X66">
            <v>156347.89952846474</v>
          </cell>
          <cell r="Y66">
            <v>78818.471725087584</v>
          </cell>
          <cell r="Z66">
            <v>2.31519703426871</v>
          </cell>
          <cell r="AA66">
            <v>5248.4503790174731</v>
          </cell>
          <cell r="AB66">
            <v>659695.0783371852</v>
          </cell>
          <cell r="AC66">
            <v>-34.571717863212832</v>
          </cell>
          <cell r="AD66">
            <v>72821.243740204125</v>
          </cell>
          <cell r="AE66">
            <v>8.3698029649464392</v>
          </cell>
          <cell r="AF66">
            <v>0.92391088213685113</v>
          </cell>
        </row>
        <row r="67">
          <cell r="B67">
            <v>76</v>
          </cell>
          <cell r="C67">
            <v>7.2859999999999994E-2</v>
          </cell>
          <cell r="D67">
            <v>9.2660000000000006E-2</v>
          </cell>
          <cell r="G67">
            <v>9.2660000000000006E-2</v>
          </cell>
          <cell r="H67">
            <v>0</v>
          </cell>
          <cell r="I67">
            <v>0</v>
          </cell>
          <cell r="J67">
            <v>0.90734000000000004</v>
          </cell>
          <cell r="K67">
            <v>113880.71439739177</v>
          </cell>
          <cell r="L67">
            <v>56887.906831608692</v>
          </cell>
          <cell r="M67">
            <v>3.0474837238403909</v>
          </cell>
          <cell r="N67">
            <v>5223.3131429530695</v>
          </cell>
          <cell r="O67">
            <v>390562.53426761879</v>
          </cell>
          <cell r="P67">
            <v>-44.644439424450184</v>
          </cell>
          <cell r="Q67">
            <v>53337.338338266738</v>
          </cell>
          <cell r="R67">
            <v>6.8654755644939653</v>
          </cell>
          <cell r="S67">
            <v>0.93758658577732823</v>
          </cell>
          <cell r="T67">
            <v>6.4071422311606323</v>
          </cell>
          <cell r="X67">
            <v>145841.3206801519</v>
          </cell>
          <cell r="Y67">
            <v>72853.489784932943</v>
          </cell>
          <cell r="Z67">
            <v>2.5047570476336234</v>
          </cell>
          <cell r="AA67">
            <v>5259.8497633144943</v>
          </cell>
          <cell r="AB67">
            <v>580876.60661209759</v>
          </cell>
          <cell r="AC67">
            <v>-38.484202292726373</v>
          </cell>
          <cell r="AD67">
            <v>67572.793361186647</v>
          </cell>
          <cell r="AE67">
            <v>7.9732159478821627</v>
          </cell>
          <cell r="AF67">
            <v>0.92751621865561729</v>
          </cell>
        </row>
        <row r="68">
          <cell r="B68">
            <v>77</v>
          </cell>
          <cell r="C68">
            <v>7.8979999999999995E-2</v>
          </cell>
          <cell r="D68">
            <v>0.10029</v>
          </cell>
          <cell r="G68">
            <v>0.10029</v>
          </cell>
          <cell r="H68">
            <v>0</v>
          </cell>
          <cell r="I68">
            <v>0</v>
          </cell>
          <cell r="J68">
            <v>0.89971000000000001</v>
          </cell>
          <cell r="K68">
            <v>103328.52740132945</v>
          </cell>
          <cell r="L68">
            <v>51147.430899277366</v>
          </cell>
          <cell r="M68">
            <v>3.3895147244849291</v>
          </cell>
          <cell r="N68">
            <v>5082.9433372077237</v>
          </cell>
          <cell r="O68">
            <v>333674.62743601011</v>
          </cell>
          <cell r="P68">
            <v>-50.767293130959878</v>
          </cell>
          <cell r="Q68">
            <v>48114.025195313669</v>
          </cell>
          <cell r="R68">
            <v>6.5237807954245541</v>
          </cell>
          <cell r="S68">
            <v>0.94069290185977739</v>
          </cell>
          <cell r="T68">
            <v>6.0654474620912211</v>
          </cell>
          <cell r="X68">
            <v>135215.32205539601</v>
          </cell>
          <cell r="Y68">
            <v>66931.335569028161</v>
          </cell>
          <cell r="Z68">
            <v>2.7263805575090898</v>
          </cell>
          <cell r="AA68">
            <v>5238.1801843032854</v>
          </cell>
          <cell r="AB68">
            <v>508023.11682716466</v>
          </cell>
          <cell r="AC68">
            <v>-42.977805596493553</v>
          </cell>
          <cell r="AD68">
            <v>62312.943597872152</v>
          </cell>
          <cell r="AE68">
            <v>7.5902133508635306</v>
          </cell>
          <cell r="AF68">
            <v>0.93099806044669564</v>
          </cell>
        </row>
        <row r="69">
          <cell r="B69">
            <v>78</v>
          </cell>
          <cell r="C69">
            <v>8.5559999999999997E-2</v>
          </cell>
          <cell r="D69">
            <v>0.10849</v>
          </cell>
          <cell r="G69">
            <v>0.10849</v>
          </cell>
          <cell r="H69">
            <v>0</v>
          </cell>
          <cell r="I69">
            <v>0</v>
          </cell>
          <cell r="J69">
            <v>0.89151000000000002</v>
          </cell>
          <cell r="K69">
            <v>92965.709388250121</v>
          </cell>
          <cell r="L69">
            <v>45599.510917530759</v>
          </cell>
          <cell r="M69">
            <v>3.80190415783661</v>
          </cell>
          <cell r="N69">
            <v>4902.1173854479757</v>
          </cell>
          <cell r="O69">
            <v>282527.19653673272</v>
          </cell>
          <cell r="P69">
            <v>-58.065623840725706</v>
          </cell>
          <cell r="Q69">
            <v>43031.081858105943</v>
          </cell>
          <cell r="R69">
            <v>6.1958383072945411</v>
          </cell>
          <cell r="S69">
            <v>0.94367419720641388</v>
          </cell>
          <cell r="T69">
            <v>5.7375049739612081</v>
          </cell>
          <cell r="X69">
            <v>124536.01591946083</v>
          </cell>
          <cell r="Y69">
            <v>61084.688697733705</v>
          </cell>
          <cell r="Z69">
            <v>2.9873327649500676</v>
          </cell>
          <cell r="AA69">
            <v>5178.8931834782898</v>
          </cell>
          <cell r="AB69">
            <v>441091.7812581365</v>
          </cell>
          <cell r="AC69">
            <v>-48.187087905673501</v>
          </cell>
          <cell r="AD69">
            <v>57074.763413568864</v>
          </cell>
          <cell r="AE69">
            <v>7.2209876265523372</v>
          </cell>
          <cell r="AF69">
            <v>0.93435465794043393</v>
          </cell>
        </row>
        <row r="70">
          <cell r="B70">
            <v>79</v>
          </cell>
          <cell r="C70">
            <v>9.2660000000000006E-2</v>
          </cell>
          <cell r="D70">
            <v>0.11729000000000001</v>
          </cell>
          <cell r="G70">
            <v>0.11729000000000001</v>
          </cell>
          <cell r="H70">
            <v>0</v>
          </cell>
          <cell r="I70">
            <v>0</v>
          </cell>
          <cell r="J70">
            <v>0.88270999999999999</v>
          </cell>
          <cell r="K70">
            <v>82879.859576718867</v>
          </cell>
          <cell r="L70">
            <v>40282.852523741596</v>
          </cell>
          <cell r="M70">
            <v>4.3036915037359771</v>
          </cell>
          <cell r="N70">
            <v>4681.8232654868398</v>
          </cell>
          <cell r="O70">
            <v>236927.68561920195</v>
          </cell>
          <cell r="P70">
            <v>-66.861291850882282</v>
          </cell>
          <cell r="Q70">
            <v>38128.964472657965</v>
          </cell>
          <cell r="R70">
            <v>5.8816014948187529</v>
          </cell>
          <cell r="S70">
            <v>0.94653089550164826</v>
          </cell>
          <cell r="T70">
            <v>5.4232681614854199</v>
          </cell>
          <cell r="X70">
            <v>113880.71439739177</v>
          </cell>
          <cell r="Y70">
            <v>55350.480162457839</v>
          </cell>
          <cell r="Z70">
            <v>3.2968149769960715</v>
          </cell>
          <cell r="AA70">
            <v>5082.1502601092188</v>
          </cell>
          <cell r="AB70">
            <v>380007.09256040282</v>
          </cell>
          <cell r="AC70">
            <v>-54.282780273043066</v>
          </cell>
          <cell r="AD70">
            <v>51895.870230090572</v>
          </cell>
          <cell r="AE70">
            <v>6.8654705694522127</v>
          </cell>
          <cell r="AF70">
            <v>0.93758663118679864</v>
          </cell>
        </row>
        <row r="71">
          <cell r="B71">
            <v>80</v>
          </cell>
          <cell r="C71">
            <v>0.10029</v>
          </cell>
          <cell r="D71">
            <v>0.12670999999999999</v>
          </cell>
          <cell r="G71">
            <v>0.12670999999999999</v>
          </cell>
          <cell r="H71">
            <v>0</v>
          </cell>
          <cell r="I71">
            <v>0</v>
          </cell>
          <cell r="J71">
            <v>0.87329000000000001</v>
          </cell>
          <cell r="K71">
            <v>73158.880846965505</v>
          </cell>
          <cell r="L71">
            <v>35234.821508038927</v>
          </cell>
          <cell r="M71">
            <v>4.9202738294877513</v>
          </cell>
          <cell r="N71">
            <v>4424.0169220719445</v>
          </cell>
          <cell r="O71">
            <v>196644.83309546034</v>
          </cell>
          <cell r="P71">
            <v>-77.583659990330574</v>
          </cell>
          <cell r="Q71">
            <v>33447.141207171124</v>
          </cell>
          <cell r="R71">
            <v>5.5809799703567462</v>
          </cell>
          <cell r="S71">
            <v>0.94926381845130281</v>
          </cell>
          <cell r="T71">
            <v>5.1226466370234132</v>
          </cell>
          <cell r="X71">
            <v>103328.52740132945</v>
          </cell>
          <cell r="Y71">
            <v>49765.143719053558</v>
          </cell>
          <cell r="Z71">
            <v>3.6668293979757727</v>
          </cell>
          <cell r="AA71">
            <v>4945.574024824029</v>
          </cell>
          <cell r="AB71">
            <v>324656.61239794496</v>
          </cell>
          <cell r="AC71">
            <v>-61.48738261670151</v>
          </cell>
          <cell r="AD71">
            <v>46813.71996998135</v>
          </cell>
          <cell r="AE71">
            <v>6.5237752397697557</v>
          </cell>
          <cell r="AF71">
            <v>0.94069295236572992</v>
          </cell>
        </row>
        <row r="72">
          <cell r="B72">
            <v>81</v>
          </cell>
          <cell r="C72">
            <v>0.10849</v>
          </cell>
          <cell r="D72">
            <v>0.1368</v>
          </cell>
          <cell r="G72">
            <v>0.1368</v>
          </cell>
          <cell r="H72">
            <v>0</v>
          </cell>
          <cell r="I72">
            <v>0</v>
          </cell>
          <cell r="J72">
            <v>0.86319999999999997</v>
          </cell>
          <cell r="K72">
            <v>63888.919054846505</v>
          </cell>
          <cell r="L72">
            <v>30490.488026802992</v>
          </cell>
          <cell r="M72">
            <v>5.6858706230047131</v>
          </cell>
          <cell r="N72">
            <v>4133.179682411499</v>
          </cell>
          <cell r="O72">
            <v>161410.01158742141</v>
          </cell>
          <cell r="P72">
            <v>-90.811312392694489</v>
          </cell>
          <cell r="Q72">
            <v>29023.124285099177</v>
          </cell>
          <cell r="R72">
            <v>5.2937824886742453</v>
          </cell>
          <cell r="S72">
            <v>0.9518747046484165</v>
          </cell>
          <cell r="T72">
            <v>4.8354491553409122</v>
          </cell>
          <cell r="X72">
            <v>92965.709388250121</v>
          </cell>
          <cell r="Y72">
            <v>44367.159296783582</v>
          </cell>
          <cell r="Z72">
            <v>4.1129586585171332</v>
          </cell>
          <cell r="AA72">
            <v>4769.6349929070684</v>
          </cell>
          <cell r="AB72">
            <v>274891.46867889143</v>
          </cell>
          <cell r="AC72">
            <v>-70.089986058067907</v>
          </cell>
          <cell r="AD72">
            <v>41868.145945157317</v>
          </cell>
          <cell r="AE72">
            <v>6.1958320757042431</v>
          </cell>
          <cell r="AF72">
            <v>0.94367425385723458</v>
          </cell>
        </row>
        <row r="73">
          <cell r="B73">
            <v>82</v>
          </cell>
          <cell r="C73">
            <v>0.11729000000000001</v>
          </cell>
          <cell r="D73">
            <v>0.14757000000000001</v>
          </cell>
          <cell r="G73">
            <v>0.14757000000000001</v>
          </cell>
          <cell r="H73">
            <v>0</v>
          </cell>
          <cell r="I73">
            <v>0</v>
          </cell>
          <cell r="J73">
            <v>0.85243000000000002</v>
          </cell>
          <cell r="K73">
            <v>55148.914928143502</v>
          </cell>
          <cell r="L73">
            <v>26080.122089602384</v>
          </cell>
          <cell r="M73">
            <v>6.6473987183439291</v>
          </cell>
          <cell r="N73">
            <v>3813.6559475193267</v>
          </cell>
          <cell r="O73">
            <v>130919.52356061843</v>
          </cell>
          <cell r="P73">
            <v>-107.33737026294725</v>
          </cell>
          <cell r="Q73">
            <v>24889.944602687676</v>
          </cell>
          <cell r="R73">
            <v>5.0198968820323655</v>
          </cell>
          <cell r="S73">
            <v>0.95436457379970596</v>
          </cell>
          <cell r="T73">
            <v>4.5615635486990325</v>
          </cell>
          <cell r="X73">
            <v>82879.859576718867</v>
          </cell>
          <cell r="Y73">
            <v>39194.186492087581</v>
          </cell>
          <cell r="Z73">
            <v>4.655799962077376</v>
          </cell>
          <cell r="AA73">
            <v>4555.2944415328011</v>
          </cell>
          <cell r="AB73">
            <v>230524.30938210784</v>
          </cell>
          <cell r="AC73">
            <v>-80.472667457485215</v>
          </cell>
          <cell r="AD73">
            <v>37098.510952250246</v>
          </cell>
          <cell r="AE73">
            <v>5.8815944407634397</v>
          </cell>
          <cell r="AF73">
            <v>0.94653095962942346</v>
          </cell>
        </row>
        <row r="74">
          <cell r="B74">
            <v>83</v>
          </cell>
          <cell r="C74">
            <v>0.12670999999999999</v>
          </cell>
          <cell r="D74">
            <v>0.15906000000000001</v>
          </cell>
          <cell r="G74">
            <v>0.15906000000000001</v>
          </cell>
          <cell r="H74">
            <v>0</v>
          </cell>
          <cell r="I74">
            <v>0</v>
          </cell>
          <cell r="J74">
            <v>0.84094000000000002</v>
          </cell>
          <cell r="K74">
            <v>47010.589552197365</v>
          </cell>
          <cell r="L74">
            <v>22029.374123086669</v>
          </cell>
          <cell r="M74">
            <v>7.8697183671228537</v>
          </cell>
          <cell r="N74">
            <v>3472.1377730361805</v>
          </cell>
          <cell r="O74">
            <v>104839.40147101604</v>
          </cell>
          <cell r="P74">
            <v>-128.25838026705733</v>
          </cell>
          <cell r="Q74">
            <v>21076.288655168348</v>
          </cell>
          <cell r="R74">
            <v>4.7590730851107068</v>
          </cell>
          <cell r="S74">
            <v>0.95673569922626656</v>
          </cell>
          <cell r="T74">
            <v>4.3007397517773738</v>
          </cell>
          <cell r="X74">
            <v>73158.880846965505</v>
          </cell>
          <cell r="Y74">
            <v>34282.581264263077</v>
          </cell>
          <cell r="Z74">
            <v>5.3228282484591229</v>
          </cell>
          <cell r="AA74">
            <v>4304.4554549766408</v>
          </cell>
          <cell r="AB74">
            <v>191330.12289002025</v>
          </cell>
          <cell r="AC74">
            <v>-93.145113482607869</v>
          </cell>
          <cell r="AD74">
            <v>32543.216510717444</v>
          </cell>
          <cell r="AE74">
            <v>5.5809719056793137</v>
          </cell>
          <cell r="AF74">
            <v>0.9492638917665519</v>
          </cell>
        </row>
        <row r="75">
          <cell r="B75">
            <v>84</v>
          </cell>
          <cell r="C75">
            <v>0.1368</v>
          </cell>
          <cell r="D75">
            <v>0.17129</v>
          </cell>
          <cell r="G75">
            <v>0.17129</v>
          </cell>
          <cell r="H75">
            <v>0</v>
          </cell>
          <cell r="I75">
            <v>0</v>
          </cell>
          <cell r="J75">
            <v>0.82871000000000006</v>
          </cell>
          <cell r="K75">
            <v>39533.085178024856</v>
          </cell>
          <cell r="L75">
            <v>18356.969312567879</v>
          </cell>
          <cell r="M75">
            <v>9.4440954386726474</v>
          </cell>
          <cell r="N75">
            <v>3115.7801346992987</v>
          </cell>
          <cell r="O75">
            <v>82810.027347929368</v>
          </cell>
          <cell r="P75">
            <v>-155.11717478863551</v>
          </cell>
          <cell r="Q75">
            <v>17604.150882132166</v>
          </cell>
          <cell r="R75">
            <v>4.5110947203705614</v>
          </cell>
          <cell r="S75">
            <v>0.95899004799663179</v>
          </cell>
          <cell r="T75">
            <v>4.0527613870372283</v>
          </cell>
          <cell r="X75">
            <v>63888.919054846505</v>
          </cell>
          <cell r="Y75">
            <v>29666.465979611312</v>
          </cell>
          <cell r="Z75">
            <v>6.151062688387861</v>
          </cell>
          <cell r="AA75">
            <v>4021.4782501380027</v>
          </cell>
          <cell r="AB75">
            <v>157047.54162575718</v>
          </cell>
          <cell r="AC75">
            <v>-108.79413496096716</v>
          </cell>
          <cell r="AD75">
            <v>28238.761055740804</v>
          </cell>
          <cell r="AE75">
            <v>5.2937731691294223</v>
          </cell>
          <cell r="AF75">
            <v>0.95187478937155112</v>
          </cell>
        </row>
        <row r="76">
          <cell r="B76">
            <v>85</v>
          </cell>
          <cell r="C76">
            <v>0.14757000000000001</v>
          </cell>
          <cell r="D76">
            <v>0.18428</v>
          </cell>
          <cell r="G76">
            <v>0.18428</v>
          </cell>
          <cell r="H76">
            <v>0</v>
          </cell>
          <cell r="I76">
            <v>0</v>
          </cell>
          <cell r="J76">
            <v>0.81572</v>
          </cell>
          <cell r="K76">
            <v>32761.463017880982</v>
          </cell>
          <cell r="L76">
            <v>15074.307638663424</v>
          </cell>
          <cell r="M76">
            <v>11.500692058852504</v>
          </cell>
          <cell r="N76">
            <v>2752.6398351833236</v>
          </cell>
          <cell r="O76">
            <v>64453.058035361493</v>
          </cell>
          <cell r="P76">
            <v>-190.11408387402921</v>
          </cell>
          <cell r="Q76">
            <v>14488.370747432866</v>
          </cell>
          <cell r="R76">
            <v>4.2756894432782238</v>
          </cell>
          <cell r="S76">
            <v>0.96113009597019805</v>
          </cell>
          <cell r="T76">
            <v>3.8173561099448903</v>
          </cell>
          <cell r="X76">
            <v>55148.914928143502</v>
          </cell>
          <cell r="Y76">
            <v>25375.292584204122</v>
          </cell>
          <cell r="Z76">
            <v>7.1912586378258041</v>
          </cell>
          <cell r="AA76">
            <v>3710.589818226902</v>
          </cell>
          <cell r="AB76">
            <v>127381.07564614588</v>
          </cell>
          <cell r="AC76">
            <v>-128.36123795506356</v>
          </cell>
          <cell r="AD76">
            <v>24217.282805602801</v>
          </cell>
          <cell r="AE76">
            <v>5.0198859864748666</v>
          </cell>
          <cell r="AF76">
            <v>0.95436467285022863</v>
          </cell>
        </row>
        <row r="77">
          <cell r="B77">
            <v>86</v>
          </cell>
          <cell r="C77">
            <v>0.15906000000000001</v>
          </cell>
          <cell r="D77">
            <v>0.19806000000000001</v>
          </cell>
          <cell r="G77">
            <v>0.19806000000000001</v>
          </cell>
          <cell r="H77">
            <v>0</v>
          </cell>
          <cell r="I77">
            <v>0</v>
          </cell>
          <cell r="J77">
            <v>0.80193999999999999</v>
          </cell>
          <cell r="K77">
            <v>26724.180612945875</v>
          </cell>
          <cell r="L77">
            <v>12184.628643128613</v>
          </cell>
          <cell r="M77">
            <v>14.22817019954427</v>
          </cell>
          <cell r="N77">
            <v>2391.3485713393438</v>
          </cell>
          <cell r="O77">
            <v>49378.750396698073</v>
          </cell>
          <cell r="P77">
            <v>-236.43826814722823</v>
          </cell>
          <cell r="Q77">
            <v>11735.730912249543</v>
          </cell>
          <cell r="R77">
            <v>4.0525445496071537</v>
          </cell>
          <cell r="S77">
            <v>0.9631586859126624</v>
          </cell>
          <cell r="T77">
            <v>3.5942112162738202</v>
          </cell>
          <cell r="X77">
            <v>47010.589552197365</v>
          </cell>
          <cell r="Y77">
            <v>21434.018287938998</v>
          </cell>
          <cell r="Z77">
            <v>8.5135829190832268</v>
          </cell>
          <cell r="AA77">
            <v>3378.3013584352161</v>
          </cell>
          <cell r="AB77">
            <v>102005.78306194177</v>
          </cell>
          <cell r="AC77">
            <v>-153.14810401238248</v>
          </cell>
          <cell r="AD77">
            <v>20506.6929873759</v>
          </cell>
          <cell r="AE77">
            <v>4.7590601860846968</v>
          </cell>
          <cell r="AF77">
            <v>0.9567358164901395</v>
          </cell>
        </row>
        <row r="78">
          <cell r="B78">
            <v>87</v>
          </cell>
          <cell r="C78">
            <v>0.17129</v>
          </cell>
          <cell r="D78">
            <v>0.21263000000000001</v>
          </cell>
          <cell r="G78">
            <v>0.21263000000000001</v>
          </cell>
          <cell r="H78">
            <v>0</v>
          </cell>
          <cell r="I78">
            <v>0</v>
          </cell>
          <cell r="J78">
            <v>0.78737000000000001</v>
          </cell>
          <cell r="K78">
            <v>21431.189400745814</v>
          </cell>
          <cell r="L78">
            <v>9682.5107204881006</v>
          </cell>
          <cell r="M78">
            <v>17.904960310122608</v>
          </cell>
          <cell r="N78">
            <v>2040.075961274681</v>
          </cell>
          <cell r="O78">
            <v>37194.12175356946</v>
          </cell>
          <cell r="P78">
            <v>-298.79617038995923</v>
          </cell>
          <cell r="Q78">
            <v>9344.3823409101988</v>
          </cell>
          <cell r="R78">
            <v>3.841371605700064</v>
          </cell>
          <cell r="S78">
            <v>0.96507843994818143</v>
          </cell>
          <cell r="T78">
            <v>3.3830382723667305</v>
          </cell>
          <cell r="X78">
            <v>39533.085178024856</v>
          </cell>
          <cell r="Y78">
            <v>17860.862217795249</v>
          </cell>
          <cell r="Z78">
            <v>10.216768359687867</v>
          </cell>
          <cell r="AA78">
            <v>3031.5744793835452</v>
          </cell>
          <cell r="AB78">
            <v>80571.764774002761</v>
          </cell>
          <cell r="AC78">
            <v>-184.98621400038866</v>
          </cell>
          <cell r="AD78">
            <v>17128.391628940684</v>
          </cell>
          <cell r="AE78">
            <v>4.5110792408289777</v>
          </cell>
          <cell r="AF78">
            <v>0.95899018871973685</v>
          </cell>
        </row>
        <row r="79">
          <cell r="B79">
            <v>88</v>
          </cell>
          <cell r="C79">
            <v>0.18428</v>
          </cell>
          <cell r="D79">
            <v>0.22800999999999999</v>
          </cell>
          <cell r="G79">
            <v>0.22800999999999999</v>
          </cell>
          <cell r="H79">
            <v>0</v>
          </cell>
          <cell r="I79">
            <v>0</v>
          </cell>
          <cell r="J79">
            <v>0.77198999999999995</v>
          </cell>
          <cell r="K79">
            <v>16874.275598465232</v>
          </cell>
          <cell r="L79">
            <v>7554.41193448171</v>
          </cell>
          <cell r="M79">
            <v>22.948837269696789</v>
          </cell>
          <cell r="N79">
            <v>1706.8225427704374</v>
          </cell>
          <cell r="O79">
            <v>27511.611033081361</v>
          </cell>
          <cell r="P79">
            <v>-384.24958275209679</v>
          </cell>
          <cell r="Q79">
            <v>7304.3063796355173</v>
          </cell>
          <cell r="R79">
            <v>3.6417938645238661</v>
          </cell>
          <cell r="S79">
            <v>0.96689278304978321</v>
          </cell>
          <cell r="T79">
            <v>3.1834605311905326</v>
          </cell>
          <cell r="X79">
            <v>32761.463017880982</v>
          </cell>
          <cell r="Y79">
            <v>14666.916263704476</v>
          </cell>
          <cell r="Z79">
            <v>12.441626358438434</v>
          </cell>
          <cell r="AA79">
            <v>2678.2482442656838</v>
          </cell>
          <cell r="AB79">
            <v>62710.902556207511</v>
          </cell>
          <cell r="AC79">
            <v>-226.4875644576228</v>
          </cell>
          <cell r="AD79">
            <v>14096.817149557139</v>
          </cell>
          <cell r="AE79">
            <v>4.2756705928290613</v>
          </cell>
          <cell r="AF79">
            <v>0.96113026733791795</v>
          </cell>
        </row>
        <row r="80">
          <cell r="B80">
            <v>89</v>
          </cell>
          <cell r="C80">
            <v>0.19806000000000001</v>
          </cell>
          <cell r="D80">
            <v>0.24421000000000001</v>
          </cell>
          <cell r="G80">
            <v>0.24421000000000001</v>
          </cell>
          <cell r="H80">
            <v>0</v>
          </cell>
          <cell r="I80">
            <v>0</v>
          </cell>
          <cell r="J80">
            <v>0.75578999999999996</v>
          </cell>
          <cell r="K80">
            <v>13026.772019259173</v>
          </cell>
          <cell r="L80">
            <v>5778.9129195796213</v>
          </cell>
          <cell r="M80">
            <v>29.999581680024217</v>
          </cell>
          <cell r="N80">
            <v>1398.4386120533529</v>
          </cell>
          <cell r="O80">
            <v>19957.199098599653</v>
          </cell>
          <cell r="P80">
            <v>-503.61271855057601</v>
          </cell>
          <cell r="Q80">
            <v>5597.4838368650799</v>
          </cell>
          <cell r="R80">
            <v>3.4534521243575704</v>
          </cell>
          <cell r="S80">
            <v>0.96860498068765855</v>
          </cell>
          <cell r="T80">
            <v>2.9951187910242369</v>
          </cell>
          <cell r="X80">
            <v>26724.180612945875</v>
          </cell>
          <cell r="Y80">
            <v>11855.332417041478</v>
          </cell>
          <cell r="Z80">
            <v>15.392254351401249</v>
          </cell>
          <cell r="AA80">
            <v>2326.7210736236061</v>
          </cell>
          <cell r="AB80">
            <v>48043.986292503039</v>
          </cell>
          <cell r="AC80">
            <v>-281.43800119327813</v>
          </cell>
          <cell r="AD80">
            <v>11418.568905291455</v>
          </cell>
          <cell r="AE80">
            <v>4.0525212286280636</v>
          </cell>
          <cell r="AF80">
            <v>0.96315889792156339</v>
          </cell>
        </row>
        <row r="81">
          <cell r="B81">
            <v>90</v>
          </cell>
          <cell r="C81">
            <v>0.21263000000000001</v>
          </cell>
          <cell r="D81">
            <v>0.26122000000000001</v>
          </cell>
          <cell r="G81">
            <v>0.26122000000000001</v>
          </cell>
          <cell r="H81">
            <v>0</v>
          </cell>
          <cell r="I81">
            <v>0</v>
          </cell>
          <cell r="J81">
            <v>0.73877999999999999</v>
          </cell>
          <cell r="K81">
            <v>9845.5040244358897</v>
          </cell>
          <cell r="L81">
            <v>4327.9387355300905</v>
          </cell>
          <cell r="M81">
            <v>40.057168261057221</v>
          </cell>
          <cell r="N81">
            <v>1120.2664823452142</v>
          </cell>
          <cell r="O81">
            <v>14178.28617902003</v>
          </cell>
          <cell r="P81">
            <v>-673.78794775359734</v>
          </cell>
          <cell r="Q81">
            <v>4199.0452248117272</v>
          </cell>
          <cell r="R81">
            <v>3.2759904992701929</v>
          </cell>
          <cell r="S81">
            <v>0.97021826818845291</v>
          </cell>
          <cell r="T81">
            <v>2.8176571659368594</v>
          </cell>
          <cell r="X81">
            <v>21431.189400745814</v>
          </cell>
          <cell r="Y81">
            <v>9420.835594172042</v>
          </cell>
          <cell r="Z81">
            <v>19.369862700544495</v>
          </cell>
          <cell r="AA81">
            <v>1984.9417971852663</v>
          </cell>
          <cell r="AB81">
            <v>36188.653875461561</v>
          </cell>
          <cell r="AC81">
            <v>-355.4245648254884</v>
          </cell>
          <cell r="AD81">
            <v>9091.8478316678484</v>
          </cell>
          <cell r="AE81">
            <v>3.8413422582014638</v>
          </cell>
          <cell r="AF81">
            <v>0.96507870674362328</v>
          </cell>
        </row>
        <row r="82">
          <cell r="B82">
            <v>91</v>
          </cell>
          <cell r="C82">
            <v>0.22800999999999999</v>
          </cell>
          <cell r="D82">
            <v>0.27904000000000001</v>
          </cell>
          <cell r="G82">
            <v>0.27904000000000001</v>
          </cell>
          <cell r="H82">
            <v>0</v>
          </cell>
          <cell r="I82">
            <v>0</v>
          </cell>
          <cell r="J82">
            <v>0.72096000000000005</v>
          </cell>
          <cell r="K82">
            <v>7273.6614631727462</v>
          </cell>
          <cell r="L82">
            <v>3168.3273555891483</v>
          </cell>
          <cell r="M82">
            <v>54.718136952246518</v>
          </cell>
          <cell r="N82">
            <v>876.05288289174462</v>
          </cell>
          <cell r="O82">
            <v>9850.3474434899399</v>
          </cell>
          <cell r="P82">
            <v>-921.76109649774344</v>
          </cell>
          <cell r="Q82">
            <v>3078.7787424665125</v>
          </cell>
          <cell r="R82">
            <v>3.1090055849542337</v>
          </cell>
          <cell r="S82">
            <v>0.97173631286405249</v>
          </cell>
          <cell r="T82">
            <v>2.6506722516209003</v>
          </cell>
          <cell r="X82">
            <v>16874.275598465232</v>
          </cell>
          <cell r="Y82">
            <v>7350.249837039757</v>
          </cell>
          <cell r="Z82">
            <v>24.826406724836875</v>
          </cell>
          <cell r="AA82">
            <v>1660.6947338403133</v>
          </cell>
          <cell r="AB82">
            <v>26767.818281289517</v>
          </cell>
          <cell r="AC82">
            <v>-456.83035289825881</v>
          </cell>
          <cell r="AD82">
            <v>7106.9060344825812</v>
          </cell>
          <cell r="AE82">
            <v>3.6417562497535458</v>
          </cell>
          <cell r="AF82">
            <v>0.96689312500224067</v>
          </cell>
        </row>
        <row r="83">
          <cell r="B83">
            <v>92</v>
          </cell>
          <cell r="C83">
            <v>0.24421000000000001</v>
          </cell>
          <cell r="D83">
            <v>0.29764000000000002</v>
          </cell>
          <cell r="G83">
            <v>0.29764000000000002</v>
          </cell>
          <cell r="H83">
            <v>0</v>
          </cell>
          <cell r="I83">
            <v>0</v>
          </cell>
          <cell r="J83">
            <v>0.70235999999999998</v>
          </cell>
          <cell r="K83">
            <v>5244.0189684890238</v>
          </cell>
          <cell r="L83">
            <v>2263.4714967375016</v>
          </cell>
          <cell r="M83">
            <v>76.592513050223531</v>
          </cell>
          <cell r="N83">
            <v>667.57511395905067</v>
          </cell>
          <cell r="O83">
            <v>6682.0200879007916</v>
          </cell>
          <cell r="P83">
            <v>-1291.6483502978672</v>
          </cell>
          <cell r="Q83">
            <v>2202.725859574768</v>
          </cell>
          <cell r="R83">
            <v>2.9521114348168513</v>
          </cell>
          <cell r="S83">
            <v>0.97316262331984715</v>
          </cell>
          <cell r="T83">
            <v>2.4937781014835179</v>
          </cell>
          <cell r="X83">
            <v>13026.772019259173</v>
          </cell>
          <cell r="Y83">
            <v>5622.734650135445</v>
          </cell>
          <cell r="Z83">
            <v>32.454010964063407</v>
          </cell>
          <cell r="AA83">
            <v>1360.6450468285816</v>
          </cell>
          <cell r="AB83">
            <v>19417.568444249762</v>
          </cell>
          <cell r="AC83">
            <v>-598.49302628947976</v>
          </cell>
          <cell r="AD83">
            <v>5446.2113006422678</v>
          </cell>
          <cell r="AE83">
            <v>3.4534029529175836</v>
          </cell>
          <cell r="AF83">
            <v>0.96860542770074964</v>
          </cell>
        </row>
        <row r="84">
          <cell r="B84">
            <v>93</v>
          </cell>
          <cell r="C84">
            <v>0.26122000000000001</v>
          </cell>
          <cell r="D84">
            <v>0.31702000000000002</v>
          </cell>
          <cell r="G84">
            <v>0.31702000000000002</v>
          </cell>
          <cell r="H84">
            <v>0</v>
          </cell>
          <cell r="I84">
            <v>0</v>
          </cell>
          <cell r="J84">
            <v>0.68297999999999992</v>
          </cell>
          <cell r="K84">
            <v>3683.1891627079508</v>
          </cell>
          <cell r="L84">
            <v>1575.3193691717468</v>
          </cell>
          <cell r="M84">
            <v>110.05068149693729</v>
          </cell>
          <cell r="N84">
            <v>494.86767599287435</v>
          </cell>
          <cell r="O84">
            <v>4418.5485911632904</v>
          </cell>
          <cell r="P84">
            <v>-1857.3203335538919</v>
          </cell>
          <cell r="Q84">
            <v>1535.1507456157174</v>
          </cell>
          <cell r="R84">
            <v>2.8048589242487534</v>
          </cell>
          <cell r="S84">
            <v>0.97450128250682988</v>
          </cell>
          <cell r="T84">
            <v>2.3465255909154199</v>
          </cell>
          <cell r="X84">
            <v>9845.5040244358897</v>
          </cell>
          <cell r="Y84">
            <v>4210.9738337601775</v>
          </cell>
          <cell r="Z84">
            <v>43.334463520180485</v>
          </cell>
          <cell r="AA84">
            <v>1089.9906704470629</v>
          </cell>
          <cell r="AB84">
            <v>13794.833794114318</v>
          </cell>
          <cell r="AC84">
            <v>-800.47759603922282</v>
          </cell>
          <cell r="AD84">
            <v>4085.5662538136858</v>
          </cell>
          <cell r="AE84">
            <v>3.2759248427331733</v>
          </cell>
          <cell r="AF84">
            <v>0.97021886506606259</v>
          </cell>
        </row>
        <row r="85">
          <cell r="B85">
            <v>94</v>
          </cell>
          <cell r="C85">
            <v>0.27904000000000001</v>
          </cell>
          <cell r="D85">
            <v>0.33712999999999999</v>
          </cell>
          <cell r="G85">
            <v>0.33712999999999999</v>
          </cell>
          <cell r="H85">
            <v>0</v>
          </cell>
          <cell r="I85">
            <v>0</v>
          </cell>
          <cell r="J85">
            <v>0.66287000000000007</v>
          </cell>
          <cell r="K85">
            <v>2515.5445343462761</v>
          </cell>
          <cell r="L85">
            <v>1066.130608004584</v>
          </cell>
          <cell r="M85">
            <v>162.61138067985257</v>
          </cell>
          <cell r="N85">
            <v>356.15711540498006</v>
          </cell>
          <cell r="O85">
            <v>2843.2292219915435</v>
          </cell>
          <cell r="P85">
            <v>-2745.8624614973628</v>
          </cell>
          <cell r="Q85">
            <v>1040.283069622843</v>
          </cell>
          <cell r="R85">
            <v>2.6668676432740765</v>
          </cell>
          <cell r="S85">
            <v>0.97575574869750858</v>
          </cell>
          <cell r="T85">
            <v>2.2085343099407431</v>
          </cell>
          <cell r="X85">
            <v>7273.6614631727462</v>
          </cell>
          <cell r="Y85">
            <v>3082.7015830062046</v>
          </cell>
          <cell r="Z85">
            <v>59.194925966710962</v>
          </cell>
          <cell r="AA85">
            <v>852.37707654275982</v>
          </cell>
          <cell r="AB85">
            <v>9583.8599603541406</v>
          </cell>
          <cell r="AC85">
            <v>-1094.8192987187967</v>
          </cell>
          <cell r="AD85">
            <v>2995.5755833666226</v>
          </cell>
          <cell r="AE85">
            <v>3.1089158980507299</v>
          </cell>
          <cell r="AF85">
            <v>0.97173712819953917</v>
          </cell>
        </row>
        <row r="86">
          <cell r="B86">
            <v>95</v>
          </cell>
          <cell r="C86">
            <v>0.29764000000000002</v>
          </cell>
          <cell r="D86">
            <v>0.35794999999999999</v>
          </cell>
          <cell r="G86">
            <v>0.35794999999999999</v>
          </cell>
          <cell r="H86">
            <v>0</v>
          </cell>
          <cell r="I86">
            <v>0</v>
          </cell>
          <cell r="J86">
            <v>0.64205000000000001</v>
          </cell>
          <cell r="K86">
            <v>1667.4790054821162</v>
          </cell>
          <cell r="L86">
            <v>700.28139616319879</v>
          </cell>
          <cell r="M86">
            <v>247.56472341337741</v>
          </cell>
          <cell r="N86">
            <v>248.38694643155679</v>
          </cell>
          <cell r="O86">
            <v>1777.0986139869592</v>
          </cell>
          <cell r="P86">
            <v>-4181.910532289322</v>
          </cell>
          <cell r="Q86">
            <v>684.12595421786284</v>
          </cell>
          <cell r="R86">
            <v>2.5376921673538373</v>
          </cell>
          <cell r="S86">
            <v>0.97693007120587427</v>
          </cell>
          <cell r="T86">
            <v>2.0793588340205038</v>
          </cell>
          <cell r="X86">
            <v>5244.0189684890238</v>
          </cell>
          <cell r="Y86">
            <v>2202.2999466179344</v>
          </cell>
          <cell r="Z86">
            <v>82.858963995231179</v>
          </cell>
          <cell r="AA86">
            <v>649.53353287398602</v>
          </cell>
          <cell r="AB86">
            <v>6501.1583773479369</v>
          </cell>
          <cell r="AC86">
            <v>-1533.8891017260826</v>
          </cell>
          <cell r="AD86">
            <v>2143.1985068238628</v>
          </cell>
          <cell r="AE86">
            <v>2.9519858942610187</v>
          </cell>
          <cell r="AF86">
            <v>0.97316376459762732</v>
          </cell>
        </row>
        <row r="87">
          <cell r="B87">
            <v>96</v>
          </cell>
          <cell r="C87">
            <v>0.31702000000000002</v>
          </cell>
          <cell r="D87">
            <v>0.37941000000000003</v>
          </cell>
          <cell r="G87">
            <v>0.37941000000000003</v>
          </cell>
          <cell r="H87">
            <v>0</v>
          </cell>
          <cell r="I87">
            <v>0</v>
          </cell>
          <cell r="J87">
            <v>0.62058999999999997</v>
          </cell>
          <cell r="K87">
            <v>1070.6048954697928</v>
          </cell>
          <cell r="L87">
            <v>445.52825522106752</v>
          </cell>
          <cell r="M87">
            <v>389.12227927419281</v>
          </cell>
          <cell r="N87">
            <v>167.50116735603046</v>
          </cell>
          <cell r="O87">
            <v>1076.8172178237605</v>
          </cell>
          <cell r="P87">
            <v>-6574.699568995602</v>
          </cell>
          <cell r="Q87">
            <v>435.73900778630605</v>
          </cell>
          <cell r="R87">
            <v>2.4169448406576426</v>
          </cell>
          <cell r="S87">
            <v>0.97802777417583953</v>
          </cell>
          <cell r="T87">
            <v>1.9586115073243093</v>
          </cell>
          <cell r="X87">
            <v>3683.1891627079508</v>
          </cell>
          <cell r="Y87">
            <v>1532.7455051383311</v>
          </cell>
          <cell r="Z87">
            <v>119.05452755971125</v>
          </cell>
          <cell r="AA87">
            <v>481.49360749314508</v>
          </cell>
          <cell r="AB87">
            <v>4298.8584307300025</v>
          </cell>
          <cell r="AC87">
            <v>-2205.3799378069148</v>
          </cell>
          <cell r="AD87">
            <v>1493.6649739498766</v>
          </cell>
          <cell r="AE87">
            <v>2.8046785433841661</v>
          </cell>
          <cell r="AF87">
            <v>0.97450292233287128</v>
          </cell>
        </row>
        <row r="88">
          <cell r="B88">
            <v>97</v>
          </cell>
          <cell r="C88">
            <v>0.33712999999999999</v>
          </cell>
          <cell r="D88">
            <v>0.40148</v>
          </cell>
          <cell r="G88">
            <v>0.40148</v>
          </cell>
          <cell r="H88">
            <v>0</v>
          </cell>
          <cell r="I88">
            <v>0</v>
          </cell>
          <cell r="J88">
            <v>0.59851999999999994</v>
          </cell>
          <cell r="K88">
            <v>664.40669207959866</v>
          </cell>
          <cell r="L88">
            <v>273.97683099939093</v>
          </cell>
          <cell r="M88">
            <v>632.77237538768918</v>
          </cell>
          <cell r="N88">
            <v>108.996252490457</v>
          </cell>
          <cell r="O88">
            <v>631.28896260269312</v>
          </cell>
          <cell r="P88">
            <v>-10693.093810691786</v>
          </cell>
          <cell r="Q88">
            <v>268.23784043027558</v>
          </cell>
          <cell r="R88">
            <v>2.3041691529167898</v>
          </cell>
          <cell r="S88">
            <v>0.97905300770075665</v>
          </cell>
          <cell r="T88">
            <v>1.8458358195834565</v>
          </cell>
          <cell r="X88">
            <v>2515.5445343462761</v>
          </cell>
          <cell r="Y88">
            <v>1037.3178475984739</v>
          </cell>
          <cell r="Z88">
            <v>175.91550401449337</v>
          </cell>
          <cell r="AA88">
            <v>346.53177536122911</v>
          </cell>
          <cell r="AB88">
            <v>2766.1129255916712</v>
          </cell>
          <cell r="AC88">
            <v>-3260.1568941769306</v>
          </cell>
          <cell r="AD88">
            <v>1012.1713664567317</v>
          </cell>
          <cell r="AE88">
            <v>2.6666011116993538</v>
          </cell>
          <cell r="AF88">
            <v>0.97575817171182422</v>
          </cell>
        </row>
        <row r="89">
          <cell r="B89">
            <v>98</v>
          </cell>
          <cell r="C89">
            <v>0.35794999999999999</v>
          </cell>
          <cell r="D89">
            <v>0.42408000000000001</v>
          </cell>
          <cell r="G89">
            <v>0.42408000000000001</v>
          </cell>
          <cell r="H89">
            <v>0</v>
          </cell>
          <cell r="I89">
            <v>0</v>
          </cell>
          <cell r="J89">
            <v>0.57591999999999999</v>
          </cell>
          <cell r="K89">
            <v>397.66069334348134</v>
          </cell>
          <cell r="L89">
            <v>162.48988004530315</v>
          </cell>
          <cell r="M89">
            <v>1066.9277994687477</v>
          </cell>
          <cell r="N89">
            <v>68.282265526615703</v>
          </cell>
          <cell r="O89">
            <v>357.31213160330213</v>
          </cell>
          <cell r="P89">
            <v>-18031.485602959721</v>
          </cell>
          <cell r="Q89">
            <v>159.2415879398186</v>
          </cell>
          <cell r="R89">
            <v>2.1989808319366189</v>
          </cell>
          <cell r="S89">
            <v>0.98000926516421261</v>
          </cell>
          <cell r="T89">
            <v>1.7406474986032856</v>
          </cell>
          <cell r="X89">
            <v>1667.4790054821162</v>
          </cell>
          <cell r="Y89">
            <v>681.35590998634962</v>
          </cell>
          <cell r="Z89">
            <v>267.81934273846809</v>
          </cell>
          <cell r="AA89">
            <v>241.67415390707188</v>
          </cell>
          <cell r="AB89">
            <v>1728.7950779931975</v>
          </cell>
          <cell r="AC89">
            <v>-4964.8886882280231</v>
          </cell>
          <cell r="AD89">
            <v>665.63959109550251</v>
          </cell>
          <cell r="AE89">
            <v>2.5372863912310271</v>
          </cell>
          <cell r="AF89">
            <v>0.97693376007971811</v>
          </cell>
        </row>
        <row r="90">
          <cell r="B90">
            <v>99</v>
          </cell>
          <cell r="C90">
            <v>0.37941000000000003</v>
          </cell>
          <cell r="D90">
            <v>0.44714999999999999</v>
          </cell>
          <cell r="G90">
            <v>0.44714999999999999</v>
          </cell>
          <cell r="H90">
            <v>0</v>
          </cell>
          <cell r="I90">
            <v>0</v>
          </cell>
          <cell r="J90">
            <v>0.55285000000000006</v>
          </cell>
          <cell r="K90">
            <v>229.02074651037776</v>
          </cell>
          <cell r="L90">
            <v>92.730433791002895</v>
          </cell>
          <cell r="M90">
            <v>1869.5584940690387</v>
          </cell>
          <cell r="N90">
            <v>41.087464256286509</v>
          </cell>
          <cell r="O90">
            <v>194.82225155799898</v>
          </cell>
          <cell r="P90">
            <v>-31598.001893827779</v>
          </cell>
          <cell r="Q90">
            <v>90.959322413202898</v>
          </cell>
          <cell r="R90">
            <v>2.1009526602354951</v>
          </cell>
          <cell r="S90">
            <v>0.98090043036149543</v>
          </cell>
          <cell r="T90">
            <v>1.6426193269021618</v>
          </cell>
          <cell r="X90">
            <v>1070.6048954697928</v>
          </cell>
          <cell r="Y90">
            <v>433.48761144303825</v>
          </cell>
          <cell r="Z90">
            <v>420.95849377576388</v>
          </cell>
          <cell r="AA90">
            <v>162.97435706980679</v>
          </cell>
          <cell r="AB90">
            <v>1047.4391680068479</v>
          </cell>
          <cell r="AC90">
            <v>-7805.3847831892026</v>
          </cell>
          <cell r="AD90">
            <v>423.9654371884306</v>
          </cell>
          <cell r="AE90">
            <v>2.4163070416707515</v>
          </cell>
          <cell r="AF90">
            <v>0.9780335723484479</v>
          </cell>
        </row>
        <row r="91">
          <cell r="B91">
            <v>100</v>
          </cell>
          <cell r="C91">
            <v>0.40148</v>
          </cell>
          <cell r="D91">
            <v>0.47060000000000002</v>
          </cell>
          <cell r="G91">
            <v>0.47060000000000002</v>
          </cell>
          <cell r="H91">
            <v>0</v>
          </cell>
          <cell r="I91">
            <v>0</v>
          </cell>
          <cell r="J91">
            <v>0.52939999999999998</v>
          </cell>
          <cell r="K91">
            <v>126.61411970826236</v>
          </cell>
          <cell r="L91">
            <v>50.799965591161815</v>
          </cell>
          <cell r="M91">
            <v>3412.6985744029348</v>
          </cell>
          <cell r="N91">
            <v>23.689132318044376</v>
          </cell>
          <cell r="O91">
            <v>102.09181776699609</v>
          </cell>
          <cell r="P91">
            <v>-57680.927907698562</v>
          </cell>
          <cell r="Q91">
            <v>49.871858156916396</v>
          </cell>
          <cell r="R91">
            <v>2.0096828133434412</v>
          </cell>
          <cell r="S91">
            <v>0.9817301562423324</v>
          </cell>
          <cell r="T91">
            <v>1.551349480010108</v>
          </cell>
          <cell r="X91">
            <v>664.40669207959866</v>
          </cell>
          <cell r="Y91">
            <v>266.57245790556755</v>
          </cell>
          <cell r="Z91">
            <v>684.54293221904436</v>
          </cell>
          <cell r="AA91">
            <v>106.05056939629155</v>
          </cell>
          <cell r="AB91">
            <v>613.95155656380962</v>
          </cell>
          <cell r="AC91">
            <v>-12694.376306755323</v>
          </cell>
          <cell r="AD91">
            <v>260.99108011862381</v>
          </cell>
          <cell r="AE91">
            <v>2.3031319941586013</v>
          </cell>
          <cell r="AF91">
            <v>0.97906243641673996</v>
          </cell>
        </row>
        <row r="92">
          <cell r="B92">
            <v>101</v>
          </cell>
          <cell r="C92">
            <v>0.42408000000000001</v>
          </cell>
          <cell r="D92">
            <v>0.49436000000000002</v>
          </cell>
          <cell r="G92">
            <v>0.49436000000000002</v>
          </cell>
          <cell r="H92">
            <v>0</v>
          </cell>
          <cell r="I92">
            <v>0</v>
          </cell>
          <cell r="J92">
            <v>0.50563999999999998</v>
          </cell>
          <cell r="K92">
            <v>67.0295149735541</v>
          </cell>
          <cell r="L92">
            <v>26.649015404106876</v>
          </cell>
          <cell r="M92">
            <v>6505.4925115904589</v>
          </cell>
          <cell r="N92">
            <v>13.05444173467269</v>
          </cell>
          <cell r="O92">
            <v>51.291852175834265</v>
          </cell>
          <cell r="P92">
            <v>-109956.78108585521</v>
          </cell>
          <cell r="Q92">
            <v>26.18272583887202</v>
          </cell>
          <cell r="R92">
            <v>1.9247184707593243</v>
          </cell>
          <cell r="S92">
            <v>0.98250255935673347</v>
          </cell>
          <cell r="T92">
            <v>1.4663851374259911</v>
          </cell>
          <cell r="X92">
            <v>397.66069334348134</v>
          </cell>
          <cell r="Y92">
            <v>158.09850252831626</v>
          </cell>
          <cell r="Z92">
            <v>1154.2189778225875</v>
          </cell>
          <cell r="AA92">
            <v>66.436900107188279</v>
          </cell>
          <cell r="AB92">
            <v>347.37909865824207</v>
          </cell>
          <cell r="AC92">
            <v>-21405.880587146854</v>
          </cell>
          <cell r="AD92">
            <v>154.94051072233225</v>
          </cell>
          <cell r="AE92">
            <v>2.1972320616763885</v>
          </cell>
          <cell r="AF92">
            <v>0.98002516307566923</v>
          </cell>
        </row>
        <row r="93">
          <cell r="B93">
            <v>102</v>
          </cell>
          <cell r="C93">
            <v>0.44714999999999999</v>
          </cell>
          <cell r="D93">
            <v>0.51834000000000002</v>
          </cell>
          <cell r="G93">
            <v>0.51834000000000002</v>
          </cell>
          <cell r="H93">
            <v>0</v>
          </cell>
          <cell r="I93">
            <v>0</v>
          </cell>
          <cell r="J93">
            <v>0.48165999999999998</v>
          </cell>
          <cell r="K93">
            <v>33.892803951227897</v>
          </cell>
          <cell r="L93">
            <v>13.352309893033212</v>
          </cell>
          <cell r="M93">
            <v>12983.893539134537</v>
          </cell>
          <cell r="N93">
            <v>6.8581177980461563</v>
          </cell>
          <cell r="O93">
            <v>24.642836771727385</v>
          </cell>
          <cell r="P93">
            <v>-219457.65380170528</v>
          </cell>
          <cell r="Q93">
            <v>13.128284104199331</v>
          </cell>
          <cell r="R93">
            <v>1.8455860423510086</v>
          </cell>
          <cell r="S93">
            <v>0.98322194506953664</v>
          </cell>
          <cell r="T93">
            <v>1.3872527090176754</v>
          </cell>
          <cell r="X93">
            <v>229.02074651037776</v>
          </cell>
          <cell r="Y93">
            <v>90.224343307234165</v>
          </cell>
          <cell r="Z93">
            <v>2022.517264128247</v>
          </cell>
          <cell r="AA93">
            <v>39.977053154285855</v>
          </cell>
          <cell r="AB93">
            <v>189.28059612992581</v>
          </cell>
          <cell r="AC93">
            <v>-37510.893851626861</v>
          </cell>
          <cell r="AD93">
            <v>88.503610615143955</v>
          </cell>
          <cell r="AE93">
            <v>2.0978883213966197</v>
          </cell>
          <cell r="AF93">
            <v>0.98092828798730369</v>
          </cell>
        </row>
        <row r="94">
          <cell r="B94">
            <v>103</v>
          </cell>
          <cell r="C94">
            <v>0.47060000000000002</v>
          </cell>
          <cell r="D94">
            <v>0.54244999999999999</v>
          </cell>
          <cell r="G94">
            <v>0.54244999999999999</v>
          </cell>
          <cell r="H94">
            <v>0</v>
          </cell>
          <cell r="I94">
            <v>0</v>
          </cell>
          <cell r="J94">
            <v>0.45755000000000001</v>
          </cell>
          <cell r="K94">
            <v>16.324807951148429</v>
          </cell>
          <cell r="L94">
            <v>6.3728074595958475</v>
          </cell>
          <cell r="M94">
            <v>27203.861289051183</v>
          </cell>
          <cell r="N94">
            <v>3.4255027754899694</v>
          </cell>
          <cell r="O94">
            <v>11.290526878694173</v>
          </cell>
          <cell r="P94">
            <v>-459809.89898823865</v>
          </cell>
          <cell r="Q94">
            <v>6.2701663061531736</v>
          </cell>
          <cell r="R94">
            <v>1.7716723673635355</v>
          </cell>
          <cell r="S94">
            <v>0.98389388756942242</v>
          </cell>
          <cell r="T94">
            <v>1.3133390340302022</v>
          </cell>
          <cell r="X94">
            <v>126.61411970826236</v>
          </cell>
          <cell r="Y94">
            <v>49.427068850155294</v>
          </cell>
          <cell r="Z94">
            <v>3691.9100450145675</v>
          </cell>
          <cell r="AA94">
            <v>23.048920613602323</v>
          </cell>
          <cell r="AB94">
            <v>99.056252822691633</v>
          </cell>
          <cell r="AC94">
            <v>-68474.341443030455</v>
          </cell>
          <cell r="AD94">
            <v>48.526557460858101</v>
          </cell>
          <cell r="AE94">
            <v>2.0040891585740961</v>
          </cell>
          <cell r="AF94">
            <v>0.98178100764932652</v>
          </cell>
        </row>
        <row r="95">
          <cell r="B95">
            <v>104</v>
          </cell>
          <cell r="C95">
            <v>0.49436000000000002</v>
          </cell>
          <cell r="D95">
            <v>0.56659000000000004</v>
          </cell>
          <cell r="G95">
            <v>0.56659000000000004</v>
          </cell>
          <cell r="H95">
            <v>0</v>
          </cell>
          <cell r="I95">
            <v>0</v>
          </cell>
          <cell r="J95">
            <v>0.43340999999999996</v>
          </cell>
          <cell r="K95">
            <v>7.4694158780479638</v>
          </cell>
          <cell r="L95">
            <v>2.8893700708368253</v>
          </cell>
          <cell r="M95">
            <v>60000.957268331418</v>
          </cell>
          <cell r="N95">
            <v>1.622205568540569</v>
          </cell>
          <cell r="O95">
            <v>4.9177194190983258</v>
          </cell>
          <cell r="P95">
            <v>-1014160.9607754552</v>
          </cell>
          <cell r="Q95">
            <v>2.8446635306632038</v>
          </cell>
          <cell r="R95">
            <v>1.7020040003647043</v>
          </cell>
          <cell r="S95">
            <v>0.98452723636032069</v>
          </cell>
          <cell r="T95">
            <v>1.2436706670313711</v>
          </cell>
          <cell r="X95">
            <v>67.0295149735541</v>
          </cell>
          <cell r="Y95">
            <v>25.928811247006106</v>
          </cell>
          <cell r="Z95">
            <v>7037.7423108660723</v>
          </cell>
          <cell r="AA95">
            <v>12.701638335996574</v>
          </cell>
          <cell r="AB95">
            <v>49.629183972536339</v>
          </cell>
          <cell r="AC95">
            <v>-130531.83903420782</v>
          </cell>
          <cell r="AD95">
            <v>25.477636847255773</v>
          </cell>
          <cell r="AE95">
            <v>1.9140555075877927</v>
          </cell>
          <cell r="AF95">
            <v>0.98259949538556546</v>
          </cell>
        </row>
        <row r="96">
          <cell r="B96">
            <v>105</v>
          </cell>
          <cell r="C96">
            <v>0.51834000000000002</v>
          </cell>
          <cell r="D96">
            <v>0.59069000000000005</v>
          </cell>
          <cell r="G96">
            <v>0.59069000000000005</v>
          </cell>
          <cell r="H96">
            <v>0</v>
          </cell>
          <cell r="I96">
            <v>0</v>
          </cell>
          <cell r="J96">
            <v>0.40930999999999995</v>
          </cell>
          <cell r="K96">
            <v>3.2373195357047675</v>
          </cell>
          <cell r="L96">
            <v>1.2408975016522847</v>
          </cell>
          <cell r="M96">
            <v>139709.33934659106</v>
          </cell>
          <cell r="N96">
            <v>0.7263222384759791</v>
          </cell>
          <cell r="O96">
            <v>2.0283493482615</v>
          </cell>
          <cell r="P96">
            <v>-2361427.2835137798</v>
          </cell>
          <cell r="Q96">
            <v>1.2224579621226346</v>
          </cell>
          <cell r="R96">
            <v>1.6345825062591426</v>
          </cell>
          <cell r="S96">
            <v>0.98514015903400765</v>
          </cell>
          <cell r="T96">
            <v>1.1762491729258093</v>
          </cell>
          <cell r="X96">
            <v>33.892803951227897</v>
          </cell>
          <cell r="Y96">
            <v>12.991456445127659</v>
          </cell>
          <cell r="Z96">
            <v>14046.176635719141</v>
          </cell>
          <cell r="AA96">
            <v>6.672773428915038</v>
          </cell>
          <cell r="AB96">
            <v>23.700372725530237</v>
          </cell>
          <cell r="AC96">
            <v>-260522.08689220197</v>
          </cell>
          <cell r="AD96">
            <v>12.7759985112592</v>
          </cell>
          <cell r="AE96">
            <v>1.8243045208698576</v>
          </cell>
          <cell r="AF96">
            <v>0.98341541344663752</v>
          </cell>
        </row>
        <row r="97">
          <cell r="B97">
            <v>106</v>
          </cell>
          <cell r="C97">
            <v>0.54244999999999999</v>
          </cell>
          <cell r="D97">
            <v>0.61463000000000001</v>
          </cell>
          <cell r="G97">
            <v>0.61463000000000001</v>
          </cell>
          <cell r="H97">
            <v>0</v>
          </cell>
          <cell r="I97">
            <v>0</v>
          </cell>
          <cell r="J97">
            <v>0.38536999999999999</v>
          </cell>
          <cell r="K97">
            <v>1.3250672591593182</v>
          </cell>
          <cell r="L97">
            <v>0.50329437679764844</v>
          </cell>
          <cell r="M97">
            <v>344460.37576608604</v>
          </cell>
          <cell r="N97">
            <v>0.30652764260376464</v>
          </cell>
          <cell r="O97">
            <v>0.78745184660921519</v>
          </cell>
          <cell r="P97">
            <v>-5822219.7434195215</v>
          </cell>
          <cell r="Q97">
            <v>0.49613572364665554</v>
          </cell>
          <cell r="R97">
            <v>1.564594962533852</v>
          </cell>
          <cell r="S97">
            <v>0.98577640943151035</v>
          </cell>
          <cell r="T97">
            <v>1.1062616292005187</v>
          </cell>
          <cell r="X97">
            <v>16.324807951148429</v>
          </cell>
          <cell r="Y97">
            <v>6.2005788667114592</v>
          </cell>
          <cell r="Z97">
            <v>29429.557450382898</v>
          </cell>
          <cell r="AA97">
            <v>3.332926697099925</v>
          </cell>
          <cell r="AB97">
            <v>10.70891628040258</v>
          </cell>
          <cell r="AC97">
            <v>-545848.12306488643</v>
          </cell>
          <cell r="AD97">
            <v>6.1032250823441627</v>
          </cell>
          <cell r="AE97">
            <v>1.7270833111880348</v>
          </cell>
          <cell r="AF97">
            <v>0.98429924262556323</v>
          </cell>
        </row>
        <row r="98">
          <cell r="B98">
            <v>107</v>
          </cell>
          <cell r="C98">
            <v>0.56659000000000004</v>
          </cell>
          <cell r="D98">
            <v>0.63832999999999995</v>
          </cell>
          <cell r="G98">
            <v>0.63832999999999995</v>
          </cell>
          <cell r="H98">
            <v>0</v>
          </cell>
          <cell r="I98">
            <v>0</v>
          </cell>
          <cell r="J98">
            <v>0.36167000000000005</v>
          </cell>
          <cell r="K98">
            <v>0.5106411696622265</v>
          </cell>
          <cell r="L98">
            <v>0.19219133076845066</v>
          </cell>
          <cell r="M98">
            <v>902043.65337135678</v>
          </cell>
          <cell r="N98">
            <v>0.12156620587697574</v>
          </cell>
          <cell r="O98">
            <v>0.28415746981156675</v>
          </cell>
          <cell r="P98">
            <v>-15246738.49190441</v>
          </cell>
          <cell r="Q98">
            <v>0.1896080810428909</v>
          </cell>
          <cell r="R98">
            <v>1.4785134619517026</v>
          </cell>
          <cell r="S98">
            <v>0.98655896852771152</v>
          </cell>
          <cell r="T98">
            <v>1.0201801286183694</v>
          </cell>
          <cell r="X98">
            <v>7.4694158780479638</v>
          </cell>
          <cell r="Y98">
            <v>2.8112832708232487</v>
          </cell>
          <cell r="Z98">
            <v>64909.962605823755</v>
          </cell>
          <cell r="AA98">
            <v>1.5783645794301464</v>
          </cell>
          <cell r="AB98">
            <v>4.5083374136911214</v>
          </cell>
          <cell r="AC98">
            <v>-1203927.2498847069</v>
          </cell>
          <cell r="AD98">
            <v>2.7702983852442378</v>
          </cell>
          <cell r="AE98">
            <v>1.6036581800491816</v>
          </cell>
          <cell r="AF98">
            <v>0.9854212892722799</v>
          </cell>
        </row>
        <row r="99">
          <cell r="B99">
            <v>108</v>
          </cell>
          <cell r="C99">
            <v>0.59069000000000005</v>
          </cell>
          <cell r="D99">
            <v>0.66171999999999997</v>
          </cell>
          <cell r="G99">
            <v>0.66171999999999997</v>
          </cell>
          <cell r="H99">
            <v>0</v>
          </cell>
          <cell r="I99">
            <v>0</v>
          </cell>
          <cell r="J99">
            <v>0.33828000000000003</v>
          </cell>
          <cell r="K99">
            <v>0.18468359183173749</v>
          </cell>
          <cell r="L99">
            <v>6.8877930975398044E-2</v>
          </cell>
          <cell r="M99">
            <v>2516988.6449492644</v>
          </cell>
          <cell r="N99">
            <v>4.5163559898812752E-2</v>
          </cell>
          <cell r="O99">
            <v>9.1966139043116082E-2</v>
          </cell>
          <cell r="P99">
            <v>-42543251.682104781</v>
          </cell>
          <cell r="Q99">
            <v>6.8041875165915172E-2</v>
          </cell>
          <cell r="R99">
            <v>1.3352047272727272</v>
          </cell>
          <cell r="S99">
            <v>0.98786177520661156</v>
          </cell>
          <cell r="T99">
            <v>0.87687139393939395</v>
          </cell>
          <cell r="X99">
            <v>3.2373195357047675</v>
          </cell>
          <cell r="Y99">
            <v>1.2073615707492538</v>
          </cell>
          <cell r="Z99">
            <v>151139.7218567036</v>
          </cell>
          <cell r="AA99">
            <v>0.70669298435109607</v>
          </cell>
          <cell r="AB99">
            <v>1.6970541428678727</v>
          </cell>
          <cell r="AC99">
            <v>-2803288.9485392626</v>
          </cell>
          <cell r="AD99">
            <v>1.1919338058140914</v>
          </cell>
          <cell r="AE99">
            <v>1.405589</v>
          </cell>
          <cell r="AF99">
            <v>0.98722191818181826</v>
          </cell>
        </row>
        <row r="100">
          <cell r="B100">
            <v>109</v>
          </cell>
          <cell r="C100">
            <v>0.61463000000000001</v>
          </cell>
          <cell r="D100">
            <v>0.68469999999999998</v>
          </cell>
          <cell r="G100">
            <v>0.68469999999999998</v>
          </cell>
          <cell r="H100">
            <v>0</v>
          </cell>
          <cell r="I100">
            <v>0</v>
          </cell>
          <cell r="J100">
            <v>0.31530000000000002</v>
          </cell>
          <cell r="K100">
            <v>6.2474765444840166E-2</v>
          </cell>
          <cell r="L100">
            <v>2.3088208067718042E-2</v>
          </cell>
          <cell r="M100">
            <v>7508810.1096539916</v>
          </cell>
          <cell r="N100">
            <v>2.2878315267102423E-2</v>
          </cell>
          <cell r="O100">
            <v>2.3088208067718042E-2</v>
          </cell>
          <cell r="P100">
            <v>-126917221.68789996</v>
          </cell>
          <cell r="Q100">
            <v>2.2878315267102423E-2</v>
          </cell>
          <cell r="R100">
            <v>1</v>
          </cell>
          <cell r="S100">
            <v>0.99090909090909085</v>
          </cell>
          <cell r="T100">
            <v>0.54166666666666674</v>
          </cell>
          <cell r="X100">
            <v>1.3250672591593182</v>
          </cell>
          <cell r="Y100">
            <v>0.48969257211861905</v>
          </cell>
          <cell r="Z100">
            <v>372642.55652077252</v>
          </cell>
          <cell r="AA100">
            <v>0.4852408214629953</v>
          </cell>
          <cell r="AB100">
            <v>0.48969257211861905</v>
          </cell>
          <cell r="AC100">
            <v>-6911651.8163442872</v>
          </cell>
          <cell r="AD100">
            <v>0.4852408214629953</v>
          </cell>
          <cell r="AE100">
            <v>1</v>
          </cell>
          <cell r="AF100">
            <v>0.99090909090909107</v>
          </cell>
        </row>
        <row r="101">
          <cell r="B101">
            <v>110</v>
          </cell>
          <cell r="C101">
            <v>0.63832999999999995</v>
          </cell>
          <cell r="D101">
            <v>0.70720000000000005</v>
          </cell>
          <cell r="G101">
            <v>0.70720000000000005</v>
          </cell>
          <cell r="H101">
            <v>0</v>
          </cell>
          <cell r="I101">
            <v>0</v>
          </cell>
          <cell r="J101">
            <v>0.29279999999999995</v>
          </cell>
        </row>
        <row r="102">
          <cell r="B102">
            <v>111</v>
          </cell>
          <cell r="C102">
            <v>0.66171999999999997</v>
          </cell>
          <cell r="D102">
            <v>0.72914999999999996</v>
          </cell>
          <cell r="G102">
            <v>0.72914999999999996</v>
          </cell>
          <cell r="H102">
            <v>0</v>
          </cell>
          <cell r="I102">
            <v>0</v>
          </cell>
          <cell r="J102">
            <v>0.27085000000000004</v>
          </cell>
        </row>
        <row r="103">
          <cell r="B103">
            <v>112</v>
          </cell>
          <cell r="C103">
            <v>0.68469999999999998</v>
          </cell>
        </row>
        <row r="104">
          <cell r="B104">
            <v>113</v>
          </cell>
          <cell r="C104">
            <v>0.70720000000000005</v>
          </cell>
        </row>
        <row r="105">
          <cell r="B105">
            <v>114</v>
          </cell>
          <cell r="C105">
            <v>0.72914999999999996</v>
          </cell>
        </row>
        <row r="106">
          <cell r="B106">
            <v>115</v>
          </cell>
          <cell r="C106">
            <v>0.75048999999999999</v>
          </cell>
        </row>
      </sheetData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Prev Act"/>
      <sheetName val="Pensioners"/>
      <sheetName val="Deferreds"/>
      <sheetName val="Actives Summary"/>
      <sheetName val="Pens Summary"/>
      <sheetName val="data"/>
      <sheetName val="pen"/>
      <sheetName val="Deferreds summary"/>
      <sheetName val="Member reconciliation"/>
      <sheetName val="Graphs"/>
      <sheetName val="Results"/>
      <sheetName val="Results (Ben changes)"/>
      <sheetName val="Individual Reserves"/>
      <sheetName val="Accnt Buildup"/>
      <sheetName val="Liability Check"/>
      <sheetName val="AOS"/>
    </sheetNames>
    <sheetDataSet>
      <sheetData sheetId="0"/>
      <sheetData sheetId="1">
        <row r="4">
          <cell r="A4">
            <v>2</v>
          </cell>
          <cell r="B4" t="str">
            <v>ELEANOR</v>
          </cell>
          <cell r="C4" t="str">
            <v>POTI</v>
          </cell>
          <cell r="D4">
            <v>26599</v>
          </cell>
          <cell r="E4" t="str">
            <v>F</v>
          </cell>
          <cell r="F4">
            <v>34599</v>
          </cell>
          <cell r="G4">
            <v>34790</v>
          </cell>
          <cell r="H4">
            <v>27000</v>
          </cell>
        </row>
        <row r="5">
          <cell r="A5">
            <v>3</v>
          </cell>
          <cell r="B5" t="str">
            <v>DORCAS</v>
          </cell>
          <cell r="C5" t="str">
            <v>BAAKILE</v>
          </cell>
          <cell r="D5">
            <v>23196</v>
          </cell>
          <cell r="E5" t="str">
            <v>F</v>
          </cell>
          <cell r="F5">
            <v>31778</v>
          </cell>
          <cell r="G5">
            <v>31990</v>
          </cell>
          <cell r="H5">
            <v>35100</v>
          </cell>
        </row>
        <row r="6">
          <cell r="A6">
            <v>5</v>
          </cell>
          <cell r="B6" t="str">
            <v>LYNETTE</v>
          </cell>
          <cell r="C6" t="str">
            <v>MOTLHANKA</v>
          </cell>
          <cell r="D6">
            <v>26008</v>
          </cell>
          <cell r="E6" t="str">
            <v>M</v>
          </cell>
          <cell r="F6">
            <v>34213</v>
          </cell>
          <cell r="G6">
            <v>34578</v>
          </cell>
          <cell r="H6">
            <v>32700</v>
          </cell>
        </row>
        <row r="7">
          <cell r="A7">
            <v>7</v>
          </cell>
          <cell r="B7" t="str">
            <v>LESEGO</v>
          </cell>
          <cell r="C7" t="str">
            <v>KGWANENG</v>
          </cell>
          <cell r="D7">
            <v>25787</v>
          </cell>
          <cell r="E7" t="str">
            <v>F</v>
          </cell>
          <cell r="F7">
            <v>32825</v>
          </cell>
          <cell r="G7">
            <v>33270</v>
          </cell>
          <cell r="H7">
            <v>39000</v>
          </cell>
        </row>
        <row r="8">
          <cell r="A8">
            <v>10</v>
          </cell>
          <cell r="B8" t="str">
            <v>THEBE DITEKO</v>
          </cell>
          <cell r="C8" t="str">
            <v>THEBE</v>
          </cell>
          <cell r="D8">
            <v>17168</v>
          </cell>
          <cell r="E8" t="str">
            <v>F</v>
          </cell>
          <cell r="F8">
            <v>34183</v>
          </cell>
          <cell r="G8">
            <v>34578</v>
          </cell>
          <cell r="H8">
            <v>19650</v>
          </cell>
        </row>
        <row r="9">
          <cell r="A9">
            <v>11</v>
          </cell>
          <cell r="B9" t="str">
            <v>MASEGO</v>
          </cell>
          <cell r="C9" t="str">
            <v>WABUBI</v>
          </cell>
          <cell r="D9">
            <v>21179</v>
          </cell>
          <cell r="E9" t="str">
            <v>F</v>
          </cell>
          <cell r="F9">
            <v>31917</v>
          </cell>
          <cell r="G9">
            <v>32112</v>
          </cell>
          <cell r="H9">
            <v>10050</v>
          </cell>
        </row>
        <row r="10">
          <cell r="A10">
            <v>12</v>
          </cell>
          <cell r="B10" t="str">
            <v>MICHAEL BILLY</v>
          </cell>
          <cell r="C10" t="str">
            <v>TUMAGOLE</v>
          </cell>
          <cell r="D10">
            <v>20468</v>
          </cell>
          <cell r="E10" t="str">
            <v>M</v>
          </cell>
          <cell r="F10">
            <v>29252</v>
          </cell>
          <cell r="G10">
            <v>29618</v>
          </cell>
          <cell r="H10">
            <v>93000</v>
          </cell>
        </row>
        <row r="11">
          <cell r="A11">
            <v>13</v>
          </cell>
          <cell r="B11" t="str">
            <v>R</v>
          </cell>
          <cell r="C11" t="str">
            <v>KOFA</v>
          </cell>
          <cell r="D11">
            <v>20216</v>
          </cell>
          <cell r="E11" t="str">
            <v>F</v>
          </cell>
          <cell r="F11">
            <v>30590</v>
          </cell>
          <cell r="G11">
            <v>31778</v>
          </cell>
          <cell r="H11">
            <v>27600</v>
          </cell>
        </row>
        <row r="12">
          <cell r="A12">
            <v>14</v>
          </cell>
          <cell r="B12" t="str">
            <v>STEPHEN</v>
          </cell>
          <cell r="C12" t="str">
            <v>KGARUBANE</v>
          </cell>
          <cell r="D12">
            <v>17962</v>
          </cell>
          <cell r="E12" t="str">
            <v>M</v>
          </cell>
          <cell r="F12">
            <v>27688</v>
          </cell>
          <cell r="G12">
            <v>28522</v>
          </cell>
          <cell r="H12">
            <v>99300</v>
          </cell>
        </row>
        <row r="13">
          <cell r="A13">
            <v>16</v>
          </cell>
          <cell r="B13" t="str">
            <v>REGINAH</v>
          </cell>
          <cell r="C13" t="str">
            <v>KGOSIYANG</v>
          </cell>
          <cell r="D13">
            <v>18994</v>
          </cell>
          <cell r="E13" t="str">
            <v>F</v>
          </cell>
          <cell r="F13">
            <v>29952</v>
          </cell>
          <cell r="G13">
            <v>31778</v>
          </cell>
          <cell r="H13">
            <v>15300</v>
          </cell>
        </row>
        <row r="14">
          <cell r="A14">
            <v>17</v>
          </cell>
          <cell r="B14" t="str">
            <v>GAEAGE MATLHODI</v>
          </cell>
          <cell r="C14" t="str">
            <v>KOPONG</v>
          </cell>
          <cell r="D14">
            <v>21912</v>
          </cell>
          <cell r="E14" t="str">
            <v>F</v>
          </cell>
          <cell r="F14">
            <v>31264</v>
          </cell>
          <cell r="G14">
            <v>31778</v>
          </cell>
          <cell r="H14">
            <v>34500</v>
          </cell>
        </row>
        <row r="15">
          <cell r="A15">
            <v>18</v>
          </cell>
          <cell r="B15" t="str">
            <v>EUGENE MAHLUBI</v>
          </cell>
          <cell r="C15" t="str">
            <v>KRAAI</v>
          </cell>
          <cell r="D15">
            <v>19658</v>
          </cell>
          <cell r="E15" t="str">
            <v>M</v>
          </cell>
          <cell r="F15">
            <v>30924</v>
          </cell>
          <cell r="G15">
            <v>31079</v>
          </cell>
          <cell r="H15">
            <v>49800</v>
          </cell>
        </row>
        <row r="16">
          <cell r="A16">
            <v>19</v>
          </cell>
          <cell r="B16" t="str">
            <v>LORATO VERONICA</v>
          </cell>
          <cell r="C16" t="str">
            <v>LEEPILE</v>
          </cell>
          <cell r="D16">
            <v>18317</v>
          </cell>
          <cell r="E16" t="str">
            <v>F</v>
          </cell>
          <cell r="F16">
            <v>30560</v>
          </cell>
          <cell r="G16">
            <v>30864</v>
          </cell>
          <cell r="H16">
            <v>33900</v>
          </cell>
        </row>
        <row r="17">
          <cell r="A17">
            <v>22</v>
          </cell>
          <cell r="B17" t="str">
            <v>TOBOKANI</v>
          </cell>
          <cell r="C17" t="str">
            <v>LIZWE</v>
          </cell>
          <cell r="D17">
            <v>23268</v>
          </cell>
          <cell r="E17" t="str">
            <v>F</v>
          </cell>
          <cell r="F17">
            <v>32660</v>
          </cell>
          <cell r="G17">
            <v>32874</v>
          </cell>
          <cell r="H17">
            <v>22650</v>
          </cell>
        </row>
        <row r="18">
          <cell r="A18">
            <v>24</v>
          </cell>
          <cell r="B18" t="str">
            <v>PEARL ZODWA</v>
          </cell>
          <cell r="C18" t="str">
            <v>NTHELE</v>
          </cell>
          <cell r="D18">
            <v>23928</v>
          </cell>
          <cell r="E18" t="str">
            <v>F</v>
          </cell>
          <cell r="F18">
            <v>31565</v>
          </cell>
          <cell r="G18">
            <v>32234</v>
          </cell>
          <cell r="H18">
            <v>54300</v>
          </cell>
        </row>
        <row r="19">
          <cell r="A19">
            <v>25</v>
          </cell>
          <cell r="B19" t="str">
            <v>LC</v>
          </cell>
          <cell r="C19" t="str">
            <v>MAKUNGA</v>
          </cell>
          <cell r="D19">
            <v>22572</v>
          </cell>
          <cell r="E19" t="str">
            <v>F</v>
          </cell>
          <cell r="F19">
            <v>32203</v>
          </cell>
          <cell r="G19">
            <v>32325</v>
          </cell>
          <cell r="H19">
            <v>135000</v>
          </cell>
        </row>
        <row r="20">
          <cell r="A20">
            <v>27</v>
          </cell>
          <cell r="B20" t="str">
            <v>KITSISO</v>
          </cell>
          <cell r="C20" t="str">
            <v>MANTSI</v>
          </cell>
          <cell r="D20">
            <v>20611</v>
          </cell>
          <cell r="E20" t="str">
            <v>F</v>
          </cell>
          <cell r="F20">
            <v>30590</v>
          </cell>
          <cell r="G20">
            <v>31778</v>
          </cell>
          <cell r="H20">
            <v>31500</v>
          </cell>
        </row>
        <row r="21">
          <cell r="A21">
            <v>29</v>
          </cell>
          <cell r="B21" t="str">
            <v>ROSY</v>
          </cell>
          <cell r="C21" t="str">
            <v>MASEKO</v>
          </cell>
          <cell r="D21">
            <v>16898</v>
          </cell>
          <cell r="E21" t="str">
            <v>F</v>
          </cell>
          <cell r="F21">
            <v>32599</v>
          </cell>
          <cell r="G21">
            <v>32813</v>
          </cell>
          <cell r="H21">
            <v>10050</v>
          </cell>
        </row>
        <row r="22">
          <cell r="A22">
            <v>30</v>
          </cell>
          <cell r="B22" t="str">
            <v>MOMPATI JACHALE</v>
          </cell>
          <cell r="C22" t="str">
            <v>MATSIARA</v>
          </cell>
          <cell r="D22">
            <v>17575</v>
          </cell>
          <cell r="E22" t="str">
            <v>M</v>
          </cell>
          <cell r="F22">
            <v>28870</v>
          </cell>
          <cell r="G22">
            <v>29252</v>
          </cell>
          <cell r="H22">
            <v>56100</v>
          </cell>
        </row>
        <row r="23">
          <cell r="A23">
            <v>31</v>
          </cell>
          <cell r="B23" t="str">
            <v>THATAYAONE MOSADI</v>
          </cell>
          <cell r="C23" t="str">
            <v>MBAKILE</v>
          </cell>
          <cell r="D23">
            <v>19849</v>
          </cell>
          <cell r="E23" t="str">
            <v>F</v>
          </cell>
          <cell r="F23">
            <v>31048</v>
          </cell>
          <cell r="G23">
            <v>31778</v>
          </cell>
          <cell r="H23">
            <v>44400</v>
          </cell>
        </row>
        <row r="24">
          <cell r="A24">
            <v>32</v>
          </cell>
          <cell r="B24" t="str">
            <v>AGNES NEO</v>
          </cell>
          <cell r="C24" t="str">
            <v>NTSHOLE</v>
          </cell>
          <cell r="D24">
            <v>25166</v>
          </cell>
          <cell r="E24" t="str">
            <v>F</v>
          </cell>
          <cell r="F24">
            <v>32636</v>
          </cell>
          <cell r="G24">
            <v>32964</v>
          </cell>
          <cell r="H24">
            <v>36300</v>
          </cell>
        </row>
        <row r="25">
          <cell r="A25">
            <v>33</v>
          </cell>
          <cell r="B25" t="str">
            <v>PAULINE MMAMOSWEU</v>
          </cell>
          <cell r="C25" t="str">
            <v>MODIMOLA</v>
          </cell>
          <cell r="D25">
            <v>22274</v>
          </cell>
          <cell r="E25" t="str">
            <v>F</v>
          </cell>
          <cell r="F25">
            <v>29688</v>
          </cell>
          <cell r="G25">
            <v>30376</v>
          </cell>
          <cell r="H25">
            <v>20250</v>
          </cell>
        </row>
        <row r="26">
          <cell r="A26">
            <v>35</v>
          </cell>
          <cell r="B26" t="str">
            <v>L</v>
          </cell>
          <cell r="C26" t="str">
            <v>MODUNGWA</v>
          </cell>
          <cell r="D26">
            <v>22972</v>
          </cell>
          <cell r="E26" t="str">
            <v>F</v>
          </cell>
          <cell r="F26">
            <v>31936</v>
          </cell>
          <cell r="G26">
            <v>32082</v>
          </cell>
          <cell r="H26">
            <v>33300</v>
          </cell>
        </row>
        <row r="27">
          <cell r="A27">
            <v>37</v>
          </cell>
          <cell r="B27" t="str">
            <v>KELEBILE SCHOLASTICA</v>
          </cell>
          <cell r="C27" t="str">
            <v>MOLITI</v>
          </cell>
          <cell r="D27">
            <v>23522</v>
          </cell>
          <cell r="E27" t="str">
            <v>F</v>
          </cell>
          <cell r="F27">
            <v>32660</v>
          </cell>
          <cell r="G27">
            <v>32964</v>
          </cell>
          <cell r="H27">
            <v>14700</v>
          </cell>
        </row>
        <row r="28">
          <cell r="A28">
            <v>38</v>
          </cell>
          <cell r="B28" t="str">
            <v>SIMON MOGOROSI</v>
          </cell>
          <cell r="C28" t="str">
            <v>MONTSHIOA</v>
          </cell>
          <cell r="D28">
            <v>24206</v>
          </cell>
          <cell r="E28" t="str">
            <v>M</v>
          </cell>
          <cell r="F28">
            <v>32069</v>
          </cell>
          <cell r="G28">
            <v>32264</v>
          </cell>
          <cell r="H28">
            <v>42600</v>
          </cell>
        </row>
        <row r="29">
          <cell r="A29">
            <v>39</v>
          </cell>
          <cell r="B29" t="str">
            <v>ELIAS K</v>
          </cell>
          <cell r="C29" t="str">
            <v>MOREBODI</v>
          </cell>
          <cell r="D29">
            <v>20026</v>
          </cell>
          <cell r="E29" t="str">
            <v>M</v>
          </cell>
          <cell r="F29">
            <v>31992</v>
          </cell>
          <cell r="G29">
            <v>32143</v>
          </cell>
          <cell r="H29">
            <v>42600</v>
          </cell>
        </row>
        <row r="30">
          <cell r="A30">
            <v>41</v>
          </cell>
          <cell r="B30" t="str">
            <v>LYRAH</v>
          </cell>
          <cell r="C30" t="str">
            <v>MALOBELA</v>
          </cell>
          <cell r="D30">
            <v>23023</v>
          </cell>
          <cell r="E30" t="str">
            <v>F</v>
          </cell>
          <cell r="F30">
            <v>31019</v>
          </cell>
          <cell r="G30">
            <v>32264</v>
          </cell>
          <cell r="H30">
            <v>44400</v>
          </cell>
        </row>
        <row r="31">
          <cell r="A31">
            <v>43</v>
          </cell>
          <cell r="B31" t="str">
            <v>THATAYAONE JOSEPH</v>
          </cell>
          <cell r="C31" t="str">
            <v>MOTSEMME</v>
          </cell>
          <cell r="D31">
            <v>21051</v>
          </cell>
          <cell r="E31" t="str">
            <v>M</v>
          </cell>
          <cell r="F31">
            <v>28522</v>
          </cell>
          <cell r="G31">
            <v>31778</v>
          </cell>
          <cell r="H31">
            <v>42000</v>
          </cell>
        </row>
        <row r="32">
          <cell r="A32">
            <v>44</v>
          </cell>
          <cell r="B32" t="str">
            <v>JACOB</v>
          </cell>
          <cell r="C32" t="str">
            <v>NKALA</v>
          </cell>
          <cell r="D32">
            <v>20455</v>
          </cell>
          <cell r="E32" t="str">
            <v>M</v>
          </cell>
          <cell r="F32">
            <v>34967</v>
          </cell>
          <cell r="G32">
            <v>35096</v>
          </cell>
          <cell r="H32">
            <v>69000</v>
          </cell>
        </row>
        <row r="33">
          <cell r="A33">
            <v>45</v>
          </cell>
          <cell r="B33" t="str">
            <v>P</v>
          </cell>
          <cell r="C33" t="str">
            <v>OLATOTSE</v>
          </cell>
          <cell r="D33">
            <v>24659</v>
          </cell>
          <cell r="E33" t="str">
            <v>F</v>
          </cell>
          <cell r="F33">
            <v>31917</v>
          </cell>
          <cell r="G33">
            <v>32112</v>
          </cell>
          <cell r="H33">
            <v>28200</v>
          </cell>
        </row>
        <row r="34">
          <cell r="A34">
            <v>46</v>
          </cell>
          <cell r="B34" t="str">
            <v>BALESENG</v>
          </cell>
          <cell r="C34" t="str">
            <v>PILATWE</v>
          </cell>
          <cell r="D34">
            <v>19292</v>
          </cell>
          <cell r="E34" t="str">
            <v>M</v>
          </cell>
          <cell r="F34">
            <v>32051</v>
          </cell>
          <cell r="G34">
            <v>32234</v>
          </cell>
          <cell r="H34">
            <v>39600</v>
          </cell>
        </row>
        <row r="35">
          <cell r="A35">
            <v>47</v>
          </cell>
          <cell r="B35" t="str">
            <v>BOITUMELO</v>
          </cell>
          <cell r="C35" t="str">
            <v>RABANTHENG</v>
          </cell>
          <cell r="D35">
            <v>19158</v>
          </cell>
          <cell r="E35" t="str">
            <v>F</v>
          </cell>
          <cell r="F35">
            <v>29129</v>
          </cell>
          <cell r="G35">
            <v>29618</v>
          </cell>
          <cell r="H35">
            <v>97200</v>
          </cell>
        </row>
        <row r="36">
          <cell r="A36">
            <v>53</v>
          </cell>
          <cell r="B36" t="str">
            <v>KENNETH LEBOKA JOHN</v>
          </cell>
          <cell r="C36" t="str">
            <v>TIDIMANE</v>
          </cell>
          <cell r="D36">
            <v>21181</v>
          </cell>
          <cell r="E36" t="str">
            <v>M</v>
          </cell>
          <cell r="F36">
            <v>31446</v>
          </cell>
          <cell r="G36">
            <v>32112</v>
          </cell>
          <cell r="H36">
            <v>50700</v>
          </cell>
        </row>
        <row r="37">
          <cell r="A37">
            <v>54</v>
          </cell>
          <cell r="B37" t="str">
            <v>CAROLINE</v>
          </cell>
          <cell r="C37" t="str">
            <v>TSHABELA</v>
          </cell>
          <cell r="D37">
            <v>19353</v>
          </cell>
          <cell r="E37" t="str">
            <v>F</v>
          </cell>
          <cell r="F37">
            <v>30560</v>
          </cell>
          <cell r="G37">
            <v>31778</v>
          </cell>
          <cell r="H37">
            <v>10050</v>
          </cell>
        </row>
        <row r="38">
          <cell r="A38">
            <v>55</v>
          </cell>
          <cell r="B38" t="str">
            <v>KEGOPOTSWE</v>
          </cell>
          <cell r="C38" t="str">
            <v>KGAJWANA</v>
          </cell>
          <cell r="D38">
            <v>25476</v>
          </cell>
          <cell r="E38" t="str">
            <v>F</v>
          </cell>
          <cell r="F38">
            <v>32660</v>
          </cell>
          <cell r="G38">
            <v>33664</v>
          </cell>
          <cell r="H38">
            <v>40800</v>
          </cell>
        </row>
        <row r="39">
          <cell r="A39">
            <v>58</v>
          </cell>
          <cell r="B39" t="str">
            <v>STELLA THANDI</v>
          </cell>
          <cell r="C39" t="str">
            <v>PHALAAGAE</v>
          </cell>
          <cell r="D39">
            <v>24011</v>
          </cell>
          <cell r="E39" t="str">
            <v>F</v>
          </cell>
          <cell r="F39">
            <v>32848</v>
          </cell>
          <cell r="G39">
            <v>33117</v>
          </cell>
          <cell r="H39">
            <v>20850</v>
          </cell>
        </row>
        <row r="40">
          <cell r="A40">
            <v>60</v>
          </cell>
          <cell r="B40" t="str">
            <v>ONALETHATA</v>
          </cell>
          <cell r="C40" t="str">
            <v>SERUMOLA</v>
          </cell>
          <cell r="D40">
            <v>21756</v>
          </cell>
          <cell r="E40" t="str">
            <v>F</v>
          </cell>
          <cell r="F40">
            <v>32818</v>
          </cell>
          <cell r="G40">
            <v>33086</v>
          </cell>
          <cell r="H40">
            <v>10050</v>
          </cell>
        </row>
        <row r="41">
          <cell r="A41">
            <v>61</v>
          </cell>
          <cell r="B41" t="str">
            <v>SARAH K P</v>
          </cell>
          <cell r="C41" t="str">
            <v>MOGOROSI</v>
          </cell>
          <cell r="D41">
            <v>24348</v>
          </cell>
          <cell r="E41" t="str">
            <v>F</v>
          </cell>
          <cell r="F41">
            <v>32905</v>
          </cell>
          <cell r="G41">
            <v>33208</v>
          </cell>
          <cell r="H41">
            <v>40800</v>
          </cell>
        </row>
        <row r="42">
          <cell r="A42">
            <v>63</v>
          </cell>
          <cell r="B42" t="str">
            <v>AP</v>
          </cell>
          <cell r="C42" t="str">
            <v>MOKGWARE</v>
          </cell>
          <cell r="D42">
            <v>23632</v>
          </cell>
          <cell r="E42" t="str">
            <v>F</v>
          </cell>
          <cell r="F42">
            <v>32876</v>
          </cell>
          <cell r="G42">
            <v>33117</v>
          </cell>
          <cell r="H42">
            <v>43200</v>
          </cell>
        </row>
        <row r="43">
          <cell r="A43">
            <v>65</v>
          </cell>
          <cell r="B43" t="str">
            <v>SENWELO  DORCAS</v>
          </cell>
          <cell r="C43" t="str">
            <v>PHORIE</v>
          </cell>
          <cell r="D43">
            <v>22178</v>
          </cell>
          <cell r="E43" t="str">
            <v>F</v>
          </cell>
          <cell r="F43">
            <v>32909</v>
          </cell>
          <cell r="G43">
            <v>33055</v>
          </cell>
          <cell r="H43">
            <v>129600</v>
          </cell>
        </row>
        <row r="44">
          <cell r="A44">
            <v>66</v>
          </cell>
          <cell r="B44" t="str">
            <v>SHANDUKANI PRISCILLA</v>
          </cell>
          <cell r="C44" t="str">
            <v>CHABA</v>
          </cell>
          <cell r="D44">
            <v>23279</v>
          </cell>
          <cell r="E44" t="str">
            <v>F</v>
          </cell>
          <cell r="F44">
            <v>32674</v>
          </cell>
          <cell r="G44">
            <v>32933</v>
          </cell>
          <cell r="H44">
            <v>50700</v>
          </cell>
        </row>
        <row r="45">
          <cell r="A45">
            <v>69</v>
          </cell>
          <cell r="B45" t="str">
            <v>MALOPE TSHEKEDI</v>
          </cell>
          <cell r="C45" t="str">
            <v>GASEITSIWE</v>
          </cell>
          <cell r="D45">
            <v>23583</v>
          </cell>
          <cell r="E45" t="str">
            <v>M</v>
          </cell>
          <cell r="F45">
            <v>32419</v>
          </cell>
          <cell r="G45">
            <v>32660</v>
          </cell>
          <cell r="H45">
            <v>43200</v>
          </cell>
        </row>
        <row r="46">
          <cell r="A46">
            <v>74</v>
          </cell>
          <cell r="B46" t="str">
            <v>SISKA</v>
          </cell>
          <cell r="C46" t="str">
            <v>KAENATJIZUO</v>
          </cell>
          <cell r="D46">
            <v>24588</v>
          </cell>
          <cell r="E46" t="str">
            <v>F</v>
          </cell>
          <cell r="F46">
            <v>32657</v>
          </cell>
          <cell r="G46">
            <v>32874</v>
          </cell>
          <cell r="H46">
            <v>39000</v>
          </cell>
        </row>
        <row r="47">
          <cell r="A47">
            <v>76</v>
          </cell>
          <cell r="B47" t="str">
            <v>MH</v>
          </cell>
          <cell r="C47" t="str">
            <v>KEITSEOPE</v>
          </cell>
          <cell r="D47">
            <v>24729</v>
          </cell>
          <cell r="E47" t="str">
            <v>M</v>
          </cell>
          <cell r="F47">
            <v>31728</v>
          </cell>
          <cell r="G47">
            <v>32112</v>
          </cell>
          <cell r="H47">
            <v>42000</v>
          </cell>
        </row>
        <row r="48">
          <cell r="A48">
            <v>77</v>
          </cell>
          <cell r="B48" t="str">
            <v>FLORENCE</v>
          </cell>
          <cell r="C48" t="str">
            <v>MOSHABI</v>
          </cell>
          <cell r="D48">
            <v>23644</v>
          </cell>
          <cell r="E48" t="str">
            <v>F</v>
          </cell>
          <cell r="F48">
            <v>33420</v>
          </cell>
          <cell r="G48">
            <v>33756</v>
          </cell>
          <cell r="H48">
            <v>33900</v>
          </cell>
        </row>
        <row r="49">
          <cell r="A49">
            <v>78</v>
          </cell>
          <cell r="B49" t="str">
            <v>SEGAMETSI</v>
          </cell>
          <cell r="C49" t="str">
            <v>NTEDA</v>
          </cell>
          <cell r="D49">
            <v>21348</v>
          </cell>
          <cell r="E49" t="str">
            <v>F</v>
          </cell>
          <cell r="F49">
            <v>33063</v>
          </cell>
          <cell r="G49">
            <v>33390</v>
          </cell>
          <cell r="H49">
            <v>31500</v>
          </cell>
        </row>
        <row r="50">
          <cell r="A50">
            <v>85</v>
          </cell>
          <cell r="B50" t="str">
            <v>D</v>
          </cell>
          <cell r="C50" t="str">
            <v>MAREKO</v>
          </cell>
          <cell r="D50">
            <v>21186</v>
          </cell>
          <cell r="E50" t="str">
            <v>M</v>
          </cell>
          <cell r="F50">
            <v>33620</v>
          </cell>
          <cell r="G50">
            <v>33848</v>
          </cell>
          <cell r="H50">
            <v>24600</v>
          </cell>
        </row>
        <row r="51">
          <cell r="A51">
            <v>87</v>
          </cell>
          <cell r="B51" t="str">
            <v>KEDIBONYE SYLVIA</v>
          </cell>
          <cell r="C51" t="str">
            <v>BASIMA</v>
          </cell>
          <cell r="D51">
            <v>26192</v>
          </cell>
          <cell r="E51" t="str">
            <v>F</v>
          </cell>
          <cell r="F51">
            <v>33360</v>
          </cell>
          <cell r="G51">
            <v>33451</v>
          </cell>
          <cell r="H51">
            <v>40200</v>
          </cell>
        </row>
        <row r="52">
          <cell r="A52">
            <v>88</v>
          </cell>
          <cell r="B52" t="str">
            <v>LESEDI CAROLINE</v>
          </cell>
          <cell r="C52" t="str">
            <v>PILANE</v>
          </cell>
          <cell r="D52">
            <v>25847</v>
          </cell>
          <cell r="E52" t="str">
            <v>F</v>
          </cell>
          <cell r="F52">
            <v>33788</v>
          </cell>
          <cell r="G52">
            <v>33909</v>
          </cell>
          <cell r="H52">
            <v>50700</v>
          </cell>
        </row>
        <row r="53">
          <cell r="A53">
            <v>89</v>
          </cell>
          <cell r="B53" t="str">
            <v>S</v>
          </cell>
          <cell r="C53" t="str">
            <v>MASUKULA</v>
          </cell>
          <cell r="D53">
            <v>24870</v>
          </cell>
          <cell r="E53" t="str">
            <v>F</v>
          </cell>
          <cell r="F53">
            <v>33750</v>
          </cell>
          <cell r="G53">
            <v>33909</v>
          </cell>
          <cell r="H53">
            <v>101400</v>
          </cell>
        </row>
        <row r="54">
          <cell r="A54">
            <v>90</v>
          </cell>
          <cell r="B54" t="str">
            <v>M</v>
          </cell>
          <cell r="C54" t="str">
            <v>MOKGADI</v>
          </cell>
          <cell r="D54">
            <v>24571</v>
          </cell>
          <cell r="E54" t="str">
            <v>F</v>
          </cell>
          <cell r="F54">
            <v>33567</v>
          </cell>
          <cell r="G54">
            <v>33878</v>
          </cell>
          <cell r="H54">
            <v>32700</v>
          </cell>
        </row>
        <row r="55">
          <cell r="A55">
            <v>91</v>
          </cell>
          <cell r="B55" t="str">
            <v>TLHALEFANG</v>
          </cell>
          <cell r="C55" t="str">
            <v>TEBELE</v>
          </cell>
          <cell r="D55">
            <v>24490</v>
          </cell>
          <cell r="E55" t="str">
            <v>M</v>
          </cell>
          <cell r="F55">
            <v>33392</v>
          </cell>
          <cell r="G55">
            <v>33664</v>
          </cell>
          <cell r="H55">
            <v>40800</v>
          </cell>
        </row>
        <row r="56">
          <cell r="A56">
            <v>92</v>
          </cell>
          <cell r="B56" t="str">
            <v>ONTIRETSE STELLAH</v>
          </cell>
          <cell r="C56" t="str">
            <v>MOGOROSI</v>
          </cell>
          <cell r="D56">
            <v>25131</v>
          </cell>
          <cell r="E56" t="str">
            <v>F</v>
          </cell>
          <cell r="F56">
            <v>32601</v>
          </cell>
          <cell r="G56">
            <v>32813</v>
          </cell>
          <cell r="H56">
            <v>40800</v>
          </cell>
        </row>
        <row r="57">
          <cell r="A57">
            <v>95</v>
          </cell>
          <cell r="B57" t="str">
            <v>LELA SEIPHORENG</v>
          </cell>
          <cell r="C57" t="str">
            <v>KELEFETSWE</v>
          </cell>
          <cell r="D57">
            <v>24335</v>
          </cell>
          <cell r="E57" t="str">
            <v>F</v>
          </cell>
          <cell r="F57">
            <v>33828</v>
          </cell>
          <cell r="G57">
            <v>34060</v>
          </cell>
          <cell r="H57">
            <v>13500</v>
          </cell>
        </row>
        <row r="58">
          <cell r="A58">
            <v>97</v>
          </cell>
          <cell r="B58" t="str">
            <v>BARATI M</v>
          </cell>
          <cell r="C58" t="str">
            <v>PITSO</v>
          </cell>
          <cell r="D58">
            <v>20010</v>
          </cell>
          <cell r="E58" t="str">
            <v>F</v>
          </cell>
          <cell r="F58">
            <v>33939</v>
          </cell>
          <cell r="G58">
            <v>34090</v>
          </cell>
          <cell r="H58">
            <v>28200</v>
          </cell>
        </row>
        <row r="59">
          <cell r="A59">
            <v>98</v>
          </cell>
          <cell r="B59" t="str">
            <v>NEISO KENEISITSWE</v>
          </cell>
          <cell r="C59" t="str">
            <v>POLOKO</v>
          </cell>
          <cell r="D59">
            <v>24108</v>
          </cell>
          <cell r="E59" t="str">
            <v>F</v>
          </cell>
          <cell r="F59">
            <v>33826</v>
          </cell>
          <cell r="G59">
            <v>34001</v>
          </cell>
          <cell r="H59">
            <v>14100</v>
          </cell>
        </row>
        <row r="60">
          <cell r="A60">
            <v>102</v>
          </cell>
          <cell r="B60" t="str">
            <v>ESTHER</v>
          </cell>
          <cell r="C60" t="str">
            <v>MATLHATSI</v>
          </cell>
          <cell r="D60">
            <v>23075</v>
          </cell>
          <cell r="E60" t="str">
            <v>F</v>
          </cell>
          <cell r="F60">
            <v>33833</v>
          </cell>
          <cell r="G60">
            <v>34151</v>
          </cell>
          <cell r="H60">
            <v>25800</v>
          </cell>
        </row>
        <row r="61">
          <cell r="A61">
            <v>103</v>
          </cell>
          <cell r="B61" t="str">
            <v>DOREEN SETTY</v>
          </cell>
          <cell r="C61" t="str">
            <v>MOSETLHE</v>
          </cell>
          <cell r="D61">
            <v>24295</v>
          </cell>
          <cell r="E61" t="str">
            <v>F</v>
          </cell>
          <cell r="F61">
            <v>33980</v>
          </cell>
          <cell r="G61">
            <v>34151</v>
          </cell>
          <cell r="H61">
            <v>31500</v>
          </cell>
        </row>
        <row r="62">
          <cell r="A62">
            <v>105</v>
          </cell>
          <cell r="B62" t="str">
            <v>MAUNGO ELLEN</v>
          </cell>
          <cell r="C62" t="str">
            <v>KAYEYE</v>
          </cell>
          <cell r="D62">
            <v>24594</v>
          </cell>
          <cell r="E62" t="str">
            <v>F</v>
          </cell>
          <cell r="F62">
            <v>32843</v>
          </cell>
          <cell r="G62">
            <v>33117</v>
          </cell>
          <cell r="H62">
            <v>32700</v>
          </cell>
        </row>
        <row r="63">
          <cell r="A63">
            <v>106</v>
          </cell>
          <cell r="B63" t="str">
            <v>JOSEPH</v>
          </cell>
          <cell r="C63" t="str">
            <v>KAEKWE</v>
          </cell>
          <cell r="D63">
            <v>25318</v>
          </cell>
          <cell r="E63" t="str">
            <v>M</v>
          </cell>
          <cell r="F63">
            <v>33891</v>
          </cell>
          <cell r="G63">
            <v>34151</v>
          </cell>
          <cell r="H63">
            <v>32700</v>
          </cell>
        </row>
        <row r="64">
          <cell r="A64">
            <v>108</v>
          </cell>
          <cell r="B64" t="str">
            <v>REUBEN KGETHANG</v>
          </cell>
          <cell r="C64" t="str">
            <v>MOATSHE</v>
          </cell>
          <cell r="D64">
            <v>25178</v>
          </cell>
          <cell r="E64" t="str">
            <v>M</v>
          </cell>
          <cell r="F64">
            <v>33975</v>
          </cell>
          <cell r="G64">
            <v>34121</v>
          </cell>
          <cell r="H64">
            <v>33300</v>
          </cell>
        </row>
        <row r="65">
          <cell r="A65">
            <v>110</v>
          </cell>
          <cell r="B65" t="str">
            <v>ISAIAH</v>
          </cell>
          <cell r="C65" t="str">
            <v>DIPHOLO</v>
          </cell>
          <cell r="D65">
            <v>21080</v>
          </cell>
          <cell r="E65" t="str">
            <v>M</v>
          </cell>
          <cell r="F65">
            <v>33392</v>
          </cell>
          <cell r="G65">
            <v>33695</v>
          </cell>
          <cell r="H65">
            <v>49800</v>
          </cell>
        </row>
        <row r="66">
          <cell r="A66">
            <v>111</v>
          </cell>
          <cell r="B66" t="str">
            <v>PEARL ONYANA</v>
          </cell>
          <cell r="C66" t="str">
            <v>MORAKE</v>
          </cell>
          <cell r="D66">
            <v>25407</v>
          </cell>
          <cell r="E66" t="str">
            <v>F</v>
          </cell>
          <cell r="F66">
            <v>33392</v>
          </cell>
          <cell r="G66">
            <v>33695</v>
          </cell>
          <cell r="H66">
            <v>48900</v>
          </cell>
        </row>
        <row r="67">
          <cell r="A67">
            <v>112</v>
          </cell>
          <cell r="B67" t="str">
            <v>SEGAMETSI JANET</v>
          </cell>
          <cell r="C67" t="str">
            <v>TSIMAMMA</v>
          </cell>
          <cell r="D67">
            <v>25338</v>
          </cell>
          <cell r="E67" t="str">
            <v>F</v>
          </cell>
          <cell r="F67">
            <v>33420</v>
          </cell>
          <cell r="G67">
            <v>33695</v>
          </cell>
          <cell r="H67">
            <v>48000</v>
          </cell>
        </row>
        <row r="68">
          <cell r="A68">
            <v>113</v>
          </cell>
          <cell r="B68" t="str">
            <v>VETNEE</v>
          </cell>
          <cell r="C68" t="str">
            <v>KHONDWANI</v>
          </cell>
          <cell r="D68">
            <v>19752</v>
          </cell>
          <cell r="E68" t="str">
            <v>M</v>
          </cell>
          <cell r="F68">
            <v>33399</v>
          </cell>
          <cell r="G68">
            <v>33695</v>
          </cell>
          <cell r="H68">
            <v>19650</v>
          </cell>
        </row>
        <row r="69">
          <cell r="A69">
            <v>114</v>
          </cell>
          <cell r="B69" t="str">
            <v>MARTHA</v>
          </cell>
          <cell r="C69" t="str">
            <v>SESHIKA</v>
          </cell>
          <cell r="D69">
            <v>25548</v>
          </cell>
          <cell r="E69" t="str">
            <v>F</v>
          </cell>
          <cell r="F69">
            <v>33241</v>
          </cell>
          <cell r="G69">
            <v>33695</v>
          </cell>
          <cell r="H69">
            <v>27000</v>
          </cell>
        </row>
        <row r="70">
          <cell r="A70">
            <v>115</v>
          </cell>
          <cell r="B70" t="str">
            <v>SIMON GAOGOPE</v>
          </cell>
          <cell r="C70" t="str">
            <v>NTEBELA</v>
          </cell>
          <cell r="D70">
            <v>19821</v>
          </cell>
          <cell r="E70" t="str">
            <v>M</v>
          </cell>
          <cell r="F70">
            <v>33637</v>
          </cell>
          <cell r="G70">
            <v>33664</v>
          </cell>
          <cell r="H70">
            <v>159999.96</v>
          </cell>
        </row>
        <row r="71">
          <cell r="A71">
            <v>120</v>
          </cell>
          <cell r="B71" t="str">
            <v>MAIKAELELO</v>
          </cell>
          <cell r="C71" t="str">
            <v>SELEI</v>
          </cell>
          <cell r="D71">
            <v>18357</v>
          </cell>
          <cell r="E71" t="str">
            <v>M</v>
          </cell>
          <cell r="F71">
            <v>33359</v>
          </cell>
          <cell r="G71">
            <v>33695</v>
          </cell>
          <cell r="H71">
            <v>20850</v>
          </cell>
        </row>
        <row r="72">
          <cell r="A72">
            <v>121</v>
          </cell>
          <cell r="B72" t="str">
            <v>QUEEN</v>
          </cell>
          <cell r="C72" t="str">
            <v>RAMAKOBA</v>
          </cell>
          <cell r="D72">
            <v>22616</v>
          </cell>
          <cell r="E72" t="str">
            <v>F</v>
          </cell>
          <cell r="F72">
            <v>33332</v>
          </cell>
          <cell r="G72">
            <v>33695</v>
          </cell>
          <cell r="H72">
            <v>20850</v>
          </cell>
        </row>
        <row r="73">
          <cell r="A73">
            <v>124</v>
          </cell>
          <cell r="B73" t="str">
            <v>BATHUSI</v>
          </cell>
          <cell r="C73" t="str">
            <v>OFENTSE</v>
          </cell>
          <cell r="D73">
            <v>22231</v>
          </cell>
          <cell r="E73" t="str">
            <v>F</v>
          </cell>
          <cell r="F73">
            <v>33465</v>
          </cell>
          <cell r="G73">
            <v>33664</v>
          </cell>
          <cell r="H73">
            <v>19650</v>
          </cell>
        </row>
        <row r="74">
          <cell r="A74">
            <v>125</v>
          </cell>
          <cell r="B74" t="str">
            <v>NEO MARGARET</v>
          </cell>
          <cell r="C74" t="str">
            <v>RADIKONYANA</v>
          </cell>
          <cell r="D74">
            <v>18096</v>
          </cell>
          <cell r="E74" t="str">
            <v>F</v>
          </cell>
          <cell r="F74">
            <v>33465</v>
          </cell>
          <cell r="G74">
            <v>33664</v>
          </cell>
          <cell r="H74">
            <v>9600</v>
          </cell>
        </row>
        <row r="75">
          <cell r="A75">
            <v>128</v>
          </cell>
          <cell r="B75" t="str">
            <v>GLADYS MOLLY</v>
          </cell>
          <cell r="C75" t="str">
            <v>THIBELANG</v>
          </cell>
          <cell r="D75">
            <v>24278</v>
          </cell>
          <cell r="E75" t="str">
            <v>F</v>
          </cell>
          <cell r="F75">
            <v>33420</v>
          </cell>
          <cell r="G75">
            <v>33604</v>
          </cell>
          <cell r="H75">
            <v>35100</v>
          </cell>
        </row>
        <row r="76">
          <cell r="A76">
            <v>129</v>
          </cell>
          <cell r="B76" t="str">
            <v>WINIFRED NEO</v>
          </cell>
          <cell r="C76" t="str">
            <v>MPAESELE</v>
          </cell>
          <cell r="D76">
            <v>24976</v>
          </cell>
          <cell r="E76" t="str">
            <v>F</v>
          </cell>
          <cell r="F76">
            <v>33420</v>
          </cell>
          <cell r="G76">
            <v>33604</v>
          </cell>
          <cell r="H76">
            <v>40200</v>
          </cell>
        </row>
        <row r="77">
          <cell r="A77">
            <v>132</v>
          </cell>
          <cell r="B77" t="str">
            <v>S</v>
          </cell>
          <cell r="C77" t="str">
            <v>KETLOGETSWE</v>
          </cell>
          <cell r="D77">
            <v>23190</v>
          </cell>
          <cell r="E77" t="str">
            <v>F</v>
          </cell>
          <cell r="F77">
            <v>33217</v>
          </cell>
          <cell r="G77">
            <v>33482</v>
          </cell>
          <cell r="H77">
            <v>9150</v>
          </cell>
        </row>
        <row r="78">
          <cell r="A78">
            <v>134</v>
          </cell>
          <cell r="B78" t="str">
            <v>TIBE MOGOTSI</v>
          </cell>
          <cell r="C78" t="str">
            <v>CHIEPE</v>
          </cell>
          <cell r="D78">
            <v>21052</v>
          </cell>
          <cell r="E78" t="str">
            <v>M</v>
          </cell>
          <cell r="F78">
            <v>34154</v>
          </cell>
          <cell r="G78">
            <v>34274</v>
          </cell>
          <cell r="H78">
            <v>124800</v>
          </cell>
        </row>
        <row r="79">
          <cell r="A79">
            <v>135</v>
          </cell>
          <cell r="B79" t="str">
            <v>RICKY DIAKANYO</v>
          </cell>
          <cell r="C79" t="str">
            <v>NTSHOLE</v>
          </cell>
          <cell r="D79">
            <v>23411</v>
          </cell>
          <cell r="E79" t="str">
            <v>M</v>
          </cell>
          <cell r="F79">
            <v>34143</v>
          </cell>
          <cell r="G79">
            <v>34274</v>
          </cell>
          <cell r="H79">
            <v>20850</v>
          </cell>
        </row>
        <row r="80">
          <cell r="A80">
            <v>136</v>
          </cell>
          <cell r="B80" t="str">
            <v>FATHER SOLOMON</v>
          </cell>
          <cell r="C80" t="str">
            <v>MAPHONGO</v>
          </cell>
          <cell r="D80">
            <v>22266</v>
          </cell>
          <cell r="E80" t="str">
            <v>M</v>
          </cell>
          <cell r="F80">
            <v>34090</v>
          </cell>
          <cell r="G80">
            <v>34274</v>
          </cell>
          <cell r="H80">
            <v>124800</v>
          </cell>
        </row>
        <row r="81">
          <cell r="A81">
            <v>137</v>
          </cell>
          <cell r="B81" t="str">
            <v>JAMES R</v>
          </cell>
          <cell r="C81" t="str">
            <v>MORIBAME</v>
          </cell>
          <cell r="D81">
            <v>25349</v>
          </cell>
          <cell r="E81" t="str">
            <v>M</v>
          </cell>
          <cell r="F81">
            <v>34129</v>
          </cell>
          <cell r="G81">
            <v>34304</v>
          </cell>
          <cell r="H81">
            <v>72000</v>
          </cell>
        </row>
        <row r="82">
          <cell r="A82">
            <v>138</v>
          </cell>
          <cell r="B82" t="str">
            <v>DIKELEDI</v>
          </cell>
          <cell r="C82" t="str">
            <v>SEFENA</v>
          </cell>
          <cell r="D82">
            <v>26201</v>
          </cell>
          <cell r="E82" t="str">
            <v>F</v>
          </cell>
          <cell r="F82">
            <v>34063</v>
          </cell>
          <cell r="G82">
            <v>34366</v>
          </cell>
          <cell r="H82">
            <v>13500</v>
          </cell>
        </row>
        <row r="83">
          <cell r="A83">
            <v>139</v>
          </cell>
          <cell r="B83" t="str">
            <v>MOLEFE</v>
          </cell>
          <cell r="C83" t="str">
            <v>SEGALE</v>
          </cell>
          <cell r="D83">
            <v>22163</v>
          </cell>
          <cell r="E83" t="str">
            <v>M</v>
          </cell>
          <cell r="F83">
            <v>33421</v>
          </cell>
          <cell r="G83">
            <v>33664</v>
          </cell>
          <cell r="H83">
            <v>40800</v>
          </cell>
        </row>
        <row r="84">
          <cell r="A84">
            <v>140</v>
          </cell>
          <cell r="B84" t="str">
            <v>PATRICIA MOTHUSI</v>
          </cell>
          <cell r="C84" t="str">
            <v>RAMOSOKANOKA</v>
          </cell>
          <cell r="D84">
            <v>26210</v>
          </cell>
          <cell r="E84" t="str">
            <v>F</v>
          </cell>
          <cell r="F84">
            <v>34039</v>
          </cell>
          <cell r="G84">
            <v>34335</v>
          </cell>
          <cell r="H84">
            <v>9150</v>
          </cell>
        </row>
        <row r="85">
          <cell r="A85">
            <v>141</v>
          </cell>
          <cell r="B85" t="str">
            <v>TOKOLOLO</v>
          </cell>
          <cell r="C85" t="str">
            <v>BOLELE</v>
          </cell>
          <cell r="D85">
            <v>24958</v>
          </cell>
          <cell r="E85" t="str">
            <v>F</v>
          </cell>
          <cell r="F85">
            <v>33833</v>
          </cell>
          <cell r="G85">
            <v>34304</v>
          </cell>
          <cell r="H85">
            <v>32700</v>
          </cell>
        </row>
        <row r="86">
          <cell r="A86">
            <v>142</v>
          </cell>
          <cell r="B86" t="str">
            <v>NONO</v>
          </cell>
          <cell r="C86" t="str">
            <v>MOGWERE</v>
          </cell>
          <cell r="D86">
            <v>18072</v>
          </cell>
          <cell r="E86" t="str">
            <v>F</v>
          </cell>
          <cell r="F86">
            <v>34029</v>
          </cell>
          <cell r="G86">
            <v>34304</v>
          </cell>
          <cell r="H86">
            <v>28800</v>
          </cell>
        </row>
        <row r="87">
          <cell r="A87">
            <v>144</v>
          </cell>
          <cell r="B87" t="str">
            <v>DV</v>
          </cell>
          <cell r="C87" t="str">
            <v>NKETLO</v>
          </cell>
          <cell r="D87">
            <v>25433</v>
          </cell>
          <cell r="E87" t="str">
            <v>F</v>
          </cell>
          <cell r="F87">
            <v>33241</v>
          </cell>
          <cell r="G87">
            <v>34425</v>
          </cell>
          <cell r="H87">
            <v>52500</v>
          </cell>
        </row>
        <row r="88">
          <cell r="A88">
            <v>146</v>
          </cell>
          <cell r="B88" t="str">
            <v>REAH</v>
          </cell>
          <cell r="C88" t="str">
            <v>MOLOME</v>
          </cell>
          <cell r="D88">
            <v>25365</v>
          </cell>
          <cell r="E88" t="str">
            <v>F</v>
          </cell>
          <cell r="F88">
            <v>32643</v>
          </cell>
          <cell r="G88">
            <v>32813</v>
          </cell>
          <cell r="H88">
            <v>49800</v>
          </cell>
        </row>
        <row r="89">
          <cell r="A89">
            <v>147</v>
          </cell>
          <cell r="B89" t="str">
            <v>SUSAN LAURETTA</v>
          </cell>
          <cell r="C89" t="str">
            <v>MOTLHABANE</v>
          </cell>
          <cell r="D89">
            <v>26447</v>
          </cell>
          <cell r="E89" t="str">
            <v>F</v>
          </cell>
          <cell r="F89">
            <v>33980</v>
          </cell>
          <cell r="G89">
            <v>34090</v>
          </cell>
          <cell r="H89">
            <v>50700</v>
          </cell>
        </row>
        <row r="90">
          <cell r="A90">
            <v>151</v>
          </cell>
          <cell r="B90" t="str">
            <v>RACIOUS MOILAMASHI</v>
          </cell>
          <cell r="C90" t="str">
            <v>MOATSHE</v>
          </cell>
          <cell r="D90">
            <v>25579</v>
          </cell>
          <cell r="E90" t="str">
            <v>M</v>
          </cell>
          <cell r="F90">
            <v>34065</v>
          </cell>
          <cell r="G90">
            <v>34366</v>
          </cell>
          <cell r="H90">
            <v>39600</v>
          </cell>
        </row>
        <row r="91">
          <cell r="A91">
            <v>152</v>
          </cell>
          <cell r="B91" t="str">
            <v>MOLEBI GEOFFREY</v>
          </cell>
          <cell r="C91" t="str">
            <v>MODISE</v>
          </cell>
          <cell r="D91">
            <v>26631</v>
          </cell>
          <cell r="E91" t="str">
            <v>M</v>
          </cell>
          <cell r="F91">
            <v>34136</v>
          </cell>
          <cell r="G91">
            <v>34366</v>
          </cell>
          <cell r="H91">
            <v>32100</v>
          </cell>
        </row>
        <row r="92">
          <cell r="A92">
            <v>153</v>
          </cell>
          <cell r="B92" t="str">
            <v>VIOLA R</v>
          </cell>
          <cell r="C92" t="str">
            <v>MOLEFEHE</v>
          </cell>
          <cell r="D92">
            <v>26145</v>
          </cell>
          <cell r="E92" t="str">
            <v>F</v>
          </cell>
          <cell r="F92">
            <v>32629</v>
          </cell>
          <cell r="G92">
            <v>34366</v>
          </cell>
          <cell r="H92">
            <v>43200</v>
          </cell>
        </row>
        <row r="93">
          <cell r="A93">
            <v>155</v>
          </cell>
          <cell r="B93" t="str">
            <v>JANE</v>
          </cell>
          <cell r="C93" t="str">
            <v>MPHATO</v>
          </cell>
          <cell r="D93">
            <v>21460</v>
          </cell>
          <cell r="E93" t="str">
            <v>F</v>
          </cell>
          <cell r="F93">
            <v>34201</v>
          </cell>
          <cell r="G93">
            <v>34394</v>
          </cell>
          <cell r="H93">
            <v>19650</v>
          </cell>
        </row>
        <row r="94">
          <cell r="A94">
            <v>156</v>
          </cell>
          <cell r="B94" t="str">
            <v>BOITUMELO ANNAH</v>
          </cell>
          <cell r="C94" t="str">
            <v>LETSEPE</v>
          </cell>
          <cell r="D94">
            <v>26212</v>
          </cell>
          <cell r="E94" t="str">
            <v>F</v>
          </cell>
          <cell r="F94">
            <v>34239</v>
          </cell>
          <cell r="G94">
            <v>34455</v>
          </cell>
          <cell r="H94">
            <v>17850</v>
          </cell>
        </row>
        <row r="95">
          <cell r="A95">
            <v>157</v>
          </cell>
          <cell r="B95" t="str">
            <v>KEGOMODITSWE</v>
          </cell>
          <cell r="C95" t="str">
            <v>KGOSIEMANG</v>
          </cell>
          <cell r="D95">
            <v>23882</v>
          </cell>
          <cell r="E95" t="str">
            <v>F</v>
          </cell>
          <cell r="F95">
            <v>34358</v>
          </cell>
          <cell r="G95">
            <v>34608</v>
          </cell>
          <cell r="H95">
            <v>15900</v>
          </cell>
        </row>
        <row r="96">
          <cell r="A96">
            <v>158</v>
          </cell>
          <cell r="B96" t="str">
            <v>MOTHIBI</v>
          </cell>
          <cell r="C96" t="str">
            <v>NTOKOTSI</v>
          </cell>
          <cell r="D96">
            <v>15342</v>
          </cell>
          <cell r="E96" t="str">
            <v>M</v>
          </cell>
          <cell r="F96">
            <v>34297</v>
          </cell>
          <cell r="G96">
            <v>34608</v>
          </cell>
          <cell r="H96">
            <v>19650</v>
          </cell>
        </row>
        <row r="97">
          <cell r="A97">
            <v>159</v>
          </cell>
          <cell r="B97" t="str">
            <v>MOKGALAGADI</v>
          </cell>
          <cell r="C97" t="str">
            <v>TIRO</v>
          </cell>
          <cell r="D97">
            <v>16438</v>
          </cell>
          <cell r="E97" t="str">
            <v>M</v>
          </cell>
          <cell r="F97">
            <v>34297</v>
          </cell>
          <cell r="G97">
            <v>34608</v>
          </cell>
          <cell r="H97">
            <v>19650</v>
          </cell>
        </row>
        <row r="98">
          <cell r="A98">
            <v>162</v>
          </cell>
          <cell r="B98" t="str">
            <v>LEEME</v>
          </cell>
          <cell r="C98" t="str">
            <v>BODIGELO</v>
          </cell>
          <cell r="D98">
            <v>26164</v>
          </cell>
          <cell r="E98" t="str">
            <v>F</v>
          </cell>
          <cell r="F98">
            <v>34575</v>
          </cell>
          <cell r="G98">
            <v>34820</v>
          </cell>
          <cell r="H98">
            <v>43800</v>
          </cell>
        </row>
        <row r="99">
          <cell r="A99">
            <v>163</v>
          </cell>
          <cell r="B99" t="str">
            <v>ANDREWS HEAVEN</v>
          </cell>
          <cell r="C99" t="str">
            <v>SEPAKO</v>
          </cell>
          <cell r="D99">
            <v>27199</v>
          </cell>
          <cell r="E99" t="str">
            <v>M</v>
          </cell>
          <cell r="F99">
            <v>34597</v>
          </cell>
          <cell r="G99">
            <v>34820</v>
          </cell>
          <cell r="H99">
            <v>40200</v>
          </cell>
        </row>
        <row r="100">
          <cell r="A100">
            <v>164</v>
          </cell>
          <cell r="B100" t="str">
            <v>MATHEWS</v>
          </cell>
          <cell r="C100" t="str">
            <v>CHIKUNYANA</v>
          </cell>
          <cell r="D100">
            <v>26599</v>
          </cell>
          <cell r="E100" t="str">
            <v>M</v>
          </cell>
          <cell r="F100">
            <v>34852</v>
          </cell>
          <cell r="G100">
            <v>35065</v>
          </cell>
          <cell r="H100">
            <v>32700</v>
          </cell>
        </row>
        <row r="101">
          <cell r="A101">
            <v>166</v>
          </cell>
          <cell r="B101" t="str">
            <v>DIMPHO</v>
          </cell>
          <cell r="C101" t="str">
            <v>KGOSIEMANG</v>
          </cell>
          <cell r="D101">
            <v>26017</v>
          </cell>
          <cell r="E101" t="str">
            <v>M</v>
          </cell>
          <cell r="F101">
            <v>34761</v>
          </cell>
          <cell r="G101">
            <v>35096</v>
          </cell>
          <cell r="H101">
            <v>32700</v>
          </cell>
        </row>
        <row r="102">
          <cell r="A102">
            <v>169</v>
          </cell>
          <cell r="B102" t="str">
            <v>PEARL CYNTHIA</v>
          </cell>
          <cell r="C102" t="str">
            <v>RAMOKATE</v>
          </cell>
          <cell r="D102">
            <v>25872</v>
          </cell>
          <cell r="E102" t="str">
            <v>F</v>
          </cell>
          <cell r="F102">
            <v>34568</v>
          </cell>
          <cell r="G102">
            <v>34912</v>
          </cell>
          <cell r="H102">
            <v>69000</v>
          </cell>
        </row>
        <row r="103">
          <cell r="A103">
            <v>170</v>
          </cell>
          <cell r="B103" t="str">
            <v>KEKGABILE BOITUMELO</v>
          </cell>
          <cell r="C103" t="str">
            <v>KENYAFETSE</v>
          </cell>
          <cell r="D103">
            <v>19360</v>
          </cell>
          <cell r="E103" t="str">
            <v>F</v>
          </cell>
          <cell r="F103">
            <v>34851</v>
          </cell>
          <cell r="G103">
            <v>34881</v>
          </cell>
          <cell r="H103">
            <v>8700</v>
          </cell>
        </row>
        <row r="104">
          <cell r="A104">
            <v>171</v>
          </cell>
          <cell r="B104" t="str">
            <v>MODIRWA</v>
          </cell>
          <cell r="C104" t="str">
            <v>SELOGELO</v>
          </cell>
          <cell r="D104">
            <v>22884</v>
          </cell>
          <cell r="E104" t="str">
            <v>F</v>
          </cell>
          <cell r="F104">
            <v>35096</v>
          </cell>
          <cell r="G104">
            <v>35278</v>
          </cell>
          <cell r="H104">
            <v>7800</v>
          </cell>
        </row>
        <row r="105">
          <cell r="A105">
            <v>172</v>
          </cell>
          <cell r="B105" t="str">
            <v>CHARLTON K B</v>
          </cell>
          <cell r="C105" t="str">
            <v>MORARA</v>
          </cell>
          <cell r="D105">
            <v>20962</v>
          </cell>
          <cell r="E105" t="str">
            <v>M</v>
          </cell>
          <cell r="F105">
            <v>35156</v>
          </cell>
          <cell r="G105">
            <v>35309</v>
          </cell>
          <cell r="H105">
            <v>93000</v>
          </cell>
        </row>
        <row r="106">
          <cell r="A106">
            <v>174</v>
          </cell>
          <cell r="B106" t="str">
            <v>TIROYAONE HAPOSANG</v>
          </cell>
          <cell r="C106" t="str">
            <v>PHIRI</v>
          </cell>
          <cell r="D106">
            <v>21852</v>
          </cell>
          <cell r="E106" t="str">
            <v>F</v>
          </cell>
          <cell r="F106">
            <v>35298</v>
          </cell>
          <cell r="G106">
            <v>35462</v>
          </cell>
          <cell r="H106">
            <v>8250</v>
          </cell>
        </row>
        <row r="107">
          <cell r="A107">
            <v>175</v>
          </cell>
          <cell r="B107" t="str">
            <v>OARABILE TERENCE</v>
          </cell>
          <cell r="C107" t="str">
            <v>MONOSI</v>
          </cell>
          <cell r="D107">
            <v>27729</v>
          </cell>
          <cell r="E107" t="str">
            <v>M</v>
          </cell>
          <cell r="F107">
            <v>35097</v>
          </cell>
          <cell r="G107">
            <v>35462</v>
          </cell>
          <cell r="H107">
            <v>26400</v>
          </cell>
        </row>
        <row r="108">
          <cell r="A108">
            <v>176</v>
          </cell>
          <cell r="B108" t="str">
            <v>NKAGISANG KOTO</v>
          </cell>
          <cell r="C108" t="str">
            <v>DINKU</v>
          </cell>
          <cell r="D108">
            <v>23887</v>
          </cell>
          <cell r="E108" t="str">
            <v>F</v>
          </cell>
          <cell r="F108">
            <v>35226</v>
          </cell>
          <cell r="G108">
            <v>35462</v>
          </cell>
          <cell r="H108">
            <v>32700</v>
          </cell>
        </row>
        <row r="109">
          <cell r="A109">
            <v>177</v>
          </cell>
          <cell r="B109" t="str">
            <v>DINEO</v>
          </cell>
          <cell r="C109" t="str">
            <v>TSUMAKE</v>
          </cell>
          <cell r="D109">
            <v>26207</v>
          </cell>
          <cell r="E109" t="str">
            <v>F</v>
          </cell>
          <cell r="F109">
            <v>35107</v>
          </cell>
          <cell r="G109">
            <v>35462</v>
          </cell>
          <cell r="H109">
            <v>25200</v>
          </cell>
        </row>
        <row r="110">
          <cell r="A110">
            <v>178</v>
          </cell>
          <cell r="B110" t="str">
            <v>FISRT BONNO</v>
          </cell>
          <cell r="C110" t="str">
            <v>KADINWA</v>
          </cell>
          <cell r="D110">
            <v>27287</v>
          </cell>
          <cell r="E110" t="str">
            <v>M</v>
          </cell>
          <cell r="F110">
            <v>35346</v>
          </cell>
          <cell r="G110">
            <v>35462</v>
          </cell>
          <cell r="H110">
            <v>26400</v>
          </cell>
        </row>
        <row r="111">
          <cell r="A111">
            <v>179</v>
          </cell>
          <cell r="B111" t="str">
            <v>KENEILWE</v>
          </cell>
          <cell r="C111" t="str">
            <v>TSHITO</v>
          </cell>
          <cell r="D111">
            <v>26467</v>
          </cell>
          <cell r="E111" t="str">
            <v>F</v>
          </cell>
          <cell r="F111">
            <v>35353</v>
          </cell>
          <cell r="G111">
            <v>35521</v>
          </cell>
          <cell r="H111">
            <v>26400</v>
          </cell>
        </row>
        <row r="112">
          <cell r="A112">
            <v>180</v>
          </cell>
          <cell r="B112" t="str">
            <v>LILLIAN NUNU</v>
          </cell>
          <cell r="C112" t="str">
            <v>KOBOYAKGOMO</v>
          </cell>
          <cell r="D112">
            <v>27607</v>
          </cell>
          <cell r="E112" t="str">
            <v>F</v>
          </cell>
          <cell r="F112">
            <v>35346</v>
          </cell>
          <cell r="G112">
            <v>35521</v>
          </cell>
          <cell r="H112">
            <v>31500</v>
          </cell>
        </row>
        <row r="113">
          <cell r="A113">
            <v>181</v>
          </cell>
          <cell r="B113" t="str">
            <v>K</v>
          </cell>
          <cell r="C113" t="str">
            <v>SECHONI</v>
          </cell>
          <cell r="D113">
            <v>28030</v>
          </cell>
          <cell r="E113" t="str">
            <v>M</v>
          </cell>
          <cell r="F113">
            <v>35352</v>
          </cell>
          <cell r="G113">
            <v>35612</v>
          </cell>
          <cell r="H113">
            <v>39000</v>
          </cell>
        </row>
        <row r="114">
          <cell r="A114">
            <v>182</v>
          </cell>
          <cell r="B114" t="str">
            <v>KAMOGELO MICHELLE</v>
          </cell>
          <cell r="C114" t="str">
            <v>MONOSI</v>
          </cell>
          <cell r="D114">
            <v>28305</v>
          </cell>
          <cell r="E114" t="str">
            <v>M</v>
          </cell>
          <cell r="F114">
            <v>35096</v>
          </cell>
          <cell r="G114">
            <v>35612</v>
          </cell>
          <cell r="H114">
            <v>25200</v>
          </cell>
        </row>
        <row r="115">
          <cell r="A115">
            <v>183</v>
          </cell>
          <cell r="B115" t="str">
            <v>TRICIA MPHO</v>
          </cell>
          <cell r="C115" t="str">
            <v>MPAPHADZI</v>
          </cell>
          <cell r="D115">
            <v>26689</v>
          </cell>
          <cell r="E115" t="str">
            <v>F</v>
          </cell>
          <cell r="F115">
            <v>35452</v>
          </cell>
          <cell r="G115">
            <v>35643</v>
          </cell>
          <cell r="H115">
            <v>26400</v>
          </cell>
        </row>
        <row r="116">
          <cell r="A116">
            <v>184</v>
          </cell>
          <cell r="B116" t="str">
            <v>MMANTHEPA LESOGO</v>
          </cell>
          <cell r="C116" t="str">
            <v>MATSAU</v>
          </cell>
          <cell r="D116">
            <v>20911</v>
          </cell>
          <cell r="E116" t="str">
            <v>F</v>
          </cell>
          <cell r="F116">
            <v>35195</v>
          </cell>
          <cell r="G116">
            <v>35643</v>
          </cell>
          <cell r="H116">
            <v>7800</v>
          </cell>
        </row>
        <row r="117">
          <cell r="A117">
            <v>185</v>
          </cell>
          <cell r="B117" t="str">
            <v>GAK</v>
          </cell>
          <cell r="C117" t="str">
            <v>MAOTWANYANE</v>
          </cell>
          <cell r="D117">
            <v>24088</v>
          </cell>
          <cell r="E117" t="str">
            <v>M</v>
          </cell>
          <cell r="F117">
            <v>35674</v>
          </cell>
          <cell r="G117">
            <v>35796</v>
          </cell>
          <cell r="H117">
            <v>67500</v>
          </cell>
        </row>
        <row r="118">
          <cell r="A118">
            <v>186</v>
          </cell>
          <cell r="B118" t="str">
            <v>MOITLAMO MAUNATLALA</v>
          </cell>
          <cell r="C118" t="str">
            <v>MAPINE</v>
          </cell>
          <cell r="D118">
            <v>16845</v>
          </cell>
          <cell r="E118" t="str">
            <v>M</v>
          </cell>
          <cell r="F118">
            <v>35891</v>
          </cell>
          <cell r="G118">
            <v>35916</v>
          </cell>
          <cell r="H118">
            <v>129600</v>
          </cell>
        </row>
        <row r="119">
          <cell r="A119">
            <v>187</v>
          </cell>
          <cell r="B119" t="str">
            <v>KWADISO</v>
          </cell>
          <cell r="C119" t="str">
            <v>MORAPEDI</v>
          </cell>
          <cell r="D119">
            <v>25068</v>
          </cell>
          <cell r="E119" t="str">
            <v>F</v>
          </cell>
          <cell r="F119">
            <v>35800</v>
          </cell>
          <cell r="G119">
            <v>35916</v>
          </cell>
          <cell r="H119">
            <v>40800</v>
          </cell>
        </row>
        <row r="120">
          <cell r="A120">
            <v>188</v>
          </cell>
          <cell r="B120" t="str">
            <v>TEBATSO LEBBOGANG</v>
          </cell>
          <cell r="C120" t="str">
            <v>MOSEKI</v>
          </cell>
          <cell r="D120">
            <v>26563</v>
          </cell>
          <cell r="E120" t="str">
            <v>F</v>
          </cell>
          <cell r="F120">
            <v>35827</v>
          </cell>
          <cell r="G120">
            <v>36039</v>
          </cell>
          <cell r="H120">
            <v>33300</v>
          </cell>
        </row>
        <row r="121">
          <cell r="A121">
            <v>189</v>
          </cell>
          <cell r="B121" t="str">
            <v>FREDDIE</v>
          </cell>
          <cell r="C121" t="str">
            <v>RAKWADI</v>
          </cell>
          <cell r="D121">
            <v>27110</v>
          </cell>
          <cell r="E121" t="str">
            <v>M</v>
          </cell>
          <cell r="F121">
            <v>35947</v>
          </cell>
          <cell r="G121">
            <v>36069</v>
          </cell>
          <cell r="H121">
            <v>63000</v>
          </cell>
        </row>
        <row r="122">
          <cell r="A122">
            <v>190</v>
          </cell>
          <cell r="B122" t="str">
            <v>CISCO</v>
          </cell>
          <cell r="C122" t="str">
            <v>SETHUNYA</v>
          </cell>
          <cell r="D122">
            <v>27427</v>
          </cell>
          <cell r="E122" t="str">
            <v>M</v>
          </cell>
          <cell r="F122">
            <v>35842</v>
          </cell>
          <cell r="G122">
            <v>36069</v>
          </cell>
          <cell r="H122">
            <v>25800</v>
          </cell>
        </row>
        <row r="123">
          <cell r="A123">
            <v>191</v>
          </cell>
          <cell r="B123" t="str">
            <v>MOTLHABOLODI</v>
          </cell>
          <cell r="C123" t="str">
            <v>MONAMODI</v>
          </cell>
          <cell r="D123">
            <v>27030</v>
          </cell>
          <cell r="E123" t="str">
            <v>M</v>
          </cell>
          <cell r="F123">
            <v>35842</v>
          </cell>
          <cell r="G123">
            <v>36069</v>
          </cell>
          <cell r="H123">
            <v>25200</v>
          </cell>
        </row>
        <row r="124">
          <cell r="A124">
            <v>192</v>
          </cell>
          <cell r="B124" t="str">
            <v>TT</v>
          </cell>
          <cell r="C124" t="str">
            <v>THEBE</v>
          </cell>
          <cell r="D124">
            <v>24566</v>
          </cell>
          <cell r="E124" t="str">
            <v>M</v>
          </cell>
          <cell r="F124">
            <v>36069</v>
          </cell>
          <cell r="G124">
            <v>36069</v>
          </cell>
          <cell r="H124">
            <v>25200</v>
          </cell>
        </row>
        <row r="125">
          <cell r="A125">
            <v>193</v>
          </cell>
          <cell r="B125" t="str">
            <v>EDNA ROSINA</v>
          </cell>
          <cell r="C125" t="str">
            <v>SELABE</v>
          </cell>
          <cell r="D125">
            <v>18609</v>
          </cell>
          <cell r="E125" t="str">
            <v>F</v>
          </cell>
          <cell r="F125">
            <v>35906</v>
          </cell>
          <cell r="G125">
            <v>36069</v>
          </cell>
          <cell r="H125">
            <v>50700</v>
          </cell>
        </row>
        <row r="126">
          <cell r="A126">
            <v>194</v>
          </cell>
          <cell r="B126" t="str">
            <v>KENNY LEPHIMOGILE</v>
          </cell>
          <cell r="C126" t="str">
            <v>RAMPHA</v>
          </cell>
          <cell r="D126">
            <v>19448</v>
          </cell>
          <cell r="E126" t="str">
            <v>M</v>
          </cell>
          <cell r="F126">
            <v>35920</v>
          </cell>
          <cell r="G126">
            <v>36100</v>
          </cell>
          <cell r="H126">
            <v>63000</v>
          </cell>
        </row>
        <row r="127">
          <cell r="A127">
            <v>195</v>
          </cell>
          <cell r="B127" t="str">
            <v>O</v>
          </cell>
          <cell r="C127" t="str">
            <v>LEKGATLHANYE</v>
          </cell>
          <cell r="D127">
            <v>16854</v>
          </cell>
          <cell r="E127" t="str">
            <v>M</v>
          </cell>
          <cell r="F127">
            <v>35827</v>
          </cell>
          <cell r="G127">
            <v>36130</v>
          </cell>
          <cell r="H127">
            <v>17850</v>
          </cell>
        </row>
        <row r="128">
          <cell r="A128">
            <v>196</v>
          </cell>
          <cell r="B128" t="str">
            <v>MOPATI  RAPULA</v>
          </cell>
          <cell r="C128" t="str">
            <v>LEEPILE</v>
          </cell>
          <cell r="D128">
            <v>24566</v>
          </cell>
          <cell r="E128" t="str">
            <v>M</v>
          </cell>
          <cell r="F128">
            <v>36040</v>
          </cell>
          <cell r="G128">
            <v>36161</v>
          </cell>
          <cell r="H128">
            <v>63000</v>
          </cell>
        </row>
        <row r="129">
          <cell r="A129">
            <v>197</v>
          </cell>
          <cell r="B129" t="str">
            <v>LANGA DERRICK G</v>
          </cell>
          <cell r="C129" t="str">
            <v>PHOI</v>
          </cell>
          <cell r="D129">
            <v>26504</v>
          </cell>
          <cell r="E129" t="str">
            <v>M</v>
          </cell>
          <cell r="F129">
            <v>36031</v>
          </cell>
          <cell r="G129">
            <v>36192</v>
          </cell>
          <cell r="H129">
            <v>52500</v>
          </cell>
        </row>
        <row r="130">
          <cell r="A130">
            <v>202</v>
          </cell>
          <cell r="B130" t="str">
            <v>DZENE COLLINS</v>
          </cell>
          <cell r="C130" t="str">
            <v>MAYILA</v>
          </cell>
          <cell r="D130">
            <v>24739</v>
          </cell>
          <cell r="E130" t="str">
            <v>M</v>
          </cell>
          <cell r="F130">
            <v>36130</v>
          </cell>
          <cell r="G130">
            <v>36312</v>
          </cell>
          <cell r="H130">
            <v>40200</v>
          </cell>
        </row>
        <row r="131">
          <cell r="A131">
            <v>203</v>
          </cell>
          <cell r="B131" t="str">
            <v>RAPULA</v>
          </cell>
          <cell r="C131" t="str">
            <v>RAMHENNGWA</v>
          </cell>
          <cell r="D131">
            <v>27892</v>
          </cell>
          <cell r="E131" t="str">
            <v>M</v>
          </cell>
          <cell r="F131">
            <v>36286</v>
          </cell>
          <cell r="G131">
            <v>36465</v>
          </cell>
          <cell r="H131">
            <v>11100</v>
          </cell>
        </row>
        <row r="132">
          <cell r="A132">
            <v>204</v>
          </cell>
          <cell r="B132" t="str">
            <v>AMOS</v>
          </cell>
          <cell r="C132" t="str">
            <v>CHABA</v>
          </cell>
          <cell r="D132">
            <v>18440</v>
          </cell>
          <cell r="E132" t="str">
            <v>M</v>
          </cell>
          <cell r="F132">
            <v>36290</v>
          </cell>
          <cell r="G132">
            <v>36465</v>
          </cell>
          <cell r="H132">
            <v>11100</v>
          </cell>
        </row>
        <row r="133">
          <cell r="A133">
            <v>206</v>
          </cell>
          <cell r="B133" t="str">
            <v>PIUS KOMANE BASHWA</v>
          </cell>
          <cell r="C133" t="str">
            <v>MOLEFE</v>
          </cell>
          <cell r="D133">
            <v>22866</v>
          </cell>
          <cell r="E133" t="str">
            <v>M</v>
          </cell>
          <cell r="F133">
            <v>36619</v>
          </cell>
          <cell r="G133">
            <v>36617</v>
          </cell>
          <cell r="H133">
            <v>159999.96</v>
          </cell>
        </row>
        <row r="134">
          <cell r="A134">
            <v>207</v>
          </cell>
          <cell r="B134" t="str">
            <v>ISAAC BOYCE</v>
          </cell>
          <cell r="C134" t="str">
            <v>ITHEETSENG</v>
          </cell>
          <cell r="D134">
            <v>25746</v>
          </cell>
          <cell r="E134" t="str">
            <v>M</v>
          </cell>
          <cell r="F134">
            <v>36661</v>
          </cell>
          <cell r="G134">
            <v>36831</v>
          </cell>
          <cell r="H134">
            <v>52500</v>
          </cell>
        </row>
        <row r="135">
          <cell r="A135">
            <v>208</v>
          </cell>
          <cell r="B135" t="str">
            <v>TODDY</v>
          </cell>
          <cell r="C135" t="str">
            <v>MAGWEGWE</v>
          </cell>
          <cell r="D135">
            <v>17168</v>
          </cell>
          <cell r="E135" t="str">
            <v>M</v>
          </cell>
          <cell r="F135">
            <v>36831</v>
          </cell>
          <cell r="G135">
            <v>36831</v>
          </cell>
          <cell r="H135">
            <v>10500</v>
          </cell>
        </row>
        <row r="136">
          <cell r="A136">
            <v>209</v>
          </cell>
          <cell r="B136" t="str">
            <v>AMOS</v>
          </cell>
          <cell r="C136" t="str">
            <v>MOKOTO</v>
          </cell>
          <cell r="D136">
            <v>26847</v>
          </cell>
          <cell r="E136" t="str">
            <v>M</v>
          </cell>
          <cell r="F136">
            <v>36831</v>
          </cell>
          <cell r="G136">
            <v>36831</v>
          </cell>
          <cell r="H136">
            <v>10500</v>
          </cell>
        </row>
        <row r="137">
          <cell r="A137">
            <v>210</v>
          </cell>
          <cell r="B137" t="str">
            <v>GALEBUTSWE</v>
          </cell>
          <cell r="C137" t="str">
            <v>BALOTLHANYE</v>
          </cell>
          <cell r="D137">
            <v>28561</v>
          </cell>
          <cell r="E137" t="str">
            <v>M</v>
          </cell>
          <cell r="F137">
            <v>36578</v>
          </cell>
          <cell r="G137">
            <v>36831</v>
          </cell>
          <cell r="H137">
            <v>10500</v>
          </cell>
        </row>
        <row r="138">
          <cell r="A138">
            <v>211</v>
          </cell>
          <cell r="B138" t="str">
            <v>WALTER OUPA</v>
          </cell>
          <cell r="C138" t="str">
            <v>NDLOVU</v>
          </cell>
          <cell r="D138">
            <v>27349</v>
          </cell>
          <cell r="E138" t="str">
            <v>M</v>
          </cell>
          <cell r="F138">
            <v>36486</v>
          </cell>
          <cell r="G138">
            <v>36831</v>
          </cell>
          <cell r="H138">
            <v>10500</v>
          </cell>
        </row>
        <row r="139">
          <cell r="A139">
            <v>212</v>
          </cell>
          <cell r="B139" t="str">
            <v>SEEMULE B</v>
          </cell>
          <cell r="C139" t="str">
            <v>MPAYANG</v>
          </cell>
          <cell r="D139">
            <v>20295</v>
          </cell>
          <cell r="E139" t="str">
            <v>M</v>
          </cell>
          <cell r="F139">
            <v>36586</v>
          </cell>
          <cell r="G139">
            <v>36831</v>
          </cell>
          <cell r="H139">
            <v>10500</v>
          </cell>
        </row>
        <row r="140">
          <cell r="A140">
            <v>213</v>
          </cell>
          <cell r="B140" t="str">
            <v>GODFREY</v>
          </cell>
          <cell r="C140" t="str">
            <v>MOTHIBI</v>
          </cell>
          <cell r="D140">
            <v>19979</v>
          </cell>
          <cell r="E140" t="str">
            <v>M</v>
          </cell>
          <cell r="F140">
            <v>36586</v>
          </cell>
          <cell r="G140">
            <v>36831</v>
          </cell>
          <cell r="H140">
            <v>10500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nuity Factors"/>
      <sheetName val="pensioners factors"/>
      <sheetName val="AOS"/>
      <sheetName val="summary"/>
      <sheetName val="pensioners"/>
      <sheetName val="Assets"/>
      <sheetName val="Exec"/>
      <sheetName val="option A"/>
      <sheetName val="Unpaid BENEFITS"/>
      <sheetName val="Sheet1"/>
      <sheetName val="Option C"/>
      <sheetName val="actives"/>
      <sheetName val="PS Factors"/>
      <sheetName val="873M65FD"/>
      <sheetName val="873F65FD"/>
      <sheetName val="Annuity_Factors"/>
      <sheetName val="pensioners_factors"/>
      <sheetName val="option_A"/>
      <sheetName val="Unpaid_BENEFITS"/>
      <sheetName val="Option_C"/>
      <sheetName val="PS_Facto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BasisTable"/>
      <sheetName val="PenVal"/>
      <sheetName val="Pensioners Summary"/>
      <sheetName val="Male"/>
      <sheetName val="Female"/>
      <sheetName val="Combined Factors"/>
      <sheetName val="Schedules"/>
      <sheetName val="Exits"/>
    </sheetNames>
    <sheetDataSet>
      <sheetData sheetId="0">
        <row r="1">
          <cell r="B1" t="str">
            <v>Ecobank</v>
          </cell>
        </row>
        <row r="12">
          <cell r="D12">
            <v>1</v>
          </cell>
          <cell r="E12">
            <v>0</v>
          </cell>
        </row>
        <row r="13">
          <cell r="D13">
            <v>1</v>
          </cell>
          <cell r="E13">
            <v>0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>
            <v>18</v>
          </cell>
        </row>
      </sheetData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AZ"/>
      <sheetName val="CFU"/>
      <sheetName val="CLAN"/>
      <sheetName val="CPL"/>
      <sheetName val="FIRST BANK"/>
      <sheetName val="factorsm"/>
      <sheetName val="pensioners"/>
      <sheetName val="Suspended pensioners"/>
      <sheetName val="factosf"/>
      <sheetName val="life table"/>
      <sheetName val="A"/>
      <sheetName val="Revenue Account"/>
      <sheetName val="pensioners (2)"/>
      <sheetName val="Suspended pensioners (2)"/>
      <sheetName val="ICL"/>
      <sheetName val="LYONS"/>
      <sheetName val="MBCA"/>
      <sheetName val="MMCZ"/>
      <sheetName val="NOCZIM"/>
      <sheetName val="NSSA"/>
      <sheetName val="PG"/>
      <sheetName val="PROTEA"/>
      <sheetName val="SCBZ"/>
      <sheetName val="LIFETABLE"/>
      <sheetName val="revm"/>
      <sheetName val="revf"/>
      <sheetName val="activepensioners "/>
      <sheetName val="suspendedpensioners"/>
      <sheetName val="Assets"/>
      <sheetName val="Pending Exits"/>
      <sheetName val="Paid Exits"/>
      <sheetName val="Self Insurance"/>
      <sheetName val="Active members"/>
      <sheetName val="unclaimed "/>
      <sheetName val="DIBF"/>
    </sheetNames>
    <sheetDataSet>
      <sheetData sheetId="0"/>
      <sheetData sheetId="1"/>
      <sheetData sheetId="2"/>
      <sheetData sheetId="3"/>
      <sheetData sheetId="4">
        <row r="4">
          <cell r="N4">
            <v>10</v>
          </cell>
        </row>
      </sheetData>
      <sheetData sheetId="5">
        <row r="8">
          <cell r="S8">
            <v>17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  <cell r="AH8" t="e">
            <v>#N/A</v>
          </cell>
          <cell r="AI8" t="e">
            <v>#N/A</v>
          </cell>
        </row>
        <row r="9">
          <cell r="S9">
            <v>18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  <cell r="AH9" t="e">
            <v>#N/A</v>
          </cell>
          <cell r="AI9" t="e">
            <v>#N/A</v>
          </cell>
        </row>
        <row r="10">
          <cell r="S10">
            <v>19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  <cell r="AH10" t="e">
            <v>#N/A</v>
          </cell>
          <cell r="AI10" t="e">
            <v>#N/A</v>
          </cell>
        </row>
        <row r="11">
          <cell r="S11">
            <v>20</v>
          </cell>
          <cell r="T11">
            <v>0.65100000000000002</v>
          </cell>
          <cell r="U11">
            <v>0.65</v>
          </cell>
          <cell r="V11">
            <v>0.64900000000000002</v>
          </cell>
          <cell r="W11">
            <v>0.64700000000000002</v>
          </cell>
          <cell r="X11">
            <v>0.64400000000000002</v>
          </cell>
          <cell r="Y11">
            <v>0.64100000000000001</v>
          </cell>
          <cell r="Z11">
            <v>0.63700000000000001</v>
          </cell>
          <cell r="AA11">
            <v>0.63300000000000001</v>
          </cell>
          <cell r="AB11">
            <v>0.628</v>
          </cell>
          <cell r="AC11">
            <v>0.623</v>
          </cell>
          <cell r="AD11">
            <v>0.61899999999999999</v>
          </cell>
          <cell r="AE11">
            <v>0.61399999999999999</v>
          </cell>
          <cell r="AF11">
            <v>0.60899999999999999</v>
          </cell>
          <cell r="AG11">
            <v>0.60399999999999998</v>
          </cell>
          <cell r="AH11">
            <v>0.59899999999999998</v>
          </cell>
          <cell r="AI11">
            <v>0.59299999999999997</v>
          </cell>
        </row>
        <row r="12">
          <cell r="S12">
            <v>21</v>
          </cell>
          <cell r="T12">
            <v>0.66800000000000004</v>
          </cell>
          <cell r="U12">
            <v>0.66800000000000004</v>
          </cell>
          <cell r="V12">
            <v>0.66600000000000004</v>
          </cell>
          <cell r="W12">
            <v>0.66400000000000003</v>
          </cell>
          <cell r="X12">
            <v>0.66200000000000003</v>
          </cell>
          <cell r="Y12">
            <v>0.65900000000000003</v>
          </cell>
          <cell r="Z12">
            <v>0.65500000000000003</v>
          </cell>
          <cell r="AA12">
            <v>0.65100000000000002</v>
          </cell>
          <cell r="AB12">
            <v>0.64700000000000002</v>
          </cell>
          <cell r="AC12">
            <v>0.64200000000000002</v>
          </cell>
          <cell r="AD12">
            <v>0.63800000000000001</v>
          </cell>
          <cell r="AE12">
            <v>0.63300000000000001</v>
          </cell>
          <cell r="AF12">
            <v>0.628</v>
          </cell>
          <cell r="AG12">
            <v>0.623</v>
          </cell>
          <cell r="AH12">
            <v>0.61799999999999999</v>
          </cell>
          <cell r="AI12">
            <v>0.61299999999999999</v>
          </cell>
        </row>
        <row r="13">
          <cell r="S13">
            <v>22</v>
          </cell>
          <cell r="T13">
            <v>0.68799999999999994</v>
          </cell>
          <cell r="U13">
            <v>0.68700000000000006</v>
          </cell>
          <cell r="V13">
            <v>0.68600000000000005</v>
          </cell>
          <cell r="W13">
            <v>0.68400000000000005</v>
          </cell>
          <cell r="X13">
            <v>0.68200000000000005</v>
          </cell>
          <cell r="Y13">
            <v>0.67900000000000005</v>
          </cell>
          <cell r="Z13">
            <v>0.67500000000000004</v>
          </cell>
          <cell r="AA13">
            <v>0.67100000000000004</v>
          </cell>
          <cell r="AB13">
            <v>0.66700000000000004</v>
          </cell>
          <cell r="AC13">
            <v>0.66300000000000003</v>
          </cell>
          <cell r="AD13">
            <v>0.65900000000000003</v>
          </cell>
          <cell r="AE13">
            <v>0.65400000000000003</v>
          </cell>
          <cell r="AF13">
            <v>0.65</v>
          </cell>
          <cell r="AG13">
            <v>0.64500000000000002</v>
          </cell>
          <cell r="AH13">
            <v>0.64</v>
          </cell>
          <cell r="AI13">
            <v>0.63500000000000001</v>
          </cell>
        </row>
        <row r="14">
          <cell r="S14">
            <v>23</v>
          </cell>
          <cell r="T14">
            <v>0.70899999999999996</v>
          </cell>
          <cell r="U14">
            <v>0.70899999999999996</v>
          </cell>
          <cell r="V14">
            <v>0.70799999999999996</v>
          </cell>
          <cell r="W14">
            <v>0.70599999999999996</v>
          </cell>
          <cell r="X14">
            <v>0.70299999999999996</v>
          </cell>
          <cell r="Y14">
            <v>0.70099999999999996</v>
          </cell>
          <cell r="Z14">
            <v>0.69699999999999995</v>
          </cell>
          <cell r="AA14">
            <v>0.69399999999999995</v>
          </cell>
          <cell r="AB14">
            <v>0.69</v>
          </cell>
          <cell r="AC14">
            <v>0.68600000000000005</v>
          </cell>
          <cell r="AD14">
            <v>0.68200000000000005</v>
          </cell>
          <cell r="AE14">
            <v>0.67700000000000005</v>
          </cell>
          <cell r="AF14">
            <v>0.67300000000000004</v>
          </cell>
          <cell r="AG14">
            <v>0.66800000000000004</v>
          </cell>
          <cell r="AH14">
            <v>0.66400000000000003</v>
          </cell>
          <cell r="AI14">
            <v>0.65900000000000003</v>
          </cell>
        </row>
        <row r="15">
          <cell r="S15">
            <v>24</v>
          </cell>
          <cell r="T15">
            <v>0.73299999999999998</v>
          </cell>
          <cell r="U15">
            <v>0.73299999999999998</v>
          </cell>
          <cell r="V15">
            <v>0.73199999999999998</v>
          </cell>
          <cell r="W15">
            <v>0.73</v>
          </cell>
          <cell r="X15">
            <v>0.72799999999999998</v>
          </cell>
          <cell r="Y15">
            <v>0.72499999999999998</v>
          </cell>
          <cell r="Z15">
            <v>0.72199999999999998</v>
          </cell>
          <cell r="AA15">
            <v>0.71799999999999997</v>
          </cell>
          <cell r="AB15">
            <v>0.71499999999999997</v>
          </cell>
          <cell r="AC15">
            <v>0.71099999999999997</v>
          </cell>
          <cell r="AD15">
            <v>0.70699999999999996</v>
          </cell>
          <cell r="AE15">
            <v>0.70299999999999996</v>
          </cell>
          <cell r="AF15">
            <v>0.69799999999999995</v>
          </cell>
          <cell r="AG15">
            <v>0.69399999999999995</v>
          </cell>
          <cell r="AH15">
            <v>0.68899999999999995</v>
          </cell>
          <cell r="AI15">
            <v>0.68400000000000005</v>
          </cell>
        </row>
        <row r="16">
          <cell r="S16">
            <v>25</v>
          </cell>
          <cell r="T16">
            <v>0.75900000000000001</v>
          </cell>
          <cell r="U16">
            <v>0.75900000000000001</v>
          </cell>
          <cell r="V16">
            <v>0.75800000000000001</v>
          </cell>
          <cell r="W16">
            <v>0.75600000000000001</v>
          </cell>
          <cell r="X16">
            <v>0.754</v>
          </cell>
          <cell r="Y16">
            <v>0.751</v>
          </cell>
          <cell r="Z16">
            <v>0.748</v>
          </cell>
          <cell r="AA16">
            <v>0.745</v>
          </cell>
          <cell r="AB16">
            <v>0.74199999999999999</v>
          </cell>
          <cell r="AC16">
            <v>0.73799999999999999</v>
          </cell>
          <cell r="AD16">
            <v>0.73399999999999999</v>
          </cell>
          <cell r="AE16">
            <v>0.73</v>
          </cell>
          <cell r="AF16">
            <v>0.72499999999999998</v>
          </cell>
          <cell r="AG16">
            <v>0.72099999999999997</v>
          </cell>
          <cell r="AH16">
            <v>0.71599999999999997</v>
          </cell>
          <cell r="AI16">
            <v>0.71199999999999997</v>
          </cell>
        </row>
        <row r="17">
          <cell r="S17">
            <v>26</v>
          </cell>
          <cell r="T17">
            <v>0.78800000000000003</v>
          </cell>
          <cell r="U17">
            <v>0.78700000000000003</v>
          </cell>
          <cell r="V17">
            <v>0.78600000000000003</v>
          </cell>
          <cell r="W17">
            <v>0.78500000000000003</v>
          </cell>
          <cell r="X17">
            <v>0.78300000000000003</v>
          </cell>
          <cell r="Y17">
            <v>0.78</v>
          </cell>
          <cell r="Z17">
            <v>0.77700000000000002</v>
          </cell>
          <cell r="AA17">
            <v>0.77400000000000002</v>
          </cell>
          <cell r="AB17">
            <v>0.77100000000000002</v>
          </cell>
          <cell r="AC17">
            <v>0.76700000000000002</v>
          </cell>
          <cell r="AD17">
            <v>0.76300000000000001</v>
          </cell>
          <cell r="AE17">
            <v>0.75900000000000001</v>
          </cell>
          <cell r="AF17">
            <v>0.755</v>
          </cell>
          <cell r="AG17">
            <v>0.75</v>
          </cell>
          <cell r="AH17">
            <v>0.746</v>
          </cell>
          <cell r="AI17">
            <v>0.74099999999999999</v>
          </cell>
        </row>
        <row r="18">
          <cell r="S18">
            <v>27</v>
          </cell>
          <cell r="T18">
            <v>0.81899999999999995</v>
          </cell>
          <cell r="U18">
            <v>0.81799999999999995</v>
          </cell>
          <cell r="V18">
            <v>0.81699999999999995</v>
          </cell>
          <cell r="W18">
            <v>0.81599999999999995</v>
          </cell>
          <cell r="X18">
            <v>0.81399999999999995</v>
          </cell>
          <cell r="Y18">
            <v>0.81100000000000005</v>
          </cell>
          <cell r="Z18">
            <v>0.80800000000000005</v>
          </cell>
          <cell r="AA18">
            <v>0.80500000000000005</v>
          </cell>
          <cell r="AB18">
            <v>0.80200000000000005</v>
          </cell>
          <cell r="AC18">
            <v>0.79800000000000004</v>
          </cell>
          <cell r="AD18">
            <v>0.79500000000000004</v>
          </cell>
          <cell r="AE18">
            <v>0.79</v>
          </cell>
          <cell r="AF18">
            <v>0.78600000000000003</v>
          </cell>
          <cell r="AG18">
            <v>0.78200000000000003</v>
          </cell>
          <cell r="AH18">
            <v>0.77700000000000002</v>
          </cell>
          <cell r="AI18">
            <v>0.77200000000000002</v>
          </cell>
        </row>
        <row r="19">
          <cell r="S19">
            <v>28</v>
          </cell>
          <cell r="T19">
            <v>0.85199999999999998</v>
          </cell>
          <cell r="U19">
            <v>0.85199999999999998</v>
          </cell>
          <cell r="V19">
            <v>0.85099999999999998</v>
          </cell>
          <cell r="W19">
            <v>0.84899999999999998</v>
          </cell>
          <cell r="X19">
            <v>0.84699999999999998</v>
          </cell>
          <cell r="Y19">
            <v>0.84499999999999997</v>
          </cell>
          <cell r="Z19">
            <v>0.84199999999999997</v>
          </cell>
          <cell r="AA19">
            <v>0.83899999999999997</v>
          </cell>
          <cell r="AB19">
            <v>0.83599999999999997</v>
          </cell>
          <cell r="AC19">
            <v>0.83199999999999996</v>
          </cell>
          <cell r="AD19">
            <v>0.82799999999999996</v>
          </cell>
          <cell r="AE19">
            <v>0.82399999999999995</v>
          </cell>
          <cell r="AF19">
            <v>0.82</v>
          </cell>
          <cell r="AG19">
            <v>0.81499999999999995</v>
          </cell>
          <cell r="AH19">
            <v>0.81</v>
          </cell>
          <cell r="AI19">
            <v>0.80500000000000005</v>
          </cell>
        </row>
        <row r="20">
          <cell r="S20">
            <v>29</v>
          </cell>
          <cell r="T20">
            <v>0.88800000000000001</v>
          </cell>
          <cell r="U20">
            <v>0.88800000000000001</v>
          </cell>
          <cell r="V20">
            <v>0.88700000000000001</v>
          </cell>
          <cell r="W20">
            <v>0.88500000000000001</v>
          </cell>
          <cell r="X20">
            <v>0.88300000000000001</v>
          </cell>
          <cell r="Y20">
            <v>0.88100000000000001</v>
          </cell>
          <cell r="Z20">
            <v>0.878</v>
          </cell>
          <cell r="AA20">
            <v>0.875</v>
          </cell>
          <cell r="AB20">
            <v>0.872</v>
          </cell>
          <cell r="AC20">
            <v>0.86799999999999999</v>
          </cell>
          <cell r="AD20">
            <v>0.86399999999999999</v>
          </cell>
          <cell r="AE20">
            <v>0.86</v>
          </cell>
          <cell r="AF20">
            <v>0.85499999999999998</v>
          </cell>
          <cell r="AG20">
            <v>0.85099999999999998</v>
          </cell>
          <cell r="AH20">
            <v>0.84499999999999997</v>
          </cell>
          <cell r="AI20">
            <v>0.84</v>
          </cell>
        </row>
        <row r="21">
          <cell r="S21">
            <v>30</v>
          </cell>
          <cell r="T21">
            <v>0.92600000000000005</v>
          </cell>
          <cell r="U21">
            <v>0.92600000000000005</v>
          </cell>
          <cell r="V21">
            <v>0.92500000000000004</v>
          </cell>
          <cell r="W21">
            <v>0.92300000000000004</v>
          </cell>
          <cell r="X21">
            <v>0.92200000000000004</v>
          </cell>
          <cell r="Y21">
            <v>0.91900000000000004</v>
          </cell>
          <cell r="Z21">
            <v>0.91700000000000004</v>
          </cell>
          <cell r="AA21">
            <v>0.91400000000000003</v>
          </cell>
          <cell r="AB21">
            <v>0.91</v>
          </cell>
          <cell r="AC21">
            <v>0.90600000000000003</v>
          </cell>
          <cell r="AD21">
            <v>0.90200000000000002</v>
          </cell>
          <cell r="AE21">
            <v>0.89800000000000002</v>
          </cell>
          <cell r="AF21">
            <v>0.89300000000000002</v>
          </cell>
          <cell r="AG21">
            <v>0.88800000000000001</v>
          </cell>
          <cell r="AH21">
            <v>0.88200000000000001</v>
          </cell>
          <cell r="AI21">
            <v>0.876</v>
          </cell>
        </row>
        <row r="22">
          <cell r="S22">
            <v>31</v>
          </cell>
          <cell r="T22">
            <v>0.96699999999999997</v>
          </cell>
          <cell r="U22">
            <v>0.96699999999999997</v>
          </cell>
          <cell r="V22">
            <v>0.96599999999999997</v>
          </cell>
          <cell r="W22">
            <v>0.96399999999999997</v>
          </cell>
          <cell r="X22">
            <v>0.96199999999999997</v>
          </cell>
          <cell r="Y22">
            <v>0.96</v>
          </cell>
          <cell r="Z22">
            <v>0.95699999999999996</v>
          </cell>
          <cell r="AA22">
            <v>0.95399999999999996</v>
          </cell>
          <cell r="AB22">
            <v>0.95099999999999996</v>
          </cell>
          <cell r="AC22">
            <v>0.94699999999999995</v>
          </cell>
          <cell r="AD22">
            <v>0.94199999999999995</v>
          </cell>
          <cell r="AE22">
            <v>0.93799999999999994</v>
          </cell>
          <cell r="AF22">
            <v>0.93300000000000005</v>
          </cell>
          <cell r="AG22">
            <v>0.92700000000000005</v>
          </cell>
          <cell r="AH22">
            <v>0.92100000000000004</v>
          </cell>
          <cell r="AI22">
            <v>0.91500000000000004</v>
          </cell>
        </row>
        <row r="23">
          <cell r="S23">
            <v>32</v>
          </cell>
          <cell r="T23">
            <v>1.01</v>
          </cell>
          <cell r="U23">
            <v>1.01</v>
          </cell>
          <cell r="V23">
            <v>1.0089999999999999</v>
          </cell>
          <cell r="W23">
            <v>1.0069999999999999</v>
          </cell>
          <cell r="X23">
            <v>1.0049999999999999</v>
          </cell>
          <cell r="Y23">
            <v>1.0029999999999999</v>
          </cell>
          <cell r="Z23">
            <v>1</v>
          </cell>
          <cell r="AA23">
            <v>0.997</v>
          </cell>
          <cell r="AB23">
            <v>0.99299999999999999</v>
          </cell>
          <cell r="AC23">
            <v>0.98899999999999999</v>
          </cell>
          <cell r="AD23">
            <v>0.98399999999999999</v>
          </cell>
          <cell r="AE23">
            <v>0.97899999999999998</v>
          </cell>
          <cell r="AF23">
            <v>0.97399999999999998</v>
          </cell>
          <cell r="AG23">
            <v>0.96799999999999997</v>
          </cell>
          <cell r="AH23">
            <v>0.96199999999999997</v>
          </cell>
          <cell r="AI23">
            <v>0.95499999999999996</v>
          </cell>
        </row>
        <row r="24">
          <cell r="S24">
            <v>33</v>
          </cell>
          <cell r="T24">
            <v>1.056</v>
          </cell>
          <cell r="U24">
            <v>1.0549999999999999</v>
          </cell>
          <cell r="V24">
            <v>1.054</v>
          </cell>
          <cell r="W24">
            <v>1.0529999999999999</v>
          </cell>
          <cell r="X24">
            <v>1.0509999999999999</v>
          </cell>
          <cell r="Y24">
            <v>1.048</v>
          </cell>
          <cell r="Z24">
            <v>1.0449999999999999</v>
          </cell>
          <cell r="AA24">
            <v>1.042</v>
          </cell>
          <cell r="AB24">
            <v>1.038</v>
          </cell>
          <cell r="AC24">
            <v>1.034</v>
          </cell>
          <cell r="AD24">
            <v>1.0289999999999999</v>
          </cell>
          <cell r="AE24">
            <v>1.0229999999999999</v>
          </cell>
          <cell r="AF24">
            <v>1.0169999999999999</v>
          </cell>
          <cell r="AG24">
            <v>1.0109999999999999</v>
          </cell>
          <cell r="AH24">
            <v>1.004</v>
          </cell>
          <cell r="AI24">
            <v>0.996</v>
          </cell>
        </row>
        <row r="25">
          <cell r="S25">
            <v>34</v>
          </cell>
          <cell r="T25">
            <v>1.1040000000000001</v>
          </cell>
          <cell r="U25">
            <v>1.103</v>
          </cell>
          <cell r="V25">
            <v>1.1020000000000001</v>
          </cell>
          <cell r="W25">
            <v>1.101</v>
          </cell>
          <cell r="X25">
            <v>1.099</v>
          </cell>
          <cell r="Y25">
            <v>1.0960000000000001</v>
          </cell>
          <cell r="Z25">
            <v>1.093</v>
          </cell>
          <cell r="AA25">
            <v>1.089</v>
          </cell>
          <cell r="AB25">
            <v>1.085</v>
          </cell>
          <cell r="AC25">
            <v>1.08</v>
          </cell>
          <cell r="AD25">
            <v>1.075</v>
          </cell>
          <cell r="AE25">
            <v>1.069</v>
          </cell>
          <cell r="AF25">
            <v>1.0629999999999999</v>
          </cell>
          <cell r="AG25">
            <v>1.0549999999999999</v>
          </cell>
          <cell r="AH25">
            <v>1.048</v>
          </cell>
          <cell r="AI25">
            <v>1.0389999999999999</v>
          </cell>
        </row>
        <row r="26">
          <cell r="S26">
            <v>35</v>
          </cell>
          <cell r="T26">
            <v>1.1539999999999999</v>
          </cell>
          <cell r="U26">
            <v>1.1539999999999999</v>
          </cell>
          <cell r="V26">
            <v>1.153</v>
          </cell>
          <cell r="W26">
            <v>1.151</v>
          </cell>
          <cell r="X26">
            <v>1.149</v>
          </cell>
          <cell r="Y26">
            <v>1.1459999999999999</v>
          </cell>
          <cell r="Z26">
            <v>1.143</v>
          </cell>
          <cell r="AA26">
            <v>1.139</v>
          </cell>
          <cell r="AB26">
            <v>1.1339999999999999</v>
          </cell>
          <cell r="AC26">
            <v>1.129</v>
          </cell>
          <cell r="AD26">
            <v>1.123</v>
          </cell>
          <cell r="AE26">
            <v>1.117</v>
          </cell>
          <cell r="AF26">
            <v>1.109</v>
          </cell>
          <cell r="AG26">
            <v>1.1020000000000001</v>
          </cell>
          <cell r="AH26">
            <v>1.093</v>
          </cell>
          <cell r="AI26">
            <v>1.083</v>
          </cell>
        </row>
        <row r="27">
          <cell r="S27">
            <v>36</v>
          </cell>
          <cell r="T27">
            <v>1.2070000000000001</v>
          </cell>
          <cell r="U27">
            <v>1.2070000000000001</v>
          </cell>
          <cell r="V27">
            <v>1.206</v>
          </cell>
          <cell r="W27">
            <v>1.204</v>
          </cell>
          <cell r="X27">
            <v>1.2010000000000001</v>
          </cell>
          <cell r="Y27">
            <v>1.198</v>
          </cell>
          <cell r="Z27">
            <v>1.1950000000000001</v>
          </cell>
          <cell r="AA27">
            <v>1.19</v>
          </cell>
          <cell r="AB27">
            <v>1.1850000000000001</v>
          </cell>
          <cell r="AC27">
            <v>1.18</v>
          </cell>
          <cell r="AD27">
            <v>1.173</v>
          </cell>
          <cell r="AE27">
            <v>1.1659999999999999</v>
          </cell>
          <cell r="AF27">
            <v>1.1579999999999999</v>
          </cell>
          <cell r="AG27">
            <v>1.149</v>
          </cell>
          <cell r="AH27">
            <v>1.1399999999999999</v>
          </cell>
          <cell r="AI27">
            <v>1.129</v>
          </cell>
        </row>
        <row r="28">
          <cell r="S28">
            <v>37</v>
          </cell>
          <cell r="T28">
            <v>1.262</v>
          </cell>
          <cell r="U28">
            <v>1.262</v>
          </cell>
          <cell r="V28">
            <v>1.2609999999999999</v>
          </cell>
          <cell r="W28">
            <v>1.2589999999999999</v>
          </cell>
          <cell r="X28">
            <v>1.256</v>
          </cell>
          <cell r="Y28">
            <v>1.2529999999999999</v>
          </cell>
          <cell r="Z28">
            <v>1.2490000000000001</v>
          </cell>
          <cell r="AA28">
            <v>1.244</v>
          </cell>
          <cell r="AB28">
            <v>1.2390000000000001</v>
          </cell>
          <cell r="AC28">
            <v>1.232</v>
          </cell>
          <cell r="AD28">
            <v>1.2250000000000001</v>
          </cell>
          <cell r="AE28">
            <v>1.2170000000000001</v>
          </cell>
          <cell r="AF28">
            <v>1.208</v>
          </cell>
          <cell r="AG28">
            <v>1.198</v>
          </cell>
          <cell r="AH28">
            <v>1.1879999999999999</v>
          </cell>
          <cell r="AI28">
            <v>1.1759999999999999</v>
          </cell>
        </row>
        <row r="29">
          <cell r="S29">
            <v>38</v>
          </cell>
          <cell r="T29">
            <v>1.32</v>
          </cell>
          <cell r="U29">
            <v>1.319</v>
          </cell>
          <cell r="V29">
            <v>1.3180000000000001</v>
          </cell>
          <cell r="W29">
            <v>1.3160000000000001</v>
          </cell>
          <cell r="X29">
            <v>1.3129999999999999</v>
          </cell>
          <cell r="Y29">
            <v>1.31</v>
          </cell>
          <cell r="Z29">
            <v>1.3049999999999999</v>
          </cell>
          <cell r="AA29">
            <v>1.3</v>
          </cell>
          <cell r="AB29">
            <v>1.294</v>
          </cell>
          <cell r="AC29">
            <v>1.2869999999999999</v>
          </cell>
          <cell r="AD29">
            <v>1.2789999999999999</v>
          </cell>
          <cell r="AE29">
            <v>1.27</v>
          </cell>
          <cell r="AF29">
            <v>1.26</v>
          </cell>
          <cell r="AG29">
            <v>1.2490000000000001</v>
          </cell>
          <cell r="AH29">
            <v>1.2370000000000001</v>
          </cell>
          <cell r="AI29">
            <v>1.2230000000000001</v>
          </cell>
        </row>
        <row r="30">
          <cell r="S30">
            <v>39</v>
          </cell>
          <cell r="T30">
            <v>1.38</v>
          </cell>
          <cell r="U30">
            <v>1.379</v>
          </cell>
          <cell r="V30">
            <v>1.3779999999999999</v>
          </cell>
          <cell r="W30">
            <v>1.3759999999999999</v>
          </cell>
          <cell r="X30">
            <v>1.373</v>
          </cell>
          <cell r="Y30">
            <v>1.3680000000000001</v>
          </cell>
          <cell r="Z30">
            <v>1.3640000000000001</v>
          </cell>
          <cell r="AA30">
            <v>1.3580000000000001</v>
          </cell>
          <cell r="AB30">
            <v>1.351</v>
          </cell>
          <cell r="AC30">
            <v>1.343</v>
          </cell>
          <cell r="AD30">
            <v>1.3340000000000001</v>
          </cell>
          <cell r="AE30">
            <v>1.3240000000000001</v>
          </cell>
          <cell r="AF30">
            <v>1.3129999999999999</v>
          </cell>
          <cell r="AG30">
            <v>1.3</v>
          </cell>
          <cell r="AH30">
            <v>1.2869999999999999</v>
          </cell>
          <cell r="AI30">
            <v>1.272</v>
          </cell>
        </row>
        <row r="31">
          <cell r="S31">
            <v>40</v>
          </cell>
          <cell r="T31">
            <v>1.4419999999999999</v>
          </cell>
          <cell r="U31">
            <v>1.4410000000000001</v>
          </cell>
          <cell r="V31">
            <v>1.44</v>
          </cell>
          <cell r="W31">
            <v>1.4370000000000001</v>
          </cell>
          <cell r="X31">
            <v>1.4339999999999999</v>
          </cell>
          <cell r="Y31">
            <v>1.429</v>
          </cell>
          <cell r="Z31">
            <v>1.4239999999999999</v>
          </cell>
          <cell r="AA31">
            <v>1.417</v>
          </cell>
          <cell r="AB31">
            <v>1.409</v>
          </cell>
          <cell r="AC31">
            <v>1.401</v>
          </cell>
          <cell r="AD31">
            <v>1.391</v>
          </cell>
          <cell r="AE31">
            <v>1.379</v>
          </cell>
          <cell r="AF31">
            <v>1.367</v>
          </cell>
          <cell r="AG31">
            <v>1.353</v>
          </cell>
          <cell r="AH31">
            <v>1.3380000000000001</v>
          </cell>
          <cell r="AI31">
            <v>1.321</v>
          </cell>
        </row>
        <row r="32">
          <cell r="S32">
            <v>41</v>
          </cell>
          <cell r="T32">
            <v>1.506</v>
          </cell>
          <cell r="U32">
            <v>1.5049999999999999</v>
          </cell>
          <cell r="V32">
            <v>1.504</v>
          </cell>
          <cell r="W32">
            <v>1.5009999999999999</v>
          </cell>
          <cell r="X32">
            <v>1.4970000000000001</v>
          </cell>
          <cell r="Y32">
            <v>1.492</v>
          </cell>
          <cell r="Z32">
            <v>1.486</v>
          </cell>
          <cell r="AA32">
            <v>1.478</v>
          </cell>
          <cell r="AB32">
            <v>1.47</v>
          </cell>
          <cell r="AC32">
            <v>1.46</v>
          </cell>
          <cell r="AD32">
            <v>1.448</v>
          </cell>
          <cell r="AE32">
            <v>1.4359999999999999</v>
          </cell>
          <cell r="AF32">
            <v>1.4219999999999999</v>
          </cell>
          <cell r="AG32">
            <v>1.4059999999999999</v>
          </cell>
          <cell r="AH32">
            <v>1.389</v>
          </cell>
          <cell r="AI32">
            <v>1.37</v>
          </cell>
        </row>
        <row r="33">
          <cell r="S33">
            <v>42</v>
          </cell>
          <cell r="T33">
            <v>1.5720000000000001</v>
          </cell>
          <cell r="U33">
            <v>1.5720000000000001</v>
          </cell>
          <cell r="V33">
            <v>1.57</v>
          </cell>
          <cell r="W33">
            <v>1.5669999999999999</v>
          </cell>
          <cell r="X33">
            <v>1.5620000000000001</v>
          </cell>
          <cell r="Y33">
            <v>1.5569999999999999</v>
          </cell>
          <cell r="Z33">
            <v>1.55</v>
          </cell>
          <cell r="AA33">
            <v>1.5409999999999999</v>
          </cell>
          <cell r="AB33">
            <v>1.5309999999999999</v>
          </cell>
          <cell r="AC33">
            <v>1.52</v>
          </cell>
          <cell r="AD33">
            <v>1.508</v>
          </cell>
          <cell r="AE33">
            <v>1.4930000000000001</v>
          </cell>
          <cell r="AF33">
            <v>1.478</v>
          </cell>
          <cell r="AG33">
            <v>1.46</v>
          </cell>
          <cell r="AH33">
            <v>1.4410000000000001</v>
          </cell>
          <cell r="AI33">
            <v>1.42</v>
          </cell>
        </row>
        <row r="34">
          <cell r="S34">
            <v>43</v>
          </cell>
          <cell r="T34">
            <v>1.64</v>
          </cell>
          <cell r="U34">
            <v>1.64</v>
          </cell>
          <cell r="V34">
            <v>1.6379999999999999</v>
          </cell>
          <cell r="W34">
            <v>1.6339999999999999</v>
          </cell>
          <cell r="X34">
            <v>1.629</v>
          </cell>
          <cell r="Y34">
            <v>1.623</v>
          </cell>
          <cell r="Z34">
            <v>1.615</v>
          </cell>
          <cell r="AA34">
            <v>1.605</v>
          </cell>
          <cell r="AB34">
            <v>1.595</v>
          </cell>
          <cell r="AC34">
            <v>1.5820000000000001</v>
          </cell>
          <cell r="AD34">
            <v>1.5680000000000001</v>
          </cell>
          <cell r="AE34">
            <v>1.552</v>
          </cell>
          <cell r="AF34">
            <v>1.534</v>
          </cell>
          <cell r="AG34">
            <v>1.514</v>
          </cell>
          <cell r="AH34">
            <v>1.4930000000000001</v>
          </cell>
          <cell r="AI34">
            <v>1.47</v>
          </cell>
        </row>
        <row r="35">
          <cell r="S35">
            <v>44</v>
          </cell>
          <cell r="T35">
            <v>1.71</v>
          </cell>
          <cell r="U35">
            <v>1.7090000000000001</v>
          </cell>
          <cell r="V35">
            <v>1.7070000000000001</v>
          </cell>
          <cell r="W35">
            <v>1.7030000000000001</v>
          </cell>
          <cell r="X35">
            <v>1.698</v>
          </cell>
          <cell r="Y35">
            <v>1.69</v>
          </cell>
          <cell r="Z35">
            <v>1.6819999999999999</v>
          </cell>
          <cell r="AA35">
            <v>1.671</v>
          </cell>
          <cell r="AB35">
            <v>1.659</v>
          </cell>
          <cell r="AC35">
            <v>1.6439999999999999</v>
          </cell>
          <cell r="AD35">
            <v>1.6279999999999999</v>
          </cell>
          <cell r="AE35">
            <v>1.61</v>
          </cell>
          <cell r="AF35">
            <v>1.591</v>
          </cell>
          <cell r="AG35">
            <v>1.569</v>
          </cell>
          <cell r="AH35">
            <v>1.5449999999999999</v>
          </cell>
          <cell r="AI35">
            <v>1.5189999999999999</v>
          </cell>
        </row>
        <row r="36">
          <cell r="S36">
            <v>45</v>
          </cell>
          <cell r="T36">
            <v>1.782</v>
          </cell>
          <cell r="U36">
            <v>1.7809999999999999</v>
          </cell>
          <cell r="V36">
            <v>1.778</v>
          </cell>
          <cell r="W36">
            <v>1.774</v>
          </cell>
          <cell r="X36">
            <v>1.768</v>
          </cell>
          <cell r="Y36">
            <v>1.7589999999999999</v>
          </cell>
          <cell r="Z36">
            <v>1.7490000000000001</v>
          </cell>
          <cell r="AA36">
            <v>1.738</v>
          </cell>
          <cell r="AB36">
            <v>1.724</v>
          </cell>
          <cell r="AC36">
            <v>1.708</v>
          </cell>
          <cell r="AD36">
            <v>1.69</v>
          </cell>
          <cell r="AE36">
            <v>1.669</v>
          </cell>
          <cell r="AF36">
            <v>1.647</v>
          </cell>
          <cell r="AG36">
            <v>1.623</v>
          </cell>
          <cell r="AH36">
            <v>1.5960000000000001</v>
          </cell>
          <cell r="AI36">
            <v>1.5669999999999999</v>
          </cell>
        </row>
        <row r="37">
          <cell r="S37">
            <v>46</v>
          </cell>
          <cell r="T37">
            <v>1.855</v>
          </cell>
          <cell r="U37">
            <v>1.8540000000000001</v>
          </cell>
          <cell r="V37">
            <v>1.851</v>
          </cell>
          <cell r="W37">
            <v>1.8460000000000001</v>
          </cell>
          <cell r="X37">
            <v>1.839</v>
          </cell>
          <cell r="Y37">
            <v>1.83</v>
          </cell>
          <cell r="Z37">
            <v>1.8180000000000001</v>
          </cell>
          <cell r="AA37">
            <v>1.8049999999999999</v>
          </cell>
          <cell r="AB37">
            <v>1.7889999999999999</v>
          </cell>
          <cell r="AC37">
            <v>1.7709999999999999</v>
          </cell>
          <cell r="AD37">
            <v>1.7509999999999999</v>
          </cell>
          <cell r="AE37">
            <v>1.7290000000000001</v>
          </cell>
          <cell r="AF37">
            <v>1.704</v>
          </cell>
          <cell r="AG37">
            <v>1.6759999999999999</v>
          </cell>
          <cell r="AH37">
            <v>1.6459999999999999</v>
          </cell>
          <cell r="AI37">
            <v>1.6140000000000001</v>
          </cell>
        </row>
        <row r="38">
          <cell r="S38">
            <v>47</v>
          </cell>
          <cell r="T38">
            <v>1.929</v>
          </cell>
          <cell r="U38">
            <v>1.9279999999999999</v>
          </cell>
          <cell r="V38">
            <v>1.9239999999999999</v>
          </cell>
          <cell r="W38">
            <v>1.919</v>
          </cell>
          <cell r="X38">
            <v>1.911</v>
          </cell>
          <cell r="Y38">
            <v>1.901</v>
          </cell>
          <cell r="Z38">
            <v>1.8879999999999999</v>
          </cell>
          <cell r="AA38">
            <v>1.873</v>
          </cell>
          <cell r="AB38">
            <v>1.855</v>
          </cell>
          <cell r="AC38">
            <v>1.835</v>
          </cell>
          <cell r="AD38">
            <v>1.8120000000000001</v>
          </cell>
          <cell r="AE38">
            <v>1.7869999999999999</v>
          </cell>
          <cell r="AF38">
            <v>1.7589999999999999</v>
          </cell>
          <cell r="AG38">
            <v>1.7290000000000001</v>
          </cell>
          <cell r="AH38">
            <v>1.696</v>
          </cell>
          <cell r="AI38">
            <v>1.66</v>
          </cell>
        </row>
        <row r="39">
          <cell r="S39">
            <v>48</v>
          </cell>
          <cell r="T39">
            <v>2.004</v>
          </cell>
          <cell r="U39">
            <v>2.0030000000000001</v>
          </cell>
          <cell r="V39">
            <v>1.9990000000000001</v>
          </cell>
          <cell r="W39">
            <v>1.9930000000000001</v>
          </cell>
          <cell r="X39">
            <v>1.984</v>
          </cell>
          <cell r="Y39">
            <v>1.972</v>
          </cell>
          <cell r="Z39">
            <v>1.958</v>
          </cell>
          <cell r="AA39">
            <v>1.9410000000000001</v>
          </cell>
          <cell r="AB39">
            <v>1.921</v>
          </cell>
          <cell r="AC39">
            <v>1.899</v>
          </cell>
          <cell r="AD39">
            <v>1.873</v>
          </cell>
          <cell r="AE39">
            <v>1.845</v>
          </cell>
          <cell r="AF39">
            <v>1.8140000000000001</v>
          </cell>
          <cell r="AG39">
            <v>1.78</v>
          </cell>
          <cell r="AH39">
            <v>1.7430000000000001</v>
          </cell>
          <cell r="AI39">
            <v>1.704</v>
          </cell>
        </row>
        <row r="40">
          <cell r="S40">
            <v>49</v>
          </cell>
          <cell r="T40">
            <v>2.08</v>
          </cell>
          <cell r="U40">
            <v>2.0790000000000002</v>
          </cell>
          <cell r="V40">
            <v>2.0750000000000002</v>
          </cell>
          <cell r="W40">
            <v>2.0670000000000002</v>
          </cell>
          <cell r="X40">
            <v>2.0569999999999999</v>
          </cell>
          <cell r="Y40">
            <v>2.044</v>
          </cell>
          <cell r="Z40">
            <v>2.028</v>
          </cell>
          <cell r="AA40">
            <v>2.0089999999999999</v>
          </cell>
          <cell r="AB40">
            <v>1.9870000000000001</v>
          </cell>
          <cell r="AC40">
            <v>1.962</v>
          </cell>
          <cell r="AD40">
            <v>1.9339999999999999</v>
          </cell>
          <cell r="AE40">
            <v>1.9019999999999999</v>
          </cell>
          <cell r="AF40">
            <v>1.8680000000000001</v>
          </cell>
          <cell r="AG40">
            <v>1.83</v>
          </cell>
          <cell r="AH40">
            <v>1.7889999999999999</v>
          </cell>
          <cell r="AI40">
            <v>1.7450000000000001</v>
          </cell>
        </row>
        <row r="41">
          <cell r="S41">
            <v>50</v>
          </cell>
          <cell r="T41">
            <v>2.157</v>
          </cell>
          <cell r="U41">
            <v>2.1560000000000001</v>
          </cell>
          <cell r="V41">
            <v>2.1509999999999998</v>
          </cell>
          <cell r="W41">
            <v>2.1429999999999998</v>
          </cell>
          <cell r="X41">
            <v>2.1309999999999998</v>
          </cell>
          <cell r="Y41">
            <v>2.117</v>
          </cell>
          <cell r="Z41">
            <v>2.0990000000000002</v>
          </cell>
          <cell r="AA41">
            <v>2.077</v>
          </cell>
          <cell r="AB41">
            <v>2.0529999999999999</v>
          </cell>
          <cell r="AC41">
            <v>2.0249999999999999</v>
          </cell>
          <cell r="AD41">
            <v>1.9930000000000001</v>
          </cell>
          <cell r="AE41">
            <v>1.958</v>
          </cell>
          <cell r="AF41">
            <v>1.92</v>
          </cell>
          <cell r="AG41">
            <v>1.8779999999999999</v>
          </cell>
          <cell r="AH41">
            <v>1.833</v>
          </cell>
          <cell r="AI41">
            <v>1.784</v>
          </cell>
        </row>
        <row r="42">
          <cell r="S42">
            <v>51</v>
          </cell>
          <cell r="T42">
            <v>2.234</v>
          </cell>
          <cell r="U42">
            <v>2.2320000000000002</v>
          </cell>
          <cell r="V42">
            <v>2.2269999999999999</v>
          </cell>
          <cell r="W42">
            <v>2.218</v>
          </cell>
          <cell r="X42">
            <v>2.2050000000000001</v>
          </cell>
          <cell r="Y42">
            <v>2.1890000000000001</v>
          </cell>
          <cell r="Z42">
            <v>2.169</v>
          </cell>
          <cell r="AA42">
            <v>2.145</v>
          </cell>
          <cell r="AB42">
            <v>2.117</v>
          </cell>
          <cell r="AC42">
            <v>2.0859999999999999</v>
          </cell>
          <cell r="AD42">
            <v>2.0510000000000002</v>
          </cell>
          <cell r="AE42">
            <v>2.012</v>
          </cell>
          <cell r="AF42">
            <v>1.9690000000000001</v>
          </cell>
          <cell r="AG42">
            <v>1.923</v>
          </cell>
          <cell r="AH42">
            <v>1.873</v>
          </cell>
          <cell r="AI42">
            <v>1.82</v>
          </cell>
        </row>
        <row r="43">
          <cell r="S43">
            <v>52</v>
          </cell>
          <cell r="T43">
            <v>2.3109999999999999</v>
          </cell>
          <cell r="U43">
            <v>2.3090000000000002</v>
          </cell>
          <cell r="V43">
            <v>2.3029999999999999</v>
          </cell>
          <cell r="W43">
            <v>2.2930000000000001</v>
          </cell>
          <cell r="X43">
            <v>2.2789999999999999</v>
          </cell>
          <cell r="Y43">
            <v>2.2599999999999998</v>
          </cell>
          <cell r="Z43">
            <v>2.238</v>
          </cell>
          <cell r="AA43">
            <v>2.2109999999999999</v>
          </cell>
          <cell r="AB43">
            <v>2.1800000000000002</v>
          </cell>
          <cell r="AC43">
            <v>2.1459999999999999</v>
          </cell>
          <cell r="AD43">
            <v>2.1070000000000002</v>
          </cell>
          <cell r="AE43">
            <v>2.0630000000000002</v>
          </cell>
          <cell r="AF43">
            <v>2.016</v>
          </cell>
          <cell r="AG43">
            <v>1.9650000000000001</v>
          </cell>
          <cell r="AH43">
            <v>1.91</v>
          </cell>
          <cell r="AI43">
            <v>1.8520000000000001</v>
          </cell>
        </row>
        <row r="44">
          <cell r="S44">
            <v>53</v>
          </cell>
          <cell r="T44">
            <v>2.3879999999999999</v>
          </cell>
          <cell r="U44">
            <v>2.3860000000000001</v>
          </cell>
          <cell r="V44">
            <v>2.379</v>
          </cell>
          <cell r="W44">
            <v>2.3679999999999999</v>
          </cell>
          <cell r="X44">
            <v>2.3519999999999999</v>
          </cell>
          <cell r="Y44">
            <v>2.331</v>
          </cell>
          <cell r="Z44">
            <v>2.306</v>
          </cell>
          <cell r="AA44">
            <v>2.2759999999999998</v>
          </cell>
          <cell r="AB44">
            <v>2.242</v>
          </cell>
          <cell r="AC44">
            <v>2.2029999999999998</v>
          </cell>
          <cell r="AD44">
            <v>2.16</v>
          </cell>
          <cell r="AE44">
            <v>2.1120000000000001</v>
          </cell>
          <cell r="AF44">
            <v>2.06</v>
          </cell>
          <cell r="AG44">
            <v>2.004</v>
          </cell>
          <cell r="AH44">
            <v>1.944</v>
          </cell>
          <cell r="AI44">
            <v>1.88</v>
          </cell>
        </row>
        <row r="45">
          <cell r="S45">
            <v>54</v>
          </cell>
          <cell r="T45">
            <v>2.4649999999999999</v>
          </cell>
          <cell r="U45">
            <v>2.4620000000000002</v>
          </cell>
          <cell r="V45">
            <v>2.4540000000000002</v>
          </cell>
          <cell r="W45">
            <v>2.4420000000000002</v>
          </cell>
          <cell r="X45">
            <v>2.4239999999999999</v>
          </cell>
          <cell r="Y45">
            <v>2.4009999999999998</v>
          </cell>
          <cell r="Z45">
            <v>2.3730000000000002</v>
          </cell>
          <cell r="AA45">
            <v>2.34</v>
          </cell>
          <cell r="AB45">
            <v>2.302</v>
          </cell>
          <cell r="AC45">
            <v>2.2589999999999999</v>
          </cell>
          <cell r="AD45">
            <v>2.2109999999999999</v>
          </cell>
          <cell r="AE45">
            <v>2.1579999999999999</v>
          </cell>
          <cell r="AF45">
            <v>2.101</v>
          </cell>
          <cell r="AG45">
            <v>2.0390000000000001</v>
          </cell>
          <cell r="AH45">
            <v>1.9730000000000001</v>
          </cell>
          <cell r="AI45">
            <v>1.903</v>
          </cell>
        </row>
        <row r="46">
          <cell r="S46">
            <v>55</v>
          </cell>
          <cell r="T46">
            <v>2.54</v>
          </cell>
          <cell r="U46">
            <v>2.5369999999999999</v>
          </cell>
          <cell r="V46">
            <v>2.5289999999999999</v>
          </cell>
          <cell r="W46">
            <v>2.5139999999999998</v>
          </cell>
          <cell r="X46">
            <v>2.4940000000000002</v>
          </cell>
          <cell r="Y46">
            <v>2.4689999999999999</v>
          </cell>
          <cell r="Z46">
            <v>2.4380000000000002</v>
          </cell>
          <cell r="AA46">
            <v>2.4009999999999998</v>
          </cell>
          <cell r="AB46">
            <v>2.359</v>
          </cell>
          <cell r="AC46">
            <v>2.3109999999999999</v>
          </cell>
          <cell r="AD46">
            <v>2.258</v>
          </cell>
          <cell r="AE46">
            <v>2.2000000000000002</v>
          </cell>
          <cell r="AF46">
            <v>2.137</v>
          </cell>
          <cell r="AG46">
            <v>2.0699999999999998</v>
          </cell>
          <cell r="AH46">
            <v>1.9970000000000001</v>
          </cell>
          <cell r="AI46">
            <v>1.921</v>
          </cell>
        </row>
        <row r="47">
          <cell r="S47">
            <v>56</v>
          </cell>
          <cell r="T47">
            <v>2.6150000000000002</v>
          </cell>
          <cell r="U47">
            <v>2.6110000000000002</v>
          </cell>
          <cell r="V47">
            <v>2.6019999999999999</v>
          </cell>
          <cell r="W47">
            <v>2.5859999999999999</v>
          </cell>
          <cell r="X47">
            <v>2.5630000000000002</v>
          </cell>
          <cell r="Y47">
            <v>2.5350000000000001</v>
          </cell>
          <cell r="Z47">
            <v>2.5</v>
          </cell>
          <cell r="AA47">
            <v>2.46</v>
          </cell>
          <cell r="AB47">
            <v>2.4129999999999998</v>
          </cell>
          <cell r="AC47">
            <v>2.36</v>
          </cell>
          <cell r="AD47">
            <v>2.302</v>
          </cell>
          <cell r="AE47">
            <v>2.238</v>
          </cell>
          <cell r="AF47">
            <v>2.169</v>
          </cell>
          <cell r="AG47">
            <v>2.0950000000000002</v>
          </cell>
          <cell r="AH47">
            <v>2.0169999999999999</v>
          </cell>
          <cell r="AI47">
            <v>1.9339999999999999</v>
          </cell>
        </row>
        <row r="48">
          <cell r="S48">
            <v>57</v>
          </cell>
          <cell r="T48">
            <v>2.6880000000000002</v>
          </cell>
          <cell r="U48">
            <v>2.6840000000000002</v>
          </cell>
          <cell r="V48">
            <v>2.673</v>
          </cell>
          <cell r="W48">
            <v>2.6549999999999998</v>
          </cell>
          <cell r="X48">
            <v>2.63</v>
          </cell>
          <cell r="Y48">
            <v>2.5990000000000002</v>
          </cell>
          <cell r="Z48">
            <v>2.56</v>
          </cell>
          <cell r="AA48">
            <v>2.5150000000000001</v>
          </cell>
          <cell r="AB48">
            <v>2.464</v>
          </cell>
          <cell r="AC48">
            <v>2.4060000000000001</v>
          </cell>
          <cell r="AD48">
            <v>2.3420000000000001</v>
          </cell>
          <cell r="AE48">
            <v>2.2719999999999998</v>
          </cell>
          <cell r="AF48">
            <v>2.1960000000000002</v>
          </cell>
          <cell r="AG48">
            <v>2.1160000000000001</v>
          </cell>
          <cell r="AH48">
            <v>2.0299999999999998</v>
          </cell>
          <cell r="AI48">
            <v>1.94</v>
          </cell>
        </row>
        <row r="49">
          <cell r="S49">
            <v>58</v>
          </cell>
          <cell r="T49">
            <v>2.758</v>
          </cell>
          <cell r="U49">
            <v>2.754</v>
          </cell>
          <cell r="V49">
            <v>2.742</v>
          </cell>
          <cell r="W49">
            <v>2.722</v>
          </cell>
          <cell r="X49">
            <v>2.6949999999999998</v>
          </cell>
          <cell r="Y49">
            <v>2.66</v>
          </cell>
          <cell r="Z49">
            <v>2.617</v>
          </cell>
          <cell r="AA49">
            <v>2.5670000000000002</v>
          </cell>
          <cell r="AB49">
            <v>2.5099999999999998</v>
          </cell>
          <cell r="AC49">
            <v>2.4470000000000001</v>
          </cell>
          <cell r="AD49">
            <v>2.3759999999999999</v>
          </cell>
          <cell r="AE49">
            <v>2.2999999999999998</v>
          </cell>
          <cell r="AF49">
            <v>2.218</v>
          </cell>
          <cell r="AG49">
            <v>2.13</v>
          </cell>
          <cell r="AH49">
            <v>2.0369999999999999</v>
          </cell>
          <cell r="AI49">
            <v>1.94</v>
          </cell>
        </row>
        <row r="50">
          <cell r="S50">
            <v>59</v>
          </cell>
          <cell r="T50">
            <v>2.827</v>
          </cell>
          <cell r="U50">
            <v>2.8220000000000001</v>
          </cell>
          <cell r="V50">
            <v>2.8090000000000002</v>
          </cell>
          <cell r="W50">
            <v>2.7869999999999999</v>
          </cell>
          <cell r="X50">
            <v>2.7559999999999998</v>
          </cell>
          <cell r="Y50">
            <v>2.7170000000000001</v>
          </cell>
          <cell r="Z50">
            <v>2.67</v>
          </cell>
          <cell r="AA50">
            <v>2.6150000000000002</v>
          </cell>
          <cell r="AB50">
            <v>2.5529999999999999</v>
          </cell>
          <cell r="AC50">
            <v>2.4830000000000001</v>
          </cell>
          <cell r="AD50">
            <v>2.4060000000000001</v>
          </cell>
          <cell r="AE50">
            <v>2.323</v>
          </cell>
          <cell r="AF50">
            <v>2.2330000000000001</v>
          </cell>
          <cell r="AG50">
            <v>2.1379999999999999</v>
          </cell>
          <cell r="AH50">
            <v>2.0379999999999998</v>
          </cell>
          <cell r="AI50">
            <v>1.9330000000000001</v>
          </cell>
        </row>
        <row r="51">
          <cell r="S51">
            <v>60</v>
          </cell>
          <cell r="T51">
            <v>2.8929999999999998</v>
          </cell>
          <cell r="U51">
            <v>2.8879999999999999</v>
          </cell>
          <cell r="V51">
            <v>2.8730000000000002</v>
          </cell>
          <cell r="W51">
            <v>2.8479999999999999</v>
          </cell>
          <cell r="X51">
            <v>2.8149999999999999</v>
          </cell>
          <cell r="Y51">
            <v>2.7709999999999999</v>
          </cell>
          <cell r="Z51">
            <v>2.7189999999999999</v>
          </cell>
          <cell r="AA51">
            <v>2.6589999999999998</v>
          </cell>
          <cell r="AB51">
            <v>2.59</v>
          </cell>
          <cell r="AC51">
            <v>2.5139999999999998</v>
          </cell>
          <cell r="AD51">
            <v>2.4300000000000002</v>
          </cell>
          <cell r="AE51">
            <v>2.339</v>
          </cell>
          <cell r="AF51">
            <v>2.242</v>
          </cell>
          <cell r="AG51">
            <v>2.1389999999999998</v>
          </cell>
          <cell r="AH51">
            <v>2.0310000000000001</v>
          </cell>
          <cell r="AI51">
            <v>1.919</v>
          </cell>
        </row>
        <row r="52">
          <cell r="S52">
            <v>61</v>
          </cell>
          <cell r="T52">
            <v>2.956</v>
          </cell>
          <cell r="U52">
            <v>2.95</v>
          </cell>
          <cell r="V52">
            <v>2.9340000000000002</v>
          </cell>
          <cell r="W52">
            <v>2.9060000000000001</v>
          </cell>
          <cell r="X52">
            <v>2.8690000000000002</v>
          </cell>
          <cell r="Y52">
            <v>2.8210000000000002</v>
          </cell>
          <cell r="Z52">
            <v>2.7639999999999998</v>
          </cell>
          <cell r="AA52">
            <v>2.698</v>
          </cell>
          <cell r="AB52">
            <v>2.6219999999999999</v>
          </cell>
          <cell r="AC52">
            <v>2.5390000000000001</v>
          </cell>
          <cell r="AD52">
            <v>2.4470000000000001</v>
          </cell>
          <cell r="AE52">
            <v>2.3490000000000002</v>
          </cell>
          <cell r="AF52">
            <v>2.2440000000000002</v>
          </cell>
          <cell r="AG52">
            <v>2.133</v>
          </cell>
          <cell r="AH52">
            <v>2.0169999999999999</v>
          </cell>
          <cell r="AI52">
            <v>1.8979999999999999</v>
          </cell>
        </row>
        <row r="53">
          <cell r="S53">
            <v>62</v>
          </cell>
          <cell r="T53">
            <v>3.0150000000000001</v>
          </cell>
          <cell r="U53">
            <v>3.0089999999999999</v>
          </cell>
          <cell r="V53">
            <v>2.9910000000000001</v>
          </cell>
          <cell r="W53">
            <v>2.9609999999999999</v>
          </cell>
          <cell r="X53">
            <v>2.919</v>
          </cell>
          <cell r="Y53">
            <v>2.867</v>
          </cell>
          <cell r="Z53">
            <v>2.8039999999999998</v>
          </cell>
          <cell r="AA53">
            <v>2.7309999999999999</v>
          </cell>
          <cell r="AB53">
            <v>2.6480000000000001</v>
          </cell>
          <cell r="AC53">
            <v>2.5569999999999999</v>
          </cell>
          <cell r="AD53">
            <v>2.4580000000000002</v>
          </cell>
          <cell r="AE53">
            <v>2.351</v>
          </cell>
          <cell r="AF53">
            <v>2.238</v>
          </cell>
          <cell r="AG53">
            <v>2.1190000000000002</v>
          </cell>
          <cell r="AH53">
            <v>1.996</v>
          </cell>
          <cell r="AI53">
            <v>1.869</v>
          </cell>
        </row>
        <row r="54">
          <cell r="S54">
            <v>63</v>
          </cell>
          <cell r="T54">
            <v>3.0710000000000002</v>
          </cell>
          <cell r="U54">
            <v>3.0640000000000001</v>
          </cell>
          <cell r="V54">
            <v>3.044</v>
          </cell>
          <cell r="W54">
            <v>3.01</v>
          </cell>
          <cell r="X54">
            <v>2.9649999999999999</v>
          </cell>
          <cell r="Y54">
            <v>2.907</v>
          </cell>
          <cell r="Z54">
            <v>2.8380000000000001</v>
          </cell>
          <cell r="AA54">
            <v>2.758</v>
          </cell>
          <cell r="AB54">
            <v>2.6680000000000001</v>
          </cell>
          <cell r="AC54">
            <v>2.569</v>
          </cell>
          <cell r="AD54">
            <v>2.4609999999999999</v>
          </cell>
          <cell r="AE54">
            <v>2.3460000000000001</v>
          </cell>
          <cell r="AF54">
            <v>2.2250000000000001</v>
          </cell>
          <cell r="AG54">
            <v>2.0979999999999999</v>
          </cell>
          <cell r="AH54">
            <v>1.966</v>
          </cell>
          <cell r="AI54">
            <v>1.8320000000000001</v>
          </cell>
        </row>
        <row r="55">
          <cell r="S55">
            <v>64</v>
          </cell>
          <cell r="T55">
            <v>3.1230000000000002</v>
          </cell>
          <cell r="U55">
            <v>3.1150000000000002</v>
          </cell>
          <cell r="V55">
            <v>3.0920000000000001</v>
          </cell>
          <cell r="W55">
            <v>3.0550000000000002</v>
          </cell>
          <cell r="X55">
            <v>3.0049999999999999</v>
          </cell>
          <cell r="Y55">
            <v>2.9420000000000002</v>
          </cell>
          <cell r="Z55">
            <v>2.8660000000000001</v>
          </cell>
          <cell r="AA55">
            <v>2.7789999999999999</v>
          </cell>
          <cell r="AB55">
            <v>2.681</v>
          </cell>
          <cell r="AC55">
            <v>2.573</v>
          </cell>
          <cell r="AD55">
            <v>2.4569999999999999</v>
          </cell>
          <cell r="AE55">
            <v>2.3330000000000002</v>
          </cell>
          <cell r="AF55">
            <v>2.2029999999999998</v>
          </cell>
          <cell r="AG55">
            <v>2.0680000000000001</v>
          </cell>
          <cell r="AH55">
            <v>1.929</v>
          </cell>
          <cell r="AI55">
            <v>1.7869999999999999</v>
          </cell>
        </row>
        <row r="56">
          <cell r="S56">
            <v>65</v>
          </cell>
          <cell r="T56">
            <v>3.17</v>
          </cell>
          <cell r="U56">
            <v>3.161</v>
          </cell>
          <cell r="V56">
            <v>3.1360000000000001</v>
          </cell>
          <cell r="W56">
            <v>3.0950000000000002</v>
          </cell>
          <cell r="X56">
            <v>3.04</v>
          </cell>
          <cell r="Y56">
            <v>2.97</v>
          </cell>
          <cell r="Z56">
            <v>2.8879999999999999</v>
          </cell>
          <cell r="AA56">
            <v>2.7919999999999998</v>
          </cell>
          <cell r="AB56">
            <v>2.6859999999999999</v>
          </cell>
          <cell r="AC56">
            <v>2.57</v>
          </cell>
          <cell r="AD56">
            <v>2.4449999999999998</v>
          </cell>
          <cell r="AE56">
            <v>2.3119999999999998</v>
          </cell>
          <cell r="AF56">
            <v>2.173</v>
          </cell>
          <cell r="AG56">
            <v>2.0299999999999998</v>
          </cell>
          <cell r="AH56">
            <v>1.883</v>
          </cell>
          <cell r="AI56">
            <v>1.7350000000000001</v>
          </cell>
        </row>
        <row r="57">
          <cell r="S57">
            <v>66</v>
          </cell>
          <cell r="T57">
            <v>3.2120000000000002</v>
          </cell>
          <cell r="U57">
            <v>3.202</v>
          </cell>
          <cell r="V57">
            <v>3.1749999999999998</v>
          </cell>
          <cell r="W57">
            <v>3.13</v>
          </cell>
          <cell r="X57">
            <v>3.069</v>
          </cell>
          <cell r="Y57">
            <v>2.9929999999999999</v>
          </cell>
          <cell r="Z57">
            <v>2.9020000000000001</v>
          </cell>
          <cell r="AA57">
            <v>2.7989999999999999</v>
          </cell>
          <cell r="AB57">
            <v>2.6840000000000002</v>
          </cell>
          <cell r="AC57">
            <v>2.5590000000000002</v>
          </cell>
          <cell r="AD57">
            <v>2.4239999999999999</v>
          </cell>
          <cell r="AE57">
            <v>2.2829999999999999</v>
          </cell>
          <cell r="AF57">
            <v>2.1349999999999998</v>
          </cell>
          <cell r="AG57">
            <v>1.984</v>
          </cell>
          <cell r="AH57">
            <v>1.83</v>
          </cell>
          <cell r="AI57">
            <v>1.675</v>
          </cell>
        </row>
        <row r="58">
          <cell r="S58">
            <v>67</v>
          </cell>
          <cell r="T58">
            <v>3.2490000000000001</v>
          </cell>
          <cell r="U58">
            <v>3.238</v>
          </cell>
          <cell r="V58">
            <v>3.2080000000000002</v>
          </cell>
          <cell r="W58">
            <v>3.1589999999999998</v>
          </cell>
          <cell r="X58">
            <v>3.0920000000000001</v>
          </cell>
          <cell r="Y58">
            <v>3.008</v>
          </cell>
          <cell r="Z58">
            <v>2.91</v>
          </cell>
          <cell r="AA58">
            <v>2.798</v>
          </cell>
          <cell r="AB58">
            <v>2.6739999999999999</v>
          </cell>
          <cell r="AC58">
            <v>2.5390000000000001</v>
          </cell>
          <cell r="AD58">
            <v>2.395</v>
          </cell>
          <cell r="AE58">
            <v>2.2440000000000002</v>
          </cell>
          <cell r="AF58">
            <v>2.0880000000000001</v>
          </cell>
          <cell r="AG58">
            <v>1.929</v>
          </cell>
          <cell r="AH58">
            <v>1.768</v>
          </cell>
          <cell r="AI58">
            <v>1.6080000000000001</v>
          </cell>
        </row>
        <row r="59">
          <cell r="S59">
            <v>68</v>
          </cell>
          <cell r="T59">
            <v>3.28</v>
          </cell>
          <cell r="U59">
            <v>3.2690000000000001</v>
          </cell>
          <cell r="V59">
            <v>3.2349999999999999</v>
          </cell>
          <cell r="W59">
            <v>3.181</v>
          </cell>
          <cell r="X59">
            <v>3.1080000000000001</v>
          </cell>
          <cell r="Y59">
            <v>3.0169999999999999</v>
          </cell>
          <cell r="Z59">
            <v>2.91</v>
          </cell>
          <cell r="AA59">
            <v>2.7890000000000001</v>
          </cell>
          <cell r="AB59">
            <v>2.6549999999999998</v>
          </cell>
          <cell r="AC59">
            <v>2.5099999999999998</v>
          </cell>
          <cell r="AD59">
            <v>2.3570000000000002</v>
          </cell>
          <cell r="AE59">
            <v>2.198</v>
          </cell>
          <cell r="AF59">
            <v>2.0329999999999999</v>
          </cell>
          <cell r="AG59">
            <v>1.867</v>
          </cell>
          <cell r="AH59">
            <v>1.7</v>
          </cell>
          <cell r="AI59">
            <v>1.534</v>
          </cell>
        </row>
        <row r="60">
          <cell r="S60">
            <v>69</v>
          </cell>
          <cell r="T60">
            <v>3.306</v>
          </cell>
          <cell r="U60">
            <v>3.2930000000000001</v>
          </cell>
          <cell r="V60">
            <v>3.2559999999999998</v>
          </cell>
          <cell r="W60">
            <v>3.1970000000000001</v>
          </cell>
          <cell r="X60">
            <v>3.117</v>
          </cell>
          <cell r="Y60">
            <v>3.0179999999999998</v>
          </cell>
          <cell r="Z60">
            <v>2.9020000000000001</v>
          </cell>
          <cell r="AA60">
            <v>2.7709999999999999</v>
          </cell>
          <cell r="AB60">
            <v>2.6269999999999998</v>
          </cell>
          <cell r="AC60">
            <v>2.4729999999999999</v>
          </cell>
          <cell r="AD60">
            <v>2.3109999999999999</v>
          </cell>
          <cell r="AE60">
            <v>2.1419999999999999</v>
          </cell>
          <cell r="AF60">
            <v>1.97</v>
          </cell>
          <cell r="AG60">
            <v>1.796</v>
          </cell>
          <cell r="AH60">
            <v>1.6240000000000001</v>
          </cell>
          <cell r="AI60">
            <v>1.4550000000000001</v>
          </cell>
        </row>
        <row r="61">
          <cell r="S61">
            <v>70</v>
          </cell>
          <cell r="T61">
            <v>3.3260000000000001</v>
          </cell>
          <cell r="U61">
            <v>3.3119999999999998</v>
          </cell>
          <cell r="V61">
            <v>3.2709999999999999</v>
          </cell>
          <cell r="W61">
            <v>3.206</v>
          </cell>
          <cell r="X61">
            <v>3.1190000000000002</v>
          </cell>
          <cell r="Y61">
            <v>3.0110000000000001</v>
          </cell>
          <cell r="Z61">
            <v>2.8860000000000001</v>
          </cell>
          <cell r="AA61">
            <v>2.7450000000000001</v>
          </cell>
          <cell r="AB61">
            <v>2.5910000000000002</v>
          </cell>
          <cell r="AC61">
            <v>2.427</v>
          </cell>
          <cell r="AD61">
            <v>2.2549999999999999</v>
          </cell>
          <cell r="AE61">
            <v>2.0779999999999998</v>
          </cell>
          <cell r="AF61">
            <v>1.899</v>
          </cell>
          <cell r="AG61">
            <v>1.7190000000000001</v>
          </cell>
          <cell r="AH61">
            <v>1.542</v>
          </cell>
          <cell r="AI61">
            <v>1.37</v>
          </cell>
        </row>
        <row r="62">
          <cell r="S62">
            <v>71</v>
          </cell>
          <cell r="T62">
            <v>3.339</v>
          </cell>
          <cell r="U62">
            <v>3.3239999999999998</v>
          </cell>
          <cell r="V62">
            <v>3.2789999999999999</v>
          </cell>
          <cell r="W62">
            <v>3.2080000000000002</v>
          </cell>
          <cell r="X62">
            <v>3.113</v>
          </cell>
          <cell r="Y62">
            <v>2.9969999999999999</v>
          </cell>
          <cell r="Z62">
            <v>2.8610000000000002</v>
          </cell>
          <cell r="AA62">
            <v>2.71</v>
          </cell>
          <cell r="AB62">
            <v>2.5459999999999998</v>
          </cell>
          <cell r="AC62">
            <v>2.3719999999999999</v>
          </cell>
          <cell r="AD62">
            <v>2.1909999999999998</v>
          </cell>
          <cell r="AE62">
            <v>2.0059999999999998</v>
          </cell>
          <cell r="AF62">
            <v>1.82</v>
          </cell>
          <cell r="AG62">
            <v>1.635</v>
          </cell>
          <cell r="AH62">
            <v>1.4550000000000001</v>
          </cell>
          <cell r="AI62">
            <v>1.2809999999999999</v>
          </cell>
        </row>
        <row r="63">
          <cell r="S63">
            <v>72</v>
          </cell>
          <cell r="T63">
            <v>3.347</v>
          </cell>
          <cell r="U63">
            <v>3.33</v>
          </cell>
          <cell r="V63">
            <v>3.2810000000000001</v>
          </cell>
          <cell r="W63">
            <v>3.2029999999999998</v>
          </cell>
          <cell r="X63">
            <v>3.1</v>
          </cell>
          <cell r="Y63">
            <v>2.9740000000000002</v>
          </cell>
          <cell r="Z63">
            <v>2.8279999999999998</v>
          </cell>
          <cell r="AA63">
            <v>2.6659999999999999</v>
          </cell>
          <cell r="AB63">
            <v>2.492</v>
          </cell>
          <cell r="AC63">
            <v>2.3079999999999998</v>
          </cell>
          <cell r="AD63">
            <v>2.1179999999999999</v>
          </cell>
          <cell r="AE63">
            <v>1.9259999999999999</v>
          </cell>
          <cell r="AF63">
            <v>1.734</v>
          </cell>
          <cell r="AG63">
            <v>1.5449999999999999</v>
          </cell>
          <cell r="AH63">
            <v>1.363</v>
          </cell>
          <cell r="AI63">
            <v>1.1890000000000001</v>
          </cell>
        </row>
        <row r="64">
          <cell r="S64">
            <v>73</v>
          </cell>
          <cell r="T64">
            <v>3.347</v>
          </cell>
          <cell r="U64">
            <v>3.3290000000000002</v>
          </cell>
          <cell r="V64">
            <v>3.2749999999999999</v>
          </cell>
          <cell r="W64">
            <v>3.19</v>
          </cell>
          <cell r="X64">
            <v>3.0779999999999998</v>
          </cell>
          <cell r="Y64">
            <v>2.9420000000000002</v>
          </cell>
          <cell r="Z64">
            <v>2.786</v>
          </cell>
          <cell r="AA64">
            <v>2.6139999999999999</v>
          </cell>
          <cell r="AB64">
            <v>2.4289999999999998</v>
          </cell>
          <cell r="AC64">
            <v>2.2360000000000002</v>
          </cell>
          <cell r="AD64">
            <v>2.0379999999999998</v>
          </cell>
          <cell r="AE64">
            <v>1.839</v>
          </cell>
          <cell r="AF64">
            <v>1.6419999999999999</v>
          </cell>
          <cell r="AG64">
            <v>1.4510000000000001</v>
          </cell>
          <cell r="AH64">
            <v>1.2669999999999999</v>
          </cell>
          <cell r="AI64">
            <v>1.0940000000000001</v>
          </cell>
        </row>
        <row r="65">
          <cell r="S65">
            <v>74</v>
          </cell>
          <cell r="T65">
            <v>3.3410000000000002</v>
          </cell>
          <cell r="U65">
            <v>3.3210000000000002</v>
          </cell>
          <cell r="V65">
            <v>3.262</v>
          </cell>
          <cell r="W65">
            <v>3.17</v>
          </cell>
          <cell r="X65">
            <v>3.0489999999999999</v>
          </cell>
          <cell r="Y65">
            <v>2.9020000000000001</v>
          </cell>
          <cell r="Z65">
            <v>2.7349999999999999</v>
          </cell>
          <cell r="AA65">
            <v>2.552</v>
          </cell>
          <cell r="AB65">
            <v>2.3570000000000002</v>
          </cell>
          <cell r="AC65">
            <v>2.1549999999999998</v>
          </cell>
          <cell r="AD65">
            <v>1.95</v>
          </cell>
          <cell r="AE65">
            <v>1.7450000000000001</v>
          </cell>
          <cell r="AF65">
            <v>1.5449999999999999</v>
          </cell>
          <cell r="AG65">
            <v>1.3520000000000001</v>
          </cell>
          <cell r="AH65">
            <v>1.169</v>
          </cell>
          <cell r="AI65">
            <v>0.999</v>
          </cell>
        </row>
        <row r="66">
          <cell r="S66">
            <v>75</v>
          </cell>
          <cell r="T66">
            <v>3.3290000000000002</v>
          </cell>
          <cell r="U66">
            <v>3.306</v>
          </cell>
          <cell r="V66">
            <v>3.242</v>
          </cell>
          <cell r="W66">
            <v>3.1419999999999999</v>
          </cell>
          <cell r="X66">
            <v>3.0110000000000001</v>
          </cell>
          <cell r="Y66">
            <v>2.8540000000000001</v>
          </cell>
          <cell r="Z66">
            <v>2.6760000000000002</v>
          </cell>
          <cell r="AA66">
            <v>2.4820000000000002</v>
          </cell>
          <cell r="AB66">
            <v>2.2770000000000001</v>
          </cell>
          <cell r="AC66">
            <v>2.0670000000000002</v>
          </cell>
          <cell r="AD66">
            <v>1.855</v>
          </cell>
          <cell r="AE66">
            <v>1.6459999999999999</v>
          </cell>
          <cell r="AF66">
            <v>1.4430000000000001</v>
          </cell>
          <cell r="AG66">
            <v>1.2509999999999999</v>
          </cell>
          <cell r="AH66">
            <v>1.07</v>
          </cell>
          <cell r="AI66">
            <v>0.90400000000000003</v>
          </cell>
        </row>
        <row r="67">
          <cell r="S67">
            <v>76</v>
          </cell>
          <cell r="T67">
            <v>3.31</v>
          </cell>
          <cell r="U67">
            <v>3.2850000000000001</v>
          </cell>
          <cell r="V67">
            <v>3.2149999999999999</v>
          </cell>
          <cell r="W67">
            <v>3.1070000000000002</v>
          </cell>
          <cell r="X67">
            <v>2.9649999999999999</v>
          </cell>
          <cell r="Y67">
            <v>2.7970000000000002</v>
          </cell>
          <cell r="Z67">
            <v>2.6070000000000002</v>
          </cell>
          <cell r="AA67">
            <v>2.403</v>
          </cell>
          <cell r="AB67">
            <v>2.1890000000000001</v>
          </cell>
          <cell r="AC67">
            <v>1.9710000000000001</v>
          </cell>
          <cell r="AD67">
            <v>1.754</v>
          </cell>
          <cell r="AE67">
            <v>1.542</v>
          </cell>
          <cell r="AF67">
            <v>1.339</v>
          </cell>
          <cell r="AG67">
            <v>1.147</v>
          </cell>
          <cell r="AH67">
            <v>0.97099999999999997</v>
          </cell>
          <cell r="AI67">
            <v>0.81</v>
          </cell>
        </row>
        <row r="68">
          <cell r="S68">
            <v>77</v>
          </cell>
          <cell r="T68">
            <v>3.2839999999999998</v>
          </cell>
          <cell r="U68">
            <v>3.2570000000000001</v>
          </cell>
          <cell r="V68">
            <v>3.181</v>
          </cell>
          <cell r="W68">
            <v>3.0630000000000002</v>
          </cell>
          <cell r="X68">
            <v>2.911</v>
          </cell>
          <cell r="Y68">
            <v>2.7309999999999999</v>
          </cell>
          <cell r="Z68">
            <v>2.5310000000000001</v>
          </cell>
          <cell r="AA68">
            <v>2.3159999999999998</v>
          </cell>
          <cell r="AB68">
            <v>2.0939999999999999</v>
          </cell>
          <cell r="AC68">
            <v>1.87</v>
          </cell>
          <cell r="AD68">
            <v>1.6479999999999999</v>
          </cell>
          <cell r="AE68">
            <v>1.4350000000000001</v>
          </cell>
          <cell r="AF68">
            <v>1.232</v>
          </cell>
          <cell r="AG68">
            <v>1.044</v>
          </cell>
          <cell r="AH68">
            <v>0.872</v>
          </cell>
          <cell r="AI68">
            <v>0.71799999999999997</v>
          </cell>
        </row>
        <row r="69">
          <cell r="S69">
            <v>78</v>
          </cell>
          <cell r="T69">
            <v>3.2519999999999998</v>
          </cell>
          <cell r="U69">
            <v>3.222</v>
          </cell>
          <cell r="V69">
            <v>3.1389999999999998</v>
          </cell>
          <cell r="W69">
            <v>3.012</v>
          </cell>
          <cell r="X69">
            <v>2.8490000000000002</v>
          </cell>
          <cell r="Y69">
            <v>2.6579999999999999</v>
          </cell>
          <cell r="Z69">
            <v>2.4460000000000002</v>
          </cell>
          <cell r="AA69">
            <v>2.222</v>
          </cell>
          <cell r="AB69">
            <v>1.992</v>
          </cell>
          <cell r="AC69">
            <v>1.7629999999999999</v>
          </cell>
          <cell r="AD69">
            <v>1.5389999999999999</v>
          </cell>
          <cell r="AE69">
            <v>1.325</v>
          </cell>
          <cell r="AF69">
            <v>1.125</v>
          </cell>
          <cell r="AG69">
            <v>0.94199999999999995</v>
          </cell>
          <cell r="AH69">
            <v>0.77700000000000002</v>
          </cell>
          <cell r="AI69">
            <v>0.63100000000000001</v>
          </cell>
        </row>
        <row r="70">
          <cell r="S70">
            <v>79</v>
          </cell>
          <cell r="T70">
            <v>3.2130000000000001</v>
          </cell>
          <cell r="U70">
            <v>3.181</v>
          </cell>
          <cell r="V70">
            <v>3.0910000000000002</v>
          </cell>
          <cell r="W70">
            <v>2.9540000000000002</v>
          </cell>
          <cell r="X70">
            <v>2.7789999999999999</v>
          </cell>
          <cell r="Y70">
            <v>2.577</v>
          </cell>
          <cell r="Z70">
            <v>2.355</v>
          </cell>
          <cell r="AA70">
            <v>2.121</v>
          </cell>
          <cell r="AB70">
            <v>1.885</v>
          </cell>
          <cell r="AC70">
            <v>1.651</v>
          </cell>
          <cell r="AD70">
            <v>1.4259999999999999</v>
          </cell>
          <cell r="AE70">
            <v>1.214</v>
          </cell>
          <cell r="AF70">
            <v>1.018</v>
          </cell>
          <cell r="AG70">
            <v>0.84099999999999997</v>
          </cell>
          <cell r="AH70">
            <v>0.68400000000000005</v>
          </cell>
          <cell r="AI70">
            <v>0.54800000000000004</v>
          </cell>
        </row>
        <row r="71">
          <cell r="S71">
            <v>80</v>
          </cell>
          <cell r="T71">
            <v>3.169</v>
          </cell>
          <cell r="U71">
            <v>3.133</v>
          </cell>
          <cell r="V71">
            <v>3.036</v>
          </cell>
          <cell r="W71">
            <v>2.8879999999999999</v>
          </cell>
          <cell r="X71">
            <v>2.702</v>
          </cell>
          <cell r="Y71">
            <v>2.488</v>
          </cell>
          <cell r="Z71">
            <v>2.2559999999999998</v>
          </cell>
          <cell r="AA71">
            <v>2.0150000000000001</v>
          </cell>
          <cell r="AB71">
            <v>1.7729999999999999</v>
          </cell>
          <cell r="AC71">
            <v>1.536</v>
          </cell>
          <cell r="AD71">
            <v>1.3120000000000001</v>
          </cell>
          <cell r="AE71">
            <v>1.103</v>
          </cell>
          <cell r="AF71">
            <v>0.91300000000000003</v>
          </cell>
          <cell r="AG71">
            <v>0.74399999999999999</v>
          </cell>
          <cell r="AH71">
            <v>0.59699999999999998</v>
          </cell>
          <cell r="AI71">
            <v>0.47</v>
          </cell>
        </row>
        <row r="72">
          <cell r="S72">
            <v>81</v>
          </cell>
          <cell r="T72">
            <v>3.1179999999999999</v>
          </cell>
          <cell r="U72">
            <v>3.08</v>
          </cell>
          <cell r="V72">
            <v>2.9740000000000002</v>
          </cell>
          <cell r="W72">
            <v>2.8159999999999998</v>
          </cell>
          <cell r="X72">
            <v>2.6179999999999999</v>
          </cell>
          <cell r="Y72">
            <v>2.3919999999999999</v>
          </cell>
          <cell r="Z72">
            <v>2.1509999999999998</v>
          </cell>
          <cell r="AA72">
            <v>1.9019999999999999</v>
          </cell>
          <cell r="AB72">
            <v>1.6559999999999999</v>
          </cell>
          <cell r="AC72">
            <v>1.42</v>
          </cell>
          <cell r="AD72">
            <v>1.1970000000000001</v>
          </cell>
          <cell r="AE72">
            <v>0.99399999999999999</v>
          </cell>
          <cell r="AF72">
            <v>0.81100000000000005</v>
          </cell>
          <cell r="AG72">
            <v>0.65200000000000002</v>
          </cell>
          <cell r="AH72">
            <v>0.51400000000000001</v>
          </cell>
          <cell r="AI72">
            <v>0.39900000000000002</v>
          </cell>
        </row>
        <row r="73">
          <cell r="S73">
            <v>82</v>
          </cell>
          <cell r="T73">
            <v>3.0619999999999998</v>
          </cell>
          <cell r="U73">
            <v>3.02</v>
          </cell>
          <cell r="V73">
            <v>2.9060000000000001</v>
          </cell>
          <cell r="W73">
            <v>2.7360000000000002</v>
          </cell>
          <cell r="X73">
            <v>2.5270000000000001</v>
          </cell>
          <cell r="Y73">
            <v>2.29</v>
          </cell>
          <cell r="Z73">
            <v>2.04</v>
          </cell>
          <cell r="AA73">
            <v>1.786</v>
          </cell>
          <cell r="AB73">
            <v>1.538</v>
          </cell>
          <cell r="AC73">
            <v>1.302</v>
          </cell>
          <cell r="AD73">
            <v>1.0840000000000001</v>
          </cell>
          <cell r="AE73">
            <v>0.88700000000000001</v>
          </cell>
          <cell r="AF73">
            <v>0.71399999999999997</v>
          </cell>
          <cell r="AG73">
            <v>0.56399999999999995</v>
          </cell>
          <cell r="AH73">
            <v>0.438</v>
          </cell>
          <cell r="AI73">
            <v>0.33400000000000002</v>
          </cell>
        </row>
        <row r="74">
          <cell r="S74">
            <v>83</v>
          </cell>
          <cell r="T74">
            <v>3.0009999999999999</v>
          </cell>
          <cell r="U74">
            <v>2.9550000000000001</v>
          </cell>
          <cell r="V74">
            <v>2.8319999999999999</v>
          </cell>
          <cell r="W74">
            <v>2.6509999999999998</v>
          </cell>
          <cell r="X74">
            <v>2.4289999999999998</v>
          </cell>
          <cell r="Y74">
            <v>2.1829999999999998</v>
          </cell>
          <cell r="Z74">
            <v>1.925</v>
          </cell>
          <cell r="AA74">
            <v>1.6659999999999999</v>
          </cell>
          <cell r="AB74">
            <v>1.4179999999999999</v>
          </cell>
          <cell r="AC74">
            <v>1.1850000000000001</v>
          </cell>
          <cell r="AD74">
            <v>0.97299999999999998</v>
          </cell>
          <cell r="AE74">
            <v>0.78500000000000003</v>
          </cell>
          <cell r="AF74">
            <v>0.621</v>
          </cell>
          <cell r="AG74">
            <v>0.48299999999999998</v>
          </cell>
          <cell r="AH74">
            <v>0.36899999999999999</v>
          </cell>
          <cell r="AI74">
            <v>0.27600000000000002</v>
          </cell>
        </row>
        <row r="75">
          <cell r="S75">
            <v>84</v>
          </cell>
          <cell r="T75">
            <v>2.9350000000000001</v>
          </cell>
          <cell r="U75">
            <v>2.8849999999999998</v>
          </cell>
          <cell r="V75">
            <v>2.7519999999999998</v>
          </cell>
          <cell r="W75">
            <v>2.56</v>
          </cell>
          <cell r="X75">
            <v>2.3260000000000001</v>
          </cell>
          <cell r="Y75">
            <v>2.0699999999999998</v>
          </cell>
          <cell r="Z75">
            <v>1.806</v>
          </cell>
          <cell r="AA75">
            <v>1.5449999999999999</v>
          </cell>
          <cell r="AB75">
            <v>1.2969999999999999</v>
          </cell>
          <cell r="AC75">
            <v>1.069</v>
          </cell>
          <cell r="AD75">
            <v>0.86499999999999999</v>
          </cell>
          <cell r="AE75">
            <v>0.68700000000000006</v>
          </cell>
          <cell r="AF75">
            <v>0.53500000000000003</v>
          </cell>
          <cell r="AG75">
            <v>0.40899999999999997</v>
          </cell>
          <cell r="AH75">
            <v>0.307</v>
          </cell>
          <cell r="AI75">
            <v>0.22500000000000001</v>
          </cell>
        </row>
        <row r="76">
          <cell r="S76">
            <v>85</v>
          </cell>
          <cell r="T76">
            <v>2.8639999999999999</v>
          </cell>
          <cell r="U76">
            <v>2.81</v>
          </cell>
          <cell r="V76">
            <v>2.6680000000000001</v>
          </cell>
          <cell r="W76">
            <v>2.4630000000000001</v>
          </cell>
          <cell r="X76">
            <v>2.218</v>
          </cell>
          <cell r="Y76">
            <v>1.954</v>
          </cell>
          <cell r="Z76">
            <v>1.6839999999999999</v>
          </cell>
          <cell r="AA76">
            <v>1.423</v>
          </cell>
          <cell r="AB76">
            <v>1.1779999999999999</v>
          </cell>
          <cell r="AC76">
            <v>0.95699999999999996</v>
          </cell>
          <cell r="AD76">
            <v>0.76200000000000001</v>
          </cell>
          <cell r="AE76">
            <v>0.59499999999999997</v>
          </cell>
          <cell r="AF76">
            <v>0.45600000000000002</v>
          </cell>
          <cell r="AG76">
            <v>0.34200000000000003</v>
          </cell>
          <cell r="AH76">
            <v>0.251</v>
          </cell>
          <cell r="AI76">
            <v>0.18099999999999999</v>
          </cell>
        </row>
        <row r="77">
          <cell r="S77">
            <v>86</v>
          </cell>
          <cell r="T77">
            <v>2.79</v>
          </cell>
          <cell r="U77">
            <v>2.7309999999999999</v>
          </cell>
          <cell r="V77">
            <v>2.5779999999999998</v>
          </cell>
          <cell r="W77">
            <v>2.3620000000000001</v>
          </cell>
          <cell r="X77">
            <v>2.1059999999999999</v>
          </cell>
          <cell r="Y77">
            <v>1.8340000000000001</v>
          </cell>
          <cell r="Z77">
            <v>1.5609999999999999</v>
          </cell>
          <cell r="AA77">
            <v>1.3009999999999999</v>
          </cell>
          <cell r="AB77">
            <v>1.0609999999999999</v>
          </cell>
          <cell r="AC77">
            <v>0.84799999999999998</v>
          </cell>
          <cell r="AD77">
            <v>0.66400000000000003</v>
          </cell>
          <cell r="AE77">
            <v>0.51</v>
          </cell>
          <cell r="AF77">
            <v>0.38300000000000001</v>
          </cell>
          <cell r="AG77">
            <v>0.28199999999999997</v>
          </cell>
          <cell r="AH77">
            <v>0.20300000000000001</v>
          </cell>
          <cell r="AI77">
            <v>0.14299999999999999</v>
          </cell>
        </row>
        <row r="78">
          <cell r="S78">
            <v>87</v>
          </cell>
          <cell r="T78">
            <v>2.7120000000000002</v>
          </cell>
          <cell r="U78">
            <v>2.6480000000000001</v>
          </cell>
          <cell r="V78">
            <v>2.4849999999999999</v>
          </cell>
          <cell r="W78">
            <v>2.2559999999999998</v>
          </cell>
          <cell r="X78">
            <v>1.9910000000000001</v>
          </cell>
          <cell r="Y78">
            <v>1.712</v>
          </cell>
          <cell r="Z78">
            <v>1.4379999999999999</v>
          </cell>
          <cell r="AA78">
            <v>1.18</v>
          </cell>
          <cell r="AB78">
            <v>0.94799999999999995</v>
          </cell>
          <cell r="AC78">
            <v>0.745</v>
          </cell>
          <cell r="AD78">
            <v>0.57299999999999995</v>
          </cell>
          <cell r="AE78">
            <v>0.432</v>
          </cell>
          <cell r="AF78">
            <v>0.318</v>
          </cell>
          <cell r="AG78">
            <v>0.23</v>
          </cell>
          <cell r="AH78">
            <v>0.16200000000000001</v>
          </cell>
          <cell r="AI78">
            <v>0.112</v>
          </cell>
        </row>
        <row r="79">
          <cell r="S79">
            <v>88</v>
          </cell>
          <cell r="T79">
            <v>2.63</v>
          </cell>
          <cell r="U79">
            <v>2.5619999999999998</v>
          </cell>
          <cell r="V79">
            <v>2.387</v>
          </cell>
          <cell r="W79">
            <v>2.1469999999999998</v>
          </cell>
          <cell r="X79">
            <v>1.873</v>
          </cell>
          <cell r="Y79">
            <v>1.589</v>
          </cell>
          <cell r="Z79">
            <v>1.3149999999999999</v>
          </cell>
          <cell r="AA79">
            <v>1.0629999999999999</v>
          </cell>
          <cell r="AB79">
            <v>0.83899999999999997</v>
          </cell>
          <cell r="AC79">
            <v>0.64800000000000002</v>
          </cell>
          <cell r="AD79">
            <v>0.49</v>
          </cell>
          <cell r="AE79">
            <v>0.36199999999999999</v>
          </cell>
          <cell r="AF79">
            <v>0.26100000000000001</v>
          </cell>
          <cell r="AG79">
            <v>0.184</v>
          </cell>
          <cell r="AH79">
            <v>0.127</v>
          </cell>
          <cell r="AI79">
            <v>8.5999999999999993E-2</v>
          </cell>
        </row>
        <row r="80">
          <cell r="S80">
            <v>89</v>
          </cell>
          <cell r="T80">
            <v>2.5470000000000002</v>
          </cell>
          <cell r="U80">
            <v>2.472</v>
          </cell>
          <cell r="V80">
            <v>2.2869999999999999</v>
          </cell>
          <cell r="W80">
            <v>2.0350000000000001</v>
          </cell>
          <cell r="X80">
            <v>1.7529999999999999</v>
          </cell>
          <cell r="Y80">
            <v>1.466</v>
          </cell>
          <cell r="Z80">
            <v>1.1950000000000001</v>
          </cell>
          <cell r="AA80">
            <v>0.94899999999999995</v>
          </cell>
          <cell r="AB80">
            <v>0.73599999999999999</v>
          </cell>
          <cell r="AC80">
            <v>0.55800000000000005</v>
          </cell>
          <cell r="AD80">
            <v>0.41299999999999998</v>
          </cell>
          <cell r="AE80">
            <v>0.29899999999999999</v>
          </cell>
          <cell r="AF80">
            <v>0.21099999999999999</v>
          </cell>
          <cell r="AG80">
            <v>0.14599999999999999</v>
          </cell>
          <cell r="AH80">
            <v>9.8000000000000004E-2</v>
          </cell>
          <cell r="AI80">
            <v>6.4000000000000001E-2</v>
          </cell>
        </row>
        <row r="81">
          <cell r="S81">
            <v>90</v>
          </cell>
          <cell r="T81">
            <v>2.4609999999999999</v>
          </cell>
          <cell r="U81">
            <v>2.3809999999999998</v>
          </cell>
          <cell r="V81">
            <v>2.1840000000000002</v>
          </cell>
          <cell r="W81">
            <v>1.921</v>
          </cell>
          <cell r="X81">
            <v>1.6319999999999999</v>
          </cell>
          <cell r="Y81">
            <v>1.345</v>
          </cell>
          <cell r="Z81">
            <v>1.077</v>
          </cell>
          <cell r="AA81">
            <v>0.84099999999999997</v>
          </cell>
          <cell r="AB81">
            <v>0.64</v>
          </cell>
          <cell r="AC81">
            <v>0.47499999999999998</v>
          </cell>
          <cell r="AD81">
            <v>0.34499999999999997</v>
          </cell>
          <cell r="AE81">
            <v>0.24399999999999999</v>
          </cell>
          <cell r="AF81">
            <v>0.16900000000000001</v>
          </cell>
          <cell r="AG81">
            <v>0.114</v>
          </cell>
          <cell r="AH81">
            <v>7.4999999999999997E-2</v>
          </cell>
          <cell r="AI81">
            <v>4.8000000000000001E-2</v>
          </cell>
        </row>
        <row r="82">
          <cell r="S82">
            <v>91</v>
          </cell>
          <cell r="T82">
            <v>2.3730000000000002</v>
          </cell>
          <cell r="U82">
            <v>2.2869999999999999</v>
          </cell>
          <cell r="V82">
            <v>2.0790000000000002</v>
          </cell>
          <cell r="W82">
            <v>1.806</v>
          </cell>
          <cell r="X82">
            <v>1.512</v>
          </cell>
          <cell r="Y82">
            <v>1.2250000000000001</v>
          </cell>
          <cell r="Z82">
            <v>0.96399999999999997</v>
          </cell>
          <cell r="AA82">
            <v>0.73799999999999999</v>
          </cell>
          <cell r="AB82">
            <v>0.55100000000000005</v>
          </cell>
          <cell r="AC82">
            <v>0.4</v>
          </cell>
          <cell r="AD82">
            <v>0.28399999999999997</v>
          </cell>
          <cell r="AE82">
            <v>0.19700000000000001</v>
          </cell>
          <cell r="AF82">
            <v>0.13300000000000001</v>
          </cell>
          <cell r="AG82">
            <v>8.6999999999999994E-2</v>
          </cell>
          <cell r="AH82">
            <v>5.6000000000000001E-2</v>
          </cell>
          <cell r="AI82">
            <v>3.5000000000000003E-2</v>
          </cell>
        </row>
        <row r="83">
          <cell r="S83">
            <v>92</v>
          </cell>
          <cell r="T83">
            <v>2.2839999999999998</v>
          </cell>
          <cell r="U83">
            <v>2.1920000000000002</v>
          </cell>
          <cell r="V83">
            <v>1.972</v>
          </cell>
          <cell r="W83">
            <v>1.69</v>
          </cell>
          <cell r="X83">
            <v>1.3919999999999999</v>
          </cell>
          <cell r="Y83">
            <v>1.1080000000000001</v>
          </cell>
          <cell r="Z83">
            <v>0.85499999999999998</v>
          </cell>
          <cell r="AA83">
            <v>0.64200000000000002</v>
          </cell>
          <cell r="AB83">
            <v>0.46899999999999997</v>
          </cell>
          <cell r="AC83">
            <v>0.33300000000000002</v>
          </cell>
          <cell r="AD83">
            <v>0.23100000000000001</v>
          </cell>
          <cell r="AE83">
            <v>0.156</v>
          </cell>
          <cell r="AF83">
            <v>0.10299999999999999</v>
          </cell>
          <cell r="AG83">
            <v>6.6000000000000003E-2</v>
          </cell>
          <cell r="AH83">
            <v>4.1000000000000002E-2</v>
          </cell>
          <cell r="AI83">
            <v>2.5000000000000001E-2</v>
          </cell>
        </row>
        <row r="84">
          <cell r="S84">
            <v>93</v>
          </cell>
          <cell r="T84">
            <v>2.1949999999999998</v>
          </cell>
          <cell r="U84">
            <v>2.0960000000000001</v>
          </cell>
          <cell r="V84">
            <v>1.865</v>
          </cell>
          <cell r="W84">
            <v>1.5740000000000001</v>
          </cell>
          <cell r="X84">
            <v>1.2749999999999999</v>
          </cell>
          <cell r="Y84">
            <v>0.995</v>
          </cell>
          <cell r="Z84">
            <v>0.753</v>
          </cell>
          <cell r="AA84">
            <v>0.55300000000000005</v>
          </cell>
          <cell r="AB84">
            <v>0.39500000000000002</v>
          </cell>
          <cell r="AC84">
            <v>0.27400000000000002</v>
          </cell>
          <cell r="AD84">
            <v>0.186</v>
          </cell>
          <cell r="AE84">
            <v>0.122</v>
          </cell>
          <cell r="AF84">
            <v>7.8E-2</v>
          </cell>
          <cell r="AG84">
            <v>4.9000000000000002E-2</v>
          </cell>
          <cell r="AH84">
            <v>2.9000000000000001E-2</v>
          </cell>
          <cell r="AI84">
            <v>1.7000000000000001E-2</v>
          </cell>
        </row>
        <row r="85">
          <cell r="S85">
            <v>94</v>
          </cell>
          <cell r="T85">
            <v>2.1059999999999999</v>
          </cell>
          <cell r="U85">
            <v>2</v>
          </cell>
          <cell r="V85">
            <v>1.7569999999999999</v>
          </cell>
          <cell r="W85">
            <v>1.46</v>
          </cell>
          <cell r="X85">
            <v>1.1599999999999999</v>
          </cell>
          <cell r="Y85">
            <v>0.88800000000000001</v>
          </cell>
          <cell r="Z85">
            <v>0.65700000000000003</v>
          </cell>
          <cell r="AA85">
            <v>0.47199999999999998</v>
          </cell>
          <cell r="AB85">
            <v>0.32900000000000001</v>
          </cell>
          <cell r="AC85">
            <v>0.223</v>
          </cell>
          <cell r="AD85">
            <v>0.14699999999999999</v>
          </cell>
          <cell r="AE85">
            <v>9.4E-2</v>
          </cell>
          <cell r="AF85">
            <v>5.8999999999999997E-2</v>
          </cell>
          <cell r="AG85">
            <v>3.5000000000000003E-2</v>
          </cell>
          <cell r="AH85">
            <v>2.1000000000000001E-2</v>
          </cell>
          <cell r="AI85">
            <v>1.2E-2</v>
          </cell>
        </row>
        <row r="86">
          <cell r="S86">
            <v>95</v>
          </cell>
          <cell r="T86">
            <v>2.0169999999999999</v>
          </cell>
          <cell r="U86">
            <v>1.9039999999999999</v>
          </cell>
          <cell r="V86">
            <v>1.65</v>
          </cell>
          <cell r="W86">
            <v>1.347</v>
          </cell>
          <cell r="X86">
            <v>1.0489999999999999</v>
          </cell>
          <cell r="Y86">
            <v>0.78600000000000003</v>
          </cell>
          <cell r="Z86">
            <v>0.56799999999999995</v>
          </cell>
          <cell r="AA86">
            <v>0.39800000000000002</v>
          </cell>
          <cell r="AB86">
            <v>0.27100000000000002</v>
          </cell>
          <cell r="AC86">
            <v>0.17899999999999999</v>
          </cell>
          <cell r="AD86">
            <v>0.115</v>
          </cell>
          <cell r="AE86">
            <v>7.0999999999999994E-2</v>
          </cell>
          <cell r="AF86">
            <v>4.2999999999999997E-2</v>
          </cell>
          <cell r="AG86">
            <v>2.5000000000000001E-2</v>
          </cell>
          <cell r="AH86">
            <v>1.4E-2</v>
          </cell>
          <cell r="AI86">
            <v>8.0000000000000002E-3</v>
          </cell>
        </row>
        <row r="87">
          <cell r="S87">
            <v>96</v>
          </cell>
          <cell r="T87">
            <v>1.9279999999999999</v>
          </cell>
          <cell r="U87">
            <v>1.8080000000000001</v>
          </cell>
          <cell r="V87">
            <v>1.544</v>
          </cell>
          <cell r="W87">
            <v>1.2370000000000001</v>
          </cell>
          <cell r="X87">
            <v>0.94299999999999995</v>
          </cell>
          <cell r="Y87">
            <v>0.69</v>
          </cell>
          <cell r="Z87">
            <v>0.48699999999999999</v>
          </cell>
          <cell r="AA87">
            <v>0.33300000000000002</v>
          </cell>
          <cell r="AB87">
            <v>0.22</v>
          </cell>
          <cell r="AC87">
            <v>0.14199999999999999</v>
          </cell>
          <cell r="AD87">
            <v>8.7999999999999995E-2</v>
          </cell>
          <cell r="AE87">
            <v>5.2999999999999999E-2</v>
          </cell>
          <cell r="AF87">
            <v>3.1E-2</v>
          </cell>
          <cell r="AG87">
            <v>1.7999999999999999E-2</v>
          </cell>
          <cell r="AH87">
            <v>0.01</v>
          </cell>
          <cell r="AI87">
            <v>5.0000000000000001E-3</v>
          </cell>
        </row>
        <row r="88">
          <cell r="S88">
            <v>97</v>
          </cell>
          <cell r="T88">
            <v>1.841</v>
          </cell>
          <cell r="U88">
            <v>1.714</v>
          </cell>
          <cell r="V88">
            <v>1.44</v>
          </cell>
          <cell r="W88">
            <v>1.129</v>
          </cell>
          <cell r="X88">
            <v>0.84099999999999997</v>
          </cell>
          <cell r="Y88">
            <v>0.60099999999999998</v>
          </cell>
          <cell r="Z88">
            <v>0.41299999999999998</v>
          </cell>
          <cell r="AA88">
            <v>0.27500000000000002</v>
          </cell>
          <cell r="AB88">
            <v>0.17699999999999999</v>
          </cell>
          <cell r="AC88">
            <v>0.111</v>
          </cell>
          <cell r="AD88">
            <v>6.7000000000000004E-2</v>
          </cell>
          <cell r="AE88">
            <v>3.9E-2</v>
          </cell>
          <cell r="AF88">
            <v>2.1999999999999999E-2</v>
          </cell>
          <cell r="AG88">
            <v>1.2E-2</v>
          </cell>
          <cell r="AH88">
            <v>6.0000000000000001E-3</v>
          </cell>
          <cell r="AI88">
            <v>3.0000000000000001E-3</v>
          </cell>
        </row>
        <row r="89">
          <cell r="S89">
            <v>98</v>
          </cell>
          <cell r="T89">
            <v>1.7549999999999999</v>
          </cell>
          <cell r="U89">
            <v>1.62</v>
          </cell>
          <cell r="V89">
            <v>1.337</v>
          </cell>
          <cell r="W89">
            <v>1.026</v>
          </cell>
          <cell r="X89">
            <v>0.746</v>
          </cell>
          <cell r="Y89">
            <v>0.51900000000000002</v>
          </cell>
          <cell r="Z89">
            <v>0.34799999999999998</v>
          </cell>
          <cell r="AA89">
            <v>0.22500000000000001</v>
          </cell>
          <cell r="AB89">
            <v>0.14099999999999999</v>
          </cell>
          <cell r="AC89">
            <v>8.5000000000000006E-2</v>
          </cell>
          <cell r="AD89">
            <v>0.05</v>
          </cell>
          <cell r="AE89">
            <v>2.8000000000000001E-2</v>
          </cell>
          <cell r="AF89">
            <v>1.4999999999999999E-2</v>
          </cell>
          <cell r="AG89">
            <v>8.0000000000000002E-3</v>
          </cell>
          <cell r="AH89">
            <v>4.0000000000000001E-3</v>
          </cell>
          <cell r="AI89">
            <v>2E-3</v>
          </cell>
        </row>
        <row r="90">
          <cell r="S90">
            <v>99</v>
          </cell>
          <cell r="T90">
            <v>1.671</v>
          </cell>
          <cell r="U90">
            <v>1.528</v>
          </cell>
          <cell r="V90">
            <v>1.2370000000000001</v>
          </cell>
          <cell r="W90">
            <v>0.92700000000000005</v>
          </cell>
          <cell r="X90">
            <v>0.65700000000000003</v>
          </cell>
          <cell r="Y90">
            <v>0.44400000000000001</v>
          </cell>
          <cell r="Z90">
            <v>0.28899999999999998</v>
          </cell>
          <cell r="AA90">
            <v>0.182</v>
          </cell>
          <cell r="AB90">
            <v>0.11</v>
          </cell>
          <cell r="AC90">
            <v>6.5000000000000002E-2</v>
          </cell>
          <cell r="AD90">
            <v>3.5999999999999997E-2</v>
          </cell>
          <cell r="AE90">
            <v>0.02</v>
          </cell>
          <cell r="AF90">
            <v>0.01</v>
          </cell>
          <cell r="AG90">
            <v>5.0000000000000001E-3</v>
          </cell>
          <cell r="AH90">
            <v>2E-3</v>
          </cell>
          <cell r="AI90">
            <v>1E-3</v>
          </cell>
        </row>
        <row r="91">
          <cell r="S91">
            <v>100</v>
          </cell>
          <cell r="T91">
            <v>1.589</v>
          </cell>
          <cell r="U91">
            <v>1.4379999999999999</v>
          </cell>
          <cell r="V91">
            <v>1.1399999999999999</v>
          </cell>
          <cell r="W91">
            <v>0.83299999999999996</v>
          </cell>
          <cell r="X91">
            <v>0.57399999999999995</v>
          </cell>
          <cell r="Y91">
            <v>0.377</v>
          </cell>
          <cell r="Z91">
            <v>0.23799999999999999</v>
          </cell>
          <cell r="AA91">
            <v>0.14499999999999999</v>
          </cell>
          <cell r="AB91">
            <v>8.5000000000000006E-2</v>
          </cell>
          <cell r="AC91">
            <v>4.8000000000000001E-2</v>
          </cell>
          <cell r="AD91">
            <v>2.5999999999999999E-2</v>
          </cell>
          <cell r="AE91">
            <v>1.4E-2</v>
          </cell>
          <cell r="AF91">
            <v>7.0000000000000001E-3</v>
          </cell>
          <cell r="AG91">
            <v>3.0000000000000001E-3</v>
          </cell>
          <cell r="AH91">
            <v>1E-3</v>
          </cell>
          <cell r="AI91">
            <v>0</v>
          </cell>
        </row>
        <row r="92">
          <cell r="S92">
            <v>101</v>
          </cell>
          <cell r="T92">
            <v>1.5089999999999999</v>
          </cell>
          <cell r="U92">
            <v>1.351</v>
          </cell>
          <cell r="V92">
            <v>1.046</v>
          </cell>
          <cell r="W92">
            <v>0.74399999999999999</v>
          </cell>
          <cell r="X92">
            <v>0.498</v>
          </cell>
          <cell r="Y92">
            <v>0.317</v>
          </cell>
          <cell r="Z92">
            <v>0.19400000000000001</v>
          </cell>
          <cell r="AA92">
            <v>0.114</v>
          </cell>
          <cell r="AB92">
            <v>6.5000000000000002E-2</v>
          </cell>
          <cell r="AC92">
            <v>3.5000000000000003E-2</v>
          </cell>
          <cell r="AD92">
            <v>1.7999999999999999E-2</v>
          </cell>
          <cell r="AE92">
            <v>8.9999999999999993E-3</v>
          </cell>
          <cell r="AF92">
            <v>4.0000000000000001E-3</v>
          </cell>
          <cell r="AG92">
            <v>2E-3</v>
          </cell>
          <cell r="AH92">
            <v>1E-3</v>
          </cell>
          <cell r="AI92">
            <v>0</v>
          </cell>
        </row>
        <row r="93">
          <cell r="S93">
            <v>102</v>
          </cell>
          <cell r="T93">
            <v>1.4319999999999999</v>
          </cell>
          <cell r="U93">
            <v>1.266</v>
          </cell>
          <cell r="V93">
            <v>0.95699999999999996</v>
          </cell>
          <cell r="W93">
            <v>0.66100000000000003</v>
          </cell>
          <cell r="X93">
            <v>0.42799999999999999</v>
          </cell>
          <cell r="Y93">
            <v>0.26400000000000001</v>
          </cell>
          <cell r="Z93">
            <v>0.156</v>
          </cell>
          <cell r="AA93">
            <v>8.8999999999999996E-2</v>
          </cell>
          <cell r="AB93">
            <v>4.8000000000000001E-2</v>
          </cell>
          <cell r="AC93">
            <v>2.5000000000000001E-2</v>
          </cell>
          <cell r="AD93">
            <v>1.2999999999999999E-2</v>
          </cell>
          <cell r="AE93">
            <v>6.0000000000000001E-3</v>
          </cell>
          <cell r="AF93">
            <v>2E-3</v>
          </cell>
          <cell r="AG93">
            <v>1E-3</v>
          </cell>
          <cell r="AH93">
            <v>0</v>
          </cell>
          <cell r="AI93">
            <v>0</v>
          </cell>
        </row>
        <row r="94">
          <cell r="S94">
            <v>103</v>
          </cell>
          <cell r="T94">
            <v>1.357</v>
          </cell>
          <cell r="U94">
            <v>1.1839999999999999</v>
          </cell>
          <cell r="V94">
            <v>0.871</v>
          </cell>
          <cell r="W94">
            <v>0.58299999999999996</v>
          </cell>
          <cell r="X94">
            <v>0.36599999999999999</v>
          </cell>
          <cell r="Y94">
            <v>0.218</v>
          </cell>
          <cell r="Z94">
            <v>0.124</v>
          </cell>
          <cell r="AA94">
            <v>6.8000000000000005E-2</v>
          </cell>
          <cell r="AB94">
            <v>3.5999999999999997E-2</v>
          </cell>
          <cell r="AC94">
            <v>1.7999999999999999E-2</v>
          </cell>
          <cell r="AD94">
            <v>8.0000000000000002E-3</v>
          </cell>
          <cell r="AE94">
            <v>3.0000000000000001E-3</v>
          </cell>
          <cell r="AF94">
            <v>1E-3</v>
          </cell>
          <cell r="AG94">
            <v>0</v>
          </cell>
          <cell r="AH94">
            <v>0</v>
          </cell>
          <cell r="AI94">
            <v>0</v>
          </cell>
        </row>
        <row r="95">
          <cell r="S95">
            <v>104</v>
          </cell>
          <cell r="T95">
            <v>1.286</v>
          </cell>
          <cell r="U95">
            <v>1.1040000000000001</v>
          </cell>
          <cell r="V95">
            <v>0.78900000000000003</v>
          </cell>
          <cell r="W95">
            <v>0.51100000000000001</v>
          </cell>
          <cell r="X95">
            <v>0.31</v>
          </cell>
          <cell r="Y95">
            <v>0.17799999999999999</v>
          </cell>
          <cell r="Z95">
            <v>9.8000000000000004E-2</v>
          </cell>
          <cell r="AA95">
            <v>5.0999999999999997E-2</v>
          </cell>
          <cell r="AB95">
            <v>2.5000000000000001E-2</v>
          </cell>
          <cell r="AC95">
            <v>1.2E-2</v>
          </cell>
          <cell r="AD95">
            <v>5.0000000000000001E-3</v>
          </cell>
          <cell r="AE95">
            <v>2E-3</v>
          </cell>
          <cell r="AF95">
            <v>1E-3</v>
          </cell>
          <cell r="AG95">
            <v>1E-3</v>
          </cell>
          <cell r="AH95">
            <v>1E-3</v>
          </cell>
          <cell r="AI95">
            <v>1E-3</v>
          </cell>
        </row>
        <row r="96">
          <cell r="S96">
            <v>105</v>
          </cell>
          <cell r="T96">
            <v>1.216</v>
          </cell>
          <cell r="U96">
            <v>1.028</v>
          </cell>
          <cell r="V96">
            <v>0.71199999999999997</v>
          </cell>
          <cell r="W96">
            <v>0.44500000000000001</v>
          </cell>
          <cell r="X96">
            <v>0.26</v>
          </cell>
          <cell r="Y96">
            <v>0.14399999999999999</v>
          </cell>
          <cell r="Z96">
            <v>7.4999999999999997E-2</v>
          </cell>
          <cell r="AA96">
            <v>3.7999999999999999E-2</v>
          </cell>
          <cell r="AB96">
            <v>1.7000000000000001E-2</v>
          </cell>
          <cell r="AC96">
            <v>7.0000000000000001E-3</v>
          </cell>
          <cell r="AD96">
            <v>2E-3</v>
          </cell>
          <cell r="AE96">
            <v>1E-3</v>
          </cell>
          <cell r="AF96">
            <v>1E-3</v>
          </cell>
          <cell r="AG96">
            <v>1E-3</v>
          </cell>
          <cell r="AH96">
            <v>1E-3</v>
          </cell>
          <cell r="AI96">
            <v>1E-3</v>
          </cell>
        </row>
        <row r="97">
          <cell r="S97">
            <v>106</v>
          </cell>
          <cell r="T97">
            <v>1.1499999999999999</v>
          </cell>
          <cell r="U97">
            <v>0.95399999999999996</v>
          </cell>
          <cell r="V97">
            <v>0.64</v>
          </cell>
          <cell r="W97">
            <v>0.38500000000000001</v>
          </cell>
          <cell r="X97">
            <v>0.216</v>
          </cell>
          <cell r="Y97">
            <v>0.114</v>
          </cell>
          <cell r="Z97">
            <v>5.7000000000000002E-2</v>
          </cell>
          <cell r="AA97">
            <v>2.5999999999999999E-2</v>
          </cell>
          <cell r="AB97">
            <v>1.0999999999999999E-2</v>
          </cell>
          <cell r="AC97">
            <v>3.0000000000000001E-3</v>
          </cell>
          <cell r="AD97">
            <v>2E-3</v>
          </cell>
          <cell r="AE97">
            <v>1E-3</v>
          </cell>
          <cell r="AF97">
            <v>1E-3</v>
          </cell>
          <cell r="AG97">
            <v>1E-3</v>
          </cell>
          <cell r="AH97">
            <v>1E-3</v>
          </cell>
          <cell r="AI97">
            <v>1E-3</v>
          </cell>
        </row>
        <row r="98">
          <cell r="S98">
            <v>107</v>
          </cell>
          <cell r="T98">
            <v>1.0860000000000001</v>
          </cell>
          <cell r="U98">
            <v>0.88400000000000001</v>
          </cell>
          <cell r="V98">
            <v>0.57099999999999995</v>
          </cell>
          <cell r="W98">
            <v>0.33</v>
          </cell>
          <cell r="X98">
            <v>0.17699999999999999</v>
          </cell>
          <cell r="Y98">
            <v>8.8999999999999996E-2</v>
          </cell>
          <cell r="Z98">
            <v>4.1000000000000002E-2</v>
          </cell>
          <cell r="AA98">
            <v>1.7000000000000001E-2</v>
          </cell>
          <cell r="AB98">
            <v>5.0000000000000001E-3</v>
          </cell>
          <cell r="AC98">
            <v>2E-3</v>
          </cell>
          <cell r="AD98">
            <v>2E-3</v>
          </cell>
          <cell r="AE98">
            <v>2E-3</v>
          </cell>
          <cell r="AF98">
            <v>2E-3</v>
          </cell>
          <cell r="AG98">
            <v>2E-3</v>
          </cell>
          <cell r="AH98">
            <v>2E-3</v>
          </cell>
          <cell r="AI98">
            <v>2E-3</v>
          </cell>
        </row>
        <row r="99">
          <cell r="S99">
            <v>108</v>
          </cell>
          <cell r="T99">
            <v>1.0249999999999999</v>
          </cell>
          <cell r="U99">
            <v>0.81499999999999995</v>
          </cell>
          <cell r="V99">
            <v>0.50700000000000001</v>
          </cell>
          <cell r="W99">
            <v>0.28000000000000003</v>
          </cell>
          <cell r="X99">
            <v>0.14199999999999999</v>
          </cell>
          <cell r="Y99">
            <v>6.7000000000000004E-2</v>
          </cell>
          <cell r="Z99">
            <v>2.8000000000000001E-2</v>
          </cell>
          <cell r="AA99">
            <v>8.9999999999999993E-3</v>
          </cell>
          <cell r="AB99">
            <v>4.0000000000000001E-3</v>
          </cell>
          <cell r="AC99">
            <v>4.0000000000000001E-3</v>
          </cell>
          <cell r="AD99">
            <v>4.0000000000000001E-3</v>
          </cell>
          <cell r="AE99">
            <v>3.0000000000000001E-3</v>
          </cell>
          <cell r="AF99">
            <v>3.0000000000000001E-3</v>
          </cell>
          <cell r="AG99">
            <v>3.0000000000000001E-3</v>
          </cell>
          <cell r="AH99">
            <v>3.0000000000000001E-3</v>
          </cell>
          <cell r="AI99">
            <v>3.0000000000000001E-3</v>
          </cell>
        </row>
        <row r="100">
          <cell r="S100">
            <v>109</v>
          </cell>
          <cell r="T100">
            <v>0.96399999999999997</v>
          </cell>
          <cell r="U100">
            <v>0.749</v>
          </cell>
          <cell r="V100">
            <v>0.44500000000000001</v>
          </cell>
          <cell r="W100">
            <v>0.23300000000000001</v>
          </cell>
          <cell r="X100">
            <v>0.11</v>
          </cell>
          <cell r="Y100">
            <v>4.5999999999999999E-2</v>
          </cell>
          <cell r="Z100">
            <v>1.4E-2</v>
          </cell>
          <cell r="AA100">
            <v>7.0000000000000001E-3</v>
          </cell>
          <cell r="AB100">
            <v>6.0000000000000001E-3</v>
          </cell>
          <cell r="AC100">
            <v>6.0000000000000001E-3</v>
          </cell>
          <cell r="AD100">
            <v>6.0000000000000001E-3</v>
          </cell>
          <cell r="AE100">
            <v>5.0000000000000001E-3</v>
          </cell>
          <cell r="AF100">
            <v>5.0000000000000001E-3</v>
          </cell>
          <cell r="AG100">
            <v>5.0000000000000001E-3</v>
          </cell>
          <cell r="AH100">
            <v>5.0000000000000001E-3</v>
          </cell>
          <cell r="AI100">
            <v>4.0000000000000001E-3</v>
          </cell>
        </row>
        <row r="101">
          <cell r="S101">
            <v>110</v>
          </cell>
          <cell r="T101">
            <v>0.90300000000000002</v>
          </cell>
          <cell r="U101">
            <v>0.68200000000000005</v>
          </cell>
          <cell r="V101">
            <v>0.38500000000000001</v>
          </cell>
          <cell r="W101">
            <v>0.187</v>
          </cell>
          <cell r="X101">
            <v>7.8E-2</v>
          </cell>
          <cell r="Y101">
            <v>2.5000000000000001E-2</v>
          </cell>
          <cell r="Z101">
            <v>1.0999999999999999E-2</v>
          </cell>
          <cell r="AA101">
            <v>1.0999999999999999E-2</v>
          </cell>
          <cell r="AB101">
            <v>0.01</v>
          </cell>
          <cell r="AC101">
            <v>0.01</v>
          </cell>
          <cell r="AD101">
            <v>8.9999999999999993E-3</v>
          </cell>
          <cell r="AE101">
            <v>8.9999999999999993E-3</v>
          </cell>
          <cell r="AF101">
            <v>8.9999999999999993E-3</v>
          </cell>
          <cell r="AG101">
            <v>8.0000000000000002E-3</v>
          </cell>
          <cell r="AH101">
            <v>8.0000000000000002E-3</v>
          </cell>
          <cell r="AI101">
            <v>7.0000000000000001E-3</v>
          </cell>
        </row>
        <row r="102">
          <cell r="S102">
            <v>111</v>
          </cell>
          <cell r="T102">
            <v>0.83699999999999997</v>
          </cell>
          <cell r="U102">
            <v>0.61099999999999999</v>
          </cell>
          <cell r="V102">
            <v>0.32100000000000001</v>
          </cell>
          <cell r="W102">
            <v>0.13300000000000001</v>
          </cell>
          <cell r="X102">
            <v>4.2000000000000003E-2</v>
          </cell>
          <cell r="Y102">
            <v>2.1000000000000001E-2</v>
          </cell>
          <cell r="Z102">
            <v>0.02</v>
          </cell>
          <cell r="AA102">
            <v>1.9E-2</v>
          </cell>
          <cell r="AB102">
            <v>1.7999999999999999E-2</v>
          </cell>
          <cell r="AC102">
            <v>1.7000000000000001E-2</v>
          </cell>
          <cell r="AD102">
            <v>1.7000000000000001E-2</v>
          </cell>
          <cell r="AE102">
            <v>1.6E-2</v>
          </cell>
          <cell r="AF102">
            <v>1.4999999999999999E-2</v>
          </cell>
          <cell r="AG102">
            <v>1.4999999999999999E-2</v>
          </cell>
          <cell r="AH102">
            <v>1.4E-2</v>
          </cell>
          <cell r="AI102">
            <v>1.4E-2</v>
          </cell>
        </row>
        <row r="103">
          <cell r="S103">
            <v>112</v>
          </cell>
          <cell r="T103">
            <v>0.75700000000000001</v>
          </cell>
          <cell r="U103">
            <v>0.52500000000000002</v>
          </cell>
          <cell r="V103">
            <v>0.218</v>
          </cell>
          <cell r="W103">
            <v>6.9000000000000006E-2</v>
          </cell>
          <cell r="X103">
            <v>0.04</v>
          </cell>
          <cell r="Y103">
            <v>3.9E-2</v>
          </cell>
          <cell r="Z103">
            <v>3.6999999999999998E-2</v>
          </cell>
          <cell r="AA103">
            <v>3.5999999999999997E-2</v>
          </cell>
          <cell r="AB103">
            <v>3.5000000000000003E-2</v>
          </cell>
          <cell r="AC103">
            <v>3.4000000000000002E-2</v>
          </cell>
          <cell r="AD103">
            <v>3.3000000000000002E-2</v>
          </cell>
          <cell r="AE103">
            <v>3.3000000000000002E-2</v>
          </cell>
          <cell r="AF103">
            <v>3.2000000000000001E-2</v>
          </cell>
          <cell r="AG103">
            <v>3.1E-2</v>
          </cell>
          <cell r="AH103">
            <v>0.03</v>
          </cell>
          <cell r="AI103">
            <v>2.9000000000000001E-2</v>
          </cell>
        </row>
        <row r="104">
          <cell r="S104">
            <v>113</v>
          </cell>
          <cell r="T104">
            <v>0.63200000000000001</v>
          </cell>
          <cell r="U104">
            <v>0.26200000000000001</v>
          </cell>
          <cell r="V104">
            <v>8.3000000000000004E-2</v>
          </cell>
          <cell r="W104">
            <v>8.3000000000000004E-2</v>
          </cell>
          <cell r="X104">
            <v>8.3000000000000004E-2</v>
          </cell>
          <cell r="Y104">
            <v>8.3000000000000004E-2</v>
          </cell>
          <cell r="Z104">
            <v>8.3000000000000004E-2</v>
          </cell>
          <cell r="AA104">
            <v>8.3000000000000004E-2</v>
          </cell>
          <cell r="AB104">
            <v>8.3000000000000004E-2</v>
          </cell>
          <cell r="AC104">
            <v>8.3000000000000004E-2</v>
          </cell>
          <cell r="AD104">
            <v>8.3000000000000004E-2</v>
          </cell>
          <cell r="AE104">
            <v>8.3000000000000004E-2</v>
          </cell>
          <cell r="AF104">
            <v>8.3000000000000004E-2</v>
          </cell>
          <cell r="AG104">
            <v>8.3000000000000004E-2</v>
          </cell>
          <cell r="AH104">
            <v>8.3000000000000004E-2</v>
          </cell>
          <cell r="AI104">
            <v>8.3000000000000004E-2</v>
          </cell>
        </row>
        <row r="105">
          <cell r="S105">
            <v>114</v>
          </cell>
          <cell r="T105">
            <v>0.53300000000000003</v>
          </cell>
          <cell r="U105">
            <v>0.16900000000000001</v>
          </cell>
          <cell r="V105">
            <v>0.16900000000000001</v>
          </cell>
          <cell r="W105">
            <v>0.16900000000000001</v>
          </cell>
          <cell r="X105">
            <v>0.16900000000000001</v>
          </cell>
          <cell r="Y105">
            <v>0.16900000000000001</v>
          </cell>
          <cell r="Z105">
            <v>0.16900000000000001</v>
          </cell>
          <cell r="AA105">
            <v>0.16900000000000001</v>
          </cell>
          <cell r="AB105">
            <v>0.16900000000000001</v>
          </cell>
          <cell r="AC105">
            <v>0.16900000000000001</v>
          </cell>
          <cell r="AD105">
            <v>0.16900000000000001</v>
          </cell>
          <cell r="AE105">
            <v>0.16900000000000001</v>
          </cell>
          <cell r="AF105">
            <v>0.16900000000000001</v>
          </cell>
          <cell r="AG105">
            <v>0.16900000000000001</v>
          </cell>
          <cell r="AH105">
            <v>0.16900000000000001</v>
          </cell>
          <cell r="AI105">
            <v>0.16900000000000001</v>
          </cell>
        </row>
        <row r="106">
          <cell r="S106">
            <v>115</v>
          </cell>
          <cell r="T106">
            <v>0.35799999999999998</v>
          </cell>
          <cell r="U106">
            <v>0.35799999999999998</v>
          </cell>
          <cell r="V106">
            <v>0.35799999999999998</v>
          </cell>
          <cell r="W106">
            <v>0.35799999999999998</v>
          </cell>
          <cell r="X106">
            <v>0.35799999999999998</v>
          </cell>
          <cell r="Y106">
            <v>0.35799999999999998</v>
          </cell>
          <cell r="Z106">
            <v>0.35799999999999998</v>
          </cell>
          <cell r="AA106">
            <v>0.35799999999999998</v>
          </cell>
          <cell r="AB106">
            <v>0.35799999999999998</v>
          </cell>
          <cell r="AC106">
            <v>0.35799999999999998</v>
          </cell>
          <cell r="AD106">
            <v>0.35799999999999998</v>
          </cell>
          <cell r="AE106">
            <v>0.35799999999999998</v>
          </cell>
          <cell r="AF106">
            <v>0.35799999999999998</v>
          </cell>
          <cell r="AG106">
            <v>0.35799999999999998</v>
          </cell>
          <cell r="AH106">
            <v>0.35799999999999998</v>
          </cell>
          <cell r="AI106">
            <v>0.35799999999999998</v>
          </cell>
        </row>
      </sheetData>
      <sheetData sheetId="6">
        <row r="4">
          <cell r="J4">
            <v>5.5E-2</v>
          </cell>
        </row>
      </sheetData>
      <sheetData sheetId="7">
        <row r="8">
          <cell r="T8">
            <v>17</v>
          </cell>
        </row>
      </sheetData>
      <sheetData sheetId="8">
        <row r="8">
          <cell r="T8">
            <v>17</v>
          </cell>
          <cell r="U8">
            <v>17.154</v>
          </cell>
          <cell r="V8">
            <v>16.187999999999999</v>
          </cell>
          <cell r="W8">
            <v>15.272</v>
          </cell>
          <cell r="X8">
            <v>14.404999999999999</v>
          </cell>
          <cell r="Y8">
            <v>13.585000000000001</v>
          </cell>
          <cell r="Z8">
            <v>12.808999999999999</v>
          </cell>
          <cell r="AA8">
            <v>12.074999999999999</v>
          </cell>
          <cell r="AB8">
            <v>11.382999999999999</v>
          </cell>
          <cell r="AC8">
            <v>10.73</v>
          </cell>
          <cell r="AD8">
            <v>10.111000000000001</v>
          </cell>
          <cell r="AE8">
            <v>9.5239999999999991</v>
          </cell>
          <cell r="AF8">
            <v>8.9670000000000005</v>
          </cell>
          <cell r="AG8">
            <v>8.44</v>
          </cell>
          <cell r="AH8">
            <v>7.94</v>
          </cell>
          <cell r="AI8">
            <v>7.4649999999999999</v>
          </cell>
          <cell r="AJ8">
            <v>7.016</v>
          </cell>
        </row>
        <row r="9">
          <cell r="T9">
            <v>18</v>
          </cell>
          <cell r="U9">
            <v>17.096</v>
          </cell>
          <cell r="V9">
            <v>16.129000000000001</v>
          </cell>
          <cell r="W9">
            <v>15.214</v>
          </cell>
          <cell r="X9">
            <v>14.347</v>
          </cell>
          <cell r="Y9">
            <v>13.526999999999999</v>
          </cell>
          <cell r="Z9">
            <v>12.753</v>
          </cell>
          <cell r="AA9">
            <v>12.022</v>
          </cell>
          <cell r="AB9">
            <v>11.332000000000001</v>
          </cell>
          <cell r="AC9">
            <v>10.678000000000001</v>
          </cell>
          <cell r="AD9">
            <v>10.058</v>
          </cell>
          <cell r="AE9">
            <v>9.4710000000000001</v>
          </cell>
          <cell r="AF9">
            <v>8.9130000000000003</v>
          </cell>
          <cell r="AG9">
            <v>8.3849999999999998</v>
          </cell>
          <cell r="AH9">
            <v>7.8840000000000003</v>
          </cell>
          <cell r="AI9">
            <v>7.4089999999999998</v>
          </cell>
          <cell r="AJ9">
            <v>6.9589999999999996</v>
          </cell>
        </row>
        <row r="10">
          <cell r="T10">
            <v>19</v>
          </cell>
          <cell r="U10">
            <v>17.033000000000001</v>
          </cell>
          <cell r="V10">
            <v>16.065999999999999</v>
          </cell>
          <cell r="W10">
            <v>15.151</v>
          </cell>
          <cell r="X10">
            <v>14.285</v>
          </cell>
          <cell r="Y10">
            <v>13.468</v>
          </cell>
          <cell r="Z10">
            <v>12.696</v>
          </cell>
          <cell r="AA10">
            <v>11.967000000000001</v>
          </cell>
          <cell r="AB10">
            <v>11.276999999999999</v>
          </cell>
          <cell r="AC10">
            <v>10.622</v>
          </cell>
          <cell r="AD10">
            <v>10.000999999999999</v>
          </cell>
          <cell r="AE10">
            <v>9.4130000000000003</v>
          </cell>
          <cell r="AF10">
            <v>8.8550000000000004</v>
          </cell>
          <cell r="AG10">
            <v>8.3260000000000005</v>
          </cell>
          <cell r="AH10">
            <v>7.8250000000000002</v>
          </cell>
          <cell r="AI10">
            <v>7.3490000000000002</v>
          </cell>
          <cell r="AJ10">
            <v>6.899</v>
          </cell>
        </row>
        <row r="11">
          <cell r="T11">
            <v>20</v>
          </cell>
          <cell r="U11">
            <v>16.966000000000001</v>
          </cell>
          <cell r="V11">
            <v>15.999000000000001</v>
          </cell>
          <cell r="W11">
            <v>15.085000000000001</v>
          </cell>
          <cell r="X11">
            <v>14.222</v>
          </cell>
          <cell r="Y11">
            <v>13.406000000000001</v>
          </cell>
          <cell r="Z11">
            <v>12.637</v>
          </cell>
          <cell r="AA11">
            <v>11.907999999999999</v>
          </cell>
          <cell r="AB11">
            <v>11.217000000000001</v>
          </cell>
          <cell r="AC11">
            <v>10.561</v>
          </cell>
          <cell r="AD11">
            <v>9.94</v>
          </cell>
          <cell r="AE11">
            <v>9.3510000000000009</v>
          </cell>
          <cell r="AF11">
            <v>8.7919999999999998</v>
          </cell>
          <cell r="AG11">
            <v>8.2629999999999999</v>
          </cell>
          <cell r="AH11">
            <v>7.7610000000000001</v>
          </cell>
          <cell r="AI11">
            <v>7.2850000000000001</v>
          </cell>
          <cell r="AJ11">
            <v>6.835</v>
          </cell>
        </row>
        <row r="12">
          <cell r="T12">
            <v>21</v>
          </cell>
          <cell r="U12">
            <v>16.893999999999998</v>
          </cell>
          <cell r="V12">
            <v>15.929</v>
          </cell>
          <cell r="W12">
            <v>15.016999999999999</v>
          </cell>
          <cell r="X12">
            <v>14.156000000000001</v>
          </cell>
          <cell r="Y12">
            <v>13.343999999999999</v>
          </cell>
          <cell r="Z12">
            <v>12.574</v>
          </cell>
          <cell r="AA12">
            <v>11.843999999999999</v>
          </cell>
          <cell r="AB12">
            <v>11.151999999999999</v>
          </cell>
          <cell r="AC12">
            <v>10.496</v>
          </cell>
          <cell r="AD12">
            <v>9.8740000000000006</v>
          </cell>
          <cell r="AE12">
            <v>9.2840000000000007</v>
          </cell>
          <cell r="AF12">
            <v>8.7249999999999996</v>
          </cell>
          <cell r="AG12">
            <v>8.1950000000000003</v>
          </cell>
          <cell r="AH12">
            <v>7.6929999999999996</v>
          </cell>
          <cell r="AI12">
            <v>7.2169999999999996</v>
          </cell>
          <cell r="AJ12">
            <v>6.7670000000000003</v>
          </cell>
        </row>
        <row r="13">
          <cell r="T13">
            <v>22</v>
          </cell>
          <cell r="U13">
            <v>16.818999999999999</v>
          </cell>
          <cell r="V13">
            <v>15.856</v>
          </cell>
          <cell r="W13">
            <v>14.946999999999999</v>
          </cell>
          <cell r="X13">
            <v>14.09</v>
          </cell>
          <cell r="Y13">
            <v>13.276999999999999</v>
          </cell>
          <cell r="Z13">
            <v>12.506</v>
          </cell>
          <cell r="AA13">
            <v>11.775</v>
          </cell>
          <cell r="AB13">
            <v>11.082000000000001</v>
          </cell>
          <cell r="AC13">
            <v>10.425000000000001</v>
          </cell>
          <cell r="AD13">
            <v>9.8030000000000008</v>
          </cell>
          <cell r="AE13">
            <v>9.2119999999999997</v>
          </cell>
          <cell r="AF13">
            <v>8.6530000000000005</v>
          </cell>
          <cell r="AG13">
            <v>8.1229999999999993</v>
          </cell>
          <cell r="AH13">
            <v>7.6210000000000004</v>
          </cell>
          <cell r="AI13">
            <v>7.1449999999999996</v>
          </cell>
          <cell r="AJ13">
            <v>6.694</v>
          </cell>
        </row>
        <row r="14">
          <cell r="T14">
            <v>23</v>
          </cell>
          <cell r="U14">
            <v>16.741</v>
          </cell>
          <cell r="V14">
            <v>15.782</v>
          </cell>
          <cell r="W14">
            <v>14.877000000000001</v>
          </cell>
          <cell r="X14">
            <v>14.018000000000001</v>
          </cell>
          <cell r="Y14">
            <v>13.204000000000001</v>
          </cell>
          <cell r="Z14">
            <v>12.433</v>
          </cell>
          <cell r="AA14">
            <v>11.701000000000001</v>
          </cell>
          <cell r="AB14">
            <v>11.007</v>
          </cell>
          <cell r="AC14">
            <v>10.35</v>
          </cell>
          <cell r="AD14">
            <v>9.7270000000000003</v>
          </cell>
          <cell r="AE14">
            <v>9.1359999999999992</v>
          </cell>
          <cell r="AF14">
            <v>8.5760000000000005</v>
          </cell>
          <cell r="AG14">
            <v>8.0459999999999994</v>
          </cell>
          <cell r="AH14">
            <v>7.5439999999999996</v>
          </cell>
          <cell r="AI14">
            <v>7.0679999999999996</v>
          </cell>
          <cell r="AJ14">
            <v>6.617</v>
          </cell>
        </row>
        <row r="15">
          <cell r="T15">
            <v>24</v>
          </cell>
          <cell r="U15">
            <v>16.661999999999999</v>
          </cell>
          <cell r="V15">
            <v>15.706</v>
          </cell>
          <cell r="W15">
            <v>14.8</v>
          </cell>
          <cell r="X15">
            <v>13.941000000000001</v>
          </cell>
          <cell r="Y15">
            <v>13.125999999999999</v>
          </cell>
          <cell r="Z15">
            <v>12.353999999999999</v>
          </cell>
          <cell r="AA15">
            <v>11.621</v>
          </cell>
          <cell r="AB15">
            <v>10.927</v>
          </cell>
          <cell r="AC15">
            <v>10.269</v>
          </cell>
          <cell r="AD15">
            <v>9.6460000000000008</v>
          </cell>
          <cell r="AE15">
            <v>9.0549999999999997</v>
          </cell>
          <cell r="AF15">
            <v>8.4949999999999992</v>
          </cell>
          <cell r="AG15">
            <v>7.9640000000000004</v>
          </cell>
          <cell r="AH15">
            <v>7.4619999999999997</v>
          </cell>
          <cell r="AI15">
            <v>6.9859999999999998</v>
          </cell>
          <cell r="AJ15">
            <v>6.5359999999999996</v>
          </cell>
        </row>
        <row r="16">
          <cell r="T16">
            <v>25</v>
          </cell>
          <cell r="U16">
            <v>16.582000000000001</v>
          </cell>
          <cell r="V16">
            <v>15.625</v>
          </cell>
          <cell r="W16">
            <v>14.718</v>
          </cell>
          <cell r="X16">
            <v>13.858000000000001</v>
          </cell>
          <cell r="Y16">
            <v>13.042</v>
          </cell>
          <cell r="Z16">
            <v>12.269</v>
          </cell>
          <cell r="AA16">
            <v>11.536</v>
          </cell>
          <cell r="AB16">
            <v>10.842000000000001</v>
          </cell>
          <cell r="AC16">
            <v>10.183</v>
          </cell>
          <cell r="AD16">
            <v>9.5589999999999993</v>
          </cell>
          <cell r="AE16">
            <v>8.968</v>
          </cell>
          <cell r="AF16">
            <v>8.4079999999999995</v>
          </cell>
          <cell r="AG16">
            <v>7.8780000000000001</v>
          </cell>
          <cell r="AH16">
            <v>7.3760000000000003</v>
          </cell>
          <cell r="AI16">
            <v>6.9</v>
          </cell>
          <cell r="AJ16">
            <v>6.45</v>
          </cell>
        </row>
        <row r="17">
          <cell r="T17">
            <v>26</v>
          </cell>
          <cell r="U17">
            <v>16.495999999999999</v>
          </cell>
          <cell r="V17">
            <v>15.538</v>
          </cell>
          <cell r="W17">
            <v>14.63</v>
          </cell>
          <cell r="X17">
            <v>13.769</v>
          </cell>
          <cell r="Y17">
            <v>12.952999999999999</v>
          </cell>
          <cell r="Z17">
            <v>12.179</v>
          </cell>
          <cell r="AA17">
            <v>11.445</v>
          </cell>
          <cell r="AB17">
            <v>10.75</v>
          </cell>
          <cell r="AC17">
            <v>10.092000000000001</v>
          </cell>
          <cell r="AD17">
            <v>9.468</v>
          </cell>
          <cell r="AE17">
            <v>8.8770000000000007</v>
          </cell>
          <cell r="AF17">
            <v>8.3170000000000002</v>
          </cell>
          <cell r="AG17">
            <v>7.7859999999999996</v>
          </cell>
          <cell r="AH17">
            <v>7.2850000000000001</v>
          </cell>
          <cell r="AI17">
            <v>6.81</v>
          </cell>
          <cell r="AJ17">
            <v>6.36</v>
          </cell>
        </row>
        <row r="18">
          <cell r="T18">
            <v>27</v>
          </cell>
          <cell r="U18">
            <v>16.402999999999999</v>
          </cell>
          <cell r="V18">
            <v>15.445</v>
          </cell>
          <cell r="W18">
            <v>14.536</v>
          </cell>
          <cell r="X18">
            <v>13.673999999999999</v>
          </cell>
          <cell r="Y18">
            <v>12.856999999999999</v>
          </cell>
          <cell r="Z18">
            <v>12.083</v>
          </cell>
          <cell r="AA18">
            <v>11.349</v>
          </cell>
          <cell r="AB18">
            <v>10.654</v>
          </cell>
          <cell r="AC18">
            <v>9.9949999999999992</v>
          </cell>
          <cell r="AD18">
            <v>9.3710000000000004</v>
          </cell>
          <cell r="AE18">
            <v>8.7799999999999994</v>
          </cell>
          <cell r="AF18">
            <v>8.2200000000000006</v>
          </cell>
          <cell r="AG18">
            <v>7.69</v>
          </cell>
          <cell r="AH18">
            <v>7.1890000000000001</v>
          </cell>
          <cell r="AI18">
            <v>6.7140000000000004</v>
          </cell>
          <cell r="AJ18">
            <v>6.2649999999999997</v>
          </cell>
        </row>
        <row r="19">
          <cell r="T19">
            <v>28</v>
          </cell>
          <cell r="U19">
            <v>16.303999999999998</v>
          </cell>
          <cell r="V19">
            <v>15.345000000000001</v>
          </cell>
          <cell r="W19">
            <v>14.435</v>
          </cell>
          <cell r="X19">
            <v>13.573</v>
          </cell>
          <cell r="Y19">
            <v>12.755000000000001</v>
          </cell>
          <cell r="Z19">
            <v>11.981</v>
          </cell>
          <cell r="AA19">
            <v>11.247</v>
          </cell>
          <cell r="AB19">
            <v>10.551</v>
          </cell>
          <cell r="AC19">
            <v>9.8919999999999995</v>
          </cell>
          <cell r="AD19">
            <v>9.2680000000000007</v>
          </cell>
          <cell r="AE19">
            <v>8.6769999999999996</v>
          </cell>
          <cell r="AF19">
            <v>8.1180000000000003</v>
          </cell>
          <cell r="AG19">
            <v>7.5890000000000004</v>
          </cell>
          <cell r="AH19">
            <v>7.0880000000000001</v>
          </cell>
          <cell r="AI19">
            <v>6.6139999999999999</v>
          </cell>
          <cell r="AJ19">
            <v>6.1660000000000004</v>
          </cell>
        </row>
        <row r="20">
          <cell r="T20">
            <v>29</v>
          </cell>
          <cell r="U20">
            <v>16.199000000000002</v>
          </cell>
          <cell r="V20">
            <v>15.239000000000001</v>
          </cell>
          <cell r="W20">
            <v>14.327999999999999</v>
          </cell>
          <cell r="X20">
            <v>13.465</v>
          </cell>
          <cell r="Y20">
            <v>12.648</v>
          </cell>
          <cell r="Z20">
            <v>11.872999999999999</v>
          </cell>
          <cell r="AA20">
            <v>11.138</v>
          </cell>
          <cell r="AB20">
            <v>10.443</v>
          </cell>
          <cell r="AC20">
            <v>9.7840000000000007</v>
          </cell>
          <cell r="AD20">
            <v>9.16</v>
          </cell>
          <cell r="AE20">
            <v>8.57</v>
          </cell>
          <cell r="AF20">
            <v>8.0109999999999992</v>
          </cell>
          <cell r="AG20">
            <v>7.4820000000000002</v>
          </cell>
          <cell r="AH20">
            <v>6.9820000000000002</v>
          </cell>
          <cell r="AI20">
            <v>6.5090000000000003</v>
          </cell>
          <cell r="AJ20">
            <v>6.0629999999999997</v>
          </cell>
        </row>
        <row r="21">
          <cell r="T21">
            <v>30</v>
          </cell>
          <cell r="U21">
            <v>16.087</v>
          </cell>
          <cell r="V21">
            <v>15.125999999999999</v>
          </cell>
          <cell r="W21">
            <v>14.215</v>
          </cell>
          <cell r="X21">
            <v>13.352</v>
          </cell>
          <cell r="Y21">
            <v>12.534000000000001</v>
          </cell>
          <cell r="Z21">
            <v>11.757999999999999</v>
          </cell>
          <cell r="AA21">
            <v>11.023999999999999</v>
          </cell>
          <cell r="AB21">
            <v>10.329000000000001</v>
          </cell>
          <cell r="AC21">
            <v>9.67</v>
          </cell>
          <cell r="AD21">
            <v>9.0470000000000006</v>
          </cell>
          <cell r="AE21">
            <v>8.4570000000000007</v>
          </cell>
          <cell r="AF21">
            <v>7.899</v>
          </cell>
          <cell r="AG21">
            <v>7.3710000000000004</v>
          </cell>
          <cell r="AH21">
            <v>6.8719999999999999</v>
          </cell>
          <cell r="AI21">
            <v>6.4</v>
          </cell>
          <cell r="AJ21">
            <v>5.9539999999999997</v>
          </cell>
        </row>
        <row r="22">
          <cell r="T22">
            <v>31</v>
          </cell>
          <cell r="U22">
            <v>15.968</v>
          </cell>
          <cell r="V22">
            <v>15.006</v>
          </cell>
          <cell r="W22">
            <v>14.095000000000001</v>
          </cell>
          <cell r="X22">
            <v>13.231</v>
          </cell>
          <cell r="Y22">
            <v>12.413</v>
          </cell>
          <cell r="Z22">
            <v>11.638</v>
          </cell>
          <cell r="AA22">
            <v>10.904</v>
          </cell>
          <cell r="AB22">
            <v>10.208</v>
          </cell>
          <cell r="AC22">
            <v>9.5500000000000007</v>
          </cell>
          <cell r="AD22">
            <v>8.9280000000000008</v>
          </cell>
          <cell r="AE22">
            <v>8.3379999999999992</v>
          </cell>
          <cell r="AF22">
            <v>7.7809999999999997</v>
          </cell>
          <cell r="AG22">
            <v>7.2539999999999996</v>
          </cell>
          <cell r="AH22">
            <v>6.7560000000000002</v>
          </cell>
          <cell r="AI22">
            <v>6.2859999999999996</v>
          </cell>
          <cell r="AJ22">
            <v>5.8419999999999996</v>
          </cell>
        </row>
        <row r="23">
          <cell r="T23">
            <v>32</v>
          </cell>
          <cell r="U23">
            <v>15.842000000000001</v>
          </cell>
          <cell r="V23">
            <v>14.88</v>
          </cell>
          <cell r="W23">
            <v>13.968</v>
          </cell>
          <cell r="X23">
            <v>13.103999999999999</v>
          </cell>
          <cell r="Y23">
            <v>12.286</v>
          </cell>
          <cell r="Z23">
            <v>11.510999999999999</v>
          </cell>
          <cell r="AA23">
            <v>10.776999999999999</v>
          </cell>
          <cell r="AB23">
            <v>10.082000000000001</v>
          </cell>
          <cell r="AC23">
            <v>9.4250000000000007</v>
          </cell>
          <cell r="AD23">
            <v>8.8030000000000008</v>
          </cell>
          <cell r="AE23">
            <v>8.2140000000000004</v>
          </cell>
          <cell r="AF23">
            <v>7.6580000000000004</v>
          </cell>
          <cell r="AG23">
            <v>7.1319999999999997</v>
          </cell>
          <cell r="AH23">
            <v>6.6360000000000001</v>
          </cell>
          <cell r="AI23">
            <v>6.1669999999999998</v>
          </cell>
          <cell r="AJ23">
            <v>5.7240000000000002</v>
          </cell>
        </row>
        <row r="24">
          <cell r="T24">
            <v>33</v>
          </cell>
          <cell r="U24">
            <v>15.709</v>
          </cell>
          <cell r="V24">
            <v>14.746</v>
          </cell>
          <cell r="W24">
            <v>13.834</v>
          </cell>
          <cell r="X24">
            <v>12.97</v>
          </cell>
          <cell r="Y24">
            <v>12.151999999999999</v>
          </cell>
          <cell r="Z24">
            <v>11.377000000000001</v>
          </cell>
          <cell r="AA24">
            <v>10.644</v>
          </cell>
          <cell r="AB24">
            <v>9.9499999999999993</v>
          </cell>
          <cell r="AC24">
            <v>9.2929999999999993</v>
          </cell>
          <cell r="AD24">
            <v>8.6720000000000006</v>
          </cell>
          <cell r="AE24">
            <v>8.0839999999999996</v>
          </cell>
          <cell r="AF24">
            <v>7.5289999999999999</v>
          </cell>
          <cell r="AG24">
            <v>7.0049999999999999</v>
          </cell>
          <cell r="AH24">
            <v>6.51</v>
          </cell>
          <cell r="AI24">
            <v>6.0430000000000001</v>
          </cell>
          <cell r="AJ24">
            <v>5.6029999999999998</v>
          </cell>
        </row>
        <row r="25">
          <cell r="T25">
            <v>34</v>
          </cell>
          <cell r="U25">
            <v>15.569000000000001</v>
          </cell>
          <cell r="V25">
            <v>14.606</v>
          </cell>
          <cell r="W25">
            <v>13.694000000000001</v>
          </cell>
          <cell r="X25">
            <v>12.83</v>
          </cell>
          <cell r="Y25">
            <v>12.012</v>
          </cell>
          <cell r="Z25">
            <v>11.237</v>
          </cell>
          <cell r="AA25">
            <v>10.504</v>
          </cell>
          <cell r="AB25">
            <v>9.8109999999999999</v>
          </cell>
          <cell r="AC25">
            <v>9.1549999999999994</v>
          </cell>
          <cell r="AD25">
            <v>8.5350000000000001</v>
          </cell>
          <cell r="AE25">
            <v>7.9489999999999998</v>
          </cell>
          <cell r="AF25">
            <v>7.3959999999999999</v>
          </cell>
          <cell r="AG25">
            <v>6.8730000000000002</v>
          </cell>
          <cell r="AH25">
            <v>6.38</v>
          </cell>
          <cell r="AI25">
            <v>5.915</v>
          </cell>
          <cell r="AJ25">
            <v>5.4770000000000003</v>
          </cell>
        </row>
        <row r="26">
          <cell r="T26">
            <v>35</v>
          </cell>
          <cell r="U26">
            <v>15.420999999999999</v>
          </cell>
          <cell r="V26">
            <v>14.458</v>
          </cell>
          <cell r="W26">
            <v>13.545999999999999</v>
          </cell>
          <cell r="X26">
            <v>12.682</v>
          </cell>
          <cell r="Y26">
            <v>11.865</v>
          </cell>
          <cell r="Z26">
            <v>11.090999999999999</v>
          </cell>
          <cell r="AA26">
            <v>10.359</v>
          </cell>
          <cell r="AB26">
            <v>9.6660000000000004</v>
          </cell>
          <cell r="AC26">
            <v>9.0109999999999992</v>
          </cell>
          <cell r="AD26">
            <v>8.3930000000000007</v>
          </cell>
          <cell r="AE26">
            <v>7.8079999999999998</v>
          </cell>
          <cell r="AF26">
            <v>7.2569999999999997</v>
          </cell>
          <cell r="AG26">
            <v>6.7359999999999998</v>
          </cell>
          <cell r="AH26">
            <v>6.2450000000000001</v>
          </cell>
          <cell r="AI26">
            <v>5.782</v>
          </cell>
          <cell r="AJ26">
            <v>5.3460000000000001</v>
          </cell>
        </row>
        <row r="27">
          <cell r="T27">
            <v>36</v>
          </cell>
          <cell r="U27">
            <v>15.266</v>
          </cell>
          <cell r="V27">
            <v>14.303000000000001</v>
          </cell>
          <cell r="W27">
            <v>13.391</v>
          </cell>
          <cell r="X27">
            <v>12.528</v>
          </cell>
          <cell r="Y27">
            <v>11.71</v>
          </cell>
          <cell r="Z27">
            <v>10.936999999999999</v>
          </cell>
          <cell r="AA27">
            <v>10.206</v>
          </cell>
          <cell r="AB27">
            <v>9.5150000000000006</v>
          </cell>
          <cell r="AC27">
            <v>8.8620000000000001</v>
          </cell>
          <cell r="AD27">
            <v>8.2449999999999992</v>
          </cell>
          <cell r="AE27">
            <v>7.6619999999999999</v>
          </cell>
          <cell r="AF27">
            <v>7.1120000000000001</v>
          </cell>
          <cell r="AG27">
            <v>6.5940000000000003</v>
          </cell>
          <cell r="AH27">
            <v>6.1050000000000004</v>
          </cell>
          <cell r="AI27">
            <v>5.6449999999999996</v>
          </cell>
          <cell r="AJ27">
            <v>5.2119999999999997</v>
          </cell>
        </row>
        <row r="28">
          <cell r="T28">
            <v>37</v>
          </cell>
          <cell r="U28">
            <v>15.103</v>
          </cell>
          <cell r="V28">
            <v>14.14</v>
          </cell>
          <cell r="W28">
            <v>13.228999999999999</v>
          </cell>
          <cell r="X28">
            <v>12.366</v>
          </cell>
          <cell r="Y28">
            <v>11.55</v>
          </cell>
          <cell r="Z28">
            <v>10.776999999999999</v>
          </cell>
          <cell r="AA28">
            <v>10.047000000000001</v>
          </cell>
          <cell r="AB28">
            <v>9.3580000000000005</v>
          </cell>
          <cell r="AC28">
            <v>8.7059999999999995</v>
          </cell>
          <cell r="AD28">
            <v>8.0909999999999993</v>
          </cell>
          <cell r="AE28">
            <v>7.51</v>
          </cell>
          <cell r="AF28">
            <v>6.9630000000000001</v>
          </cell>
          <cell r="AG28">
            <v>6.4470000000000001</v>
          </cell>
          <cell r="AH28">
            <v>5.9610000000000003</v>
          </cell>
          <cell r="AI28">
            <v>5.5039999999999996</v>
          </cell>
          <cell r="AJ28">
            <v>5.0739999999999998</v>
          </cell>
        </row>
        <row r="29">
          <cell r="T29">
            <v>38</v>
          </cell>
          <cell r="U29">
            <v>14.933</v>
          </cell>
          <cell r="V29">
            <v>13.97</v>
          </cell>
          <cell r="W29">
            <v>13.058999999999999</v>
          </cell>
          <cell r="X29">
            <v>12.196999999999999</v>
          </cell>
          <cell r="Y29">
            <v>11.382</v>
          </cell>
          <cell r="Z29">
            <v>10.611000000000001</v>
          </cell>
          <cell r="AA29">
            <v>9.8819999999999997</v>
          </cell>
          <cell r="AB29">
            <v>9.1940000000000008</v>
          </cell>
          <cell r="AC29">
            <v>8.5440000000000005</v>
          </cell>
          <cell r="AD29">
            <v>7.931</v>
          </cell>
          <cell r="AE29">
            <v>7.3529999999999998</v>
          </cell>
          <cell r="AF29">
            <v>6.8079999999999998</v>
          </cell>
          <cell r="AG29">
            <v>6.2949999999999999</v>
          </cell>
          <cell r="AH29">
            <v>5.8120000000000003</v>
          </cell>
          <cell r="AI29">
            <v>5.3579999999999997</v>
          </cell>
          <cell r="AJ29">
            <v>4.931</v>
          </cell>
        </row>
        <row r="30">
          <cell r="T30">
            <v>39</v>
          </cell>
          <cell r="U30">
            <v>14.755000000000001</v>
          </cell>
          <cell r="V30">
            <v>13.792999999999999</v>
          </cell>
          <cell r="W30">
            <v>12.882</v>
          </cell>
          <cell r="X30">
            <v>12.021000000000001</v>
          </cell>
          <cell r="Y30">
            <v>11.207000000000001</v>
          </cell>
          <cell r="Z30">
            <v>10.436999999999999</v>
          </cell>
          <cell r="AA30">
            <v>9.7110000000000003</v>
          </cell>
          <cell r="AB30">
            <v>9.0239999999999991</v>
          </cell>
          <cell r="AC30">
            <v>8.3770000000000007</v>
          </cell>
          <cell r="AD30">
            <v>7.766</v>
          </cell>
          <cell r="AE30">
            <v>7.1909999999999998</v>
          </cell>
          <cell r="AF30">
            <v>6.649</v>
          </cell>
          <cell r="AG30">
            <v>6.1379999999999999</v>
          </cell>
          <cell r="AH30">
            <v>5.6589999999999998</v>
          </cell>
          <cell r="AI30">
            <v>5.2080000000000002</v>
          </cell>
          <cell r="AJ30">
            <v>4.7850000000000001</v>
          </cell>
        </row>
        <row r="31">
          <cell r="T31">
            <v>40</v>
          </cell>
          <cell r="U31">
            <v>14.57</v>
          </cell>
          <cell r="V31">
            <v>13.608000000000001</v>
          </cell>
          <cell r="W31">
            <v>12.698</v>
          </cell>
          <cell r="X31">
            <v>11.837999999999999</v>
          </cell>
          <cell r="Y31">
            <v>11.025</v>
          </cell>
          <cell r="Z31">
            <v>10.257999999999999</v>
          </cell>
          <cell r="AA31">
            <v>9.5329999999999995</v>
          </cell>
          <cell r="AB31">
            <v>8.8490000000000002</v>
          </cell>
          <cell r="AC31">
            <v>8.2029999999999994</v>
          </cell>
          <cell r="AD31">
            <v>7.5949999999999998</v>
          </cell>
          <cell r="AE31">
            <v>7.0229999999999997</v>
          </cell>
          <cell r="AF31">
            <v>6.484</v>
          </cell>
          <cell r="AG31">
            <v>5.9770000000000003</v>
          </cell>
          <cell r="AH31">
            <v>5.5010000000000003</v>
          </cell>
          <cell r="AI31">
            <v>5.0549999999999997</v>
          </cell>
          <cell r="AJ31">
            <v>4.6360000000000001</v>
          </cell>
        </row>
        <row r="32">
          <cell r="T32">
            <v>41</v>
          </cell>
          <cell r="U32">
            <v>14.377000000000001</v>
          </cell>
          <cell r="V32">
            <v>13.416</v>
          </cell>
          <cell r="W32">
            <v>12.507</v>
          </cell>
          <cell r="X32">
            <v>11.648</v>
          </cell>
          <cell r="Y32">
            <v>10.837</v>
          </cell>
          <cell r="Z32">
            <v>10.071</v>
          </cell>
          <cell r="AA32">
            <v>9.3480000000000008</v>
          </cell>
          <cell r="AB32">
            <v>8.6669999999999998</v>
          </cell>
          <cell r="AC32">
            <v>8.0239999999999991</v>
          </cell>
          <cell r="AD32">
            <v>7.42</v>
          </cell>
          <cell r="AE32">
            <v>6.85</v>
          </cell>
          <cell r="AF32">
            <v>6.3150000000000004</v>
          </cell>
          <cell r="AG32">
            <v>5.8120000000000003</v>
          </cell>
          <cell r="AH32">
            <v>5.34</v>
          </cell>
          <cell r="AI32">
            <v>4.8979999999999997</v>
          </cell>
          <cell r="AJ32">
            <v>4.4829999999999997</v>
          </cell>
        </row>
        <row r="33">
          <cell r="T33">
            <v>42</v>
          </cell>
          <cell r="U33">
            <v>14.176</v>
          </cell>
          <cell r="V33">
            <v>13.215999999999999</v>
          </cell>
          <cell r="W33">
            <v>12.308</v>
          </cell>
          <cell r="X33">
            <v>11.451000000000001</v>
          </cell>
          <cell r="Y33">
            <v>10.641999999999999</v>
          </cell>
          <cell r="Z33">
            <v>9.8780000000000001</v>
          </cell>
          <cell r="AA33">
            <v>9.1579999999999995</v>
          </cell>
          <cell r="AB33">
            <v>8.4789999999999992</v>
          </cell>
          <cell r="AC33">
            <v>7.84</v>
          </cell>
          <cell r="AD33">
            <v>7.2380000000000004</v>
          </cell>
          <cell r="AE33">
            <v>6.673</v>
          </cell>
          <cell r="AF33">
            <v>6.141</v>
          </cell>
          <cell r="AG33">
            <v>5.6429999999999998</v>
          </cell>
          <cell r="AH33">
            <v>5.1749999999999998</v>
          </cell>
          <cell r="AI33">
            <v>4.7370000000000001</v>
          </cell>
          <cell r="AJ33">
            <v>4.3280000000000003</v>
          </cell>
        </row>
        <row r="34">
          <cell r="T34">
            <v>43</v>
          </cell>
          <cell r="U34">
            <v>13.968</v>
          </cell>
          <cell r="V34">
            <v>13.009</v>
          </cell>
          <cell r="W34">
            <v>12.103</v>
          </cell>
          <cell r="X34">
            <v>11.247</v>
          </cell>
          <cell r="Y34">
            <v>10.44</v>
          </cell>
          <cell r="Z34">
            <v>9.6790000000000003</v>
          </cell>
          <cell r="AA34">
            <v>8.9610000000000003</v>
          </cell>
          <cell r="AB34">
            <v>8.2859999999999996</v>
          </cell>
          <cell r="AC34">
            <v>7.65</v>
          </cell>
          <cell r="AD34">
            <v>7.0519999999999996</v>
          </cell>
          <cell r="AE34">
            <v>6.4909999999999997</v>
          </cell>
          <cell r="AF34">
            <v>5.9640000000000004</v>
          </cell>
          <cell r="AG34">
            <v>5.4690000000000003</v>
          </cell>
          <cell r="AH34">
            <v>5.0069999999999997</v>
          </cell>
          <cell r="AI34">
            <v>4.5739999999999998</v>
          </cell>
          <cell r="AJ34">
            <v>4.17</v>
          </cell>
        </row>
        <row r="35">
          <cell r="T35">
            <v>44</v>
          </cell>
          <cell r="U35">
            <v>13.752000000000001</v>
          </cell>
          <cell r="V35">
            <v>12.794</v>
          </cell>
          <cell r="W35">
            <v>11.89</v>
          </cell>
          <cell r="X35">
            <v>11.037000000000001</v>
          </cell>
          <cell r="Y35">
            <v>10.231999999999999</v>
          </cell>
          <cell r="Z35">
            <v>9.4730000000000008</v>
          </cell>
          <cell r="AA35">
            <v>8.7590000000000003</v>
          </cell>
          <cell r="AB35">
            <v>8.0869999999999997</v>
          </cell>
          <cell r="AC35">
            <v>7.4550000000000001</v>
          </cell>
          <cell r="AD35">
            <v>6.8609999999999998</v>
          </cell>
          <cell r="AE35">
            <v>6.3040000000000003</v>
          </cell>
          <cell r="AF35">
            <v>5.782</v>
          </cell>
          <cell r="AG35">
            <v>5.2930000000000001</v>
          </cell>
          <cell r="AH35">
            <v>4.835</v>
          </cell>
          <cell r="AI35">
            <v>4.4080000000000004</v>
          </cell>
          <cell r="AJ35">
            <v>4.0090000000000003</v>
          </cell>
        </row>
        <row r="36">
          <cell r="T36">
            <v>45</v>
          </cell>
          <cell r="U36">
            <v>13.529</v>
          </cell>
          <cell r="V36">
            <v>12.573</v>
          </cell>
          <cell r="W36">
            <v>11.67</v>
          </cell>
          <cell r="X36">
            <v>10.819000000000001</v>
          </cell>
          <cell r="Y36">
            <v>10.016999999999999</v>
          </cell>
          <cell r="Z36">
            <v>9.2620000000000005</v>
          </cell>
          <cell r="AA36">
            <v>8.5510000000000002</v>
          </cell>
          <cell r="AB36">
            <v>7.883</v>
          </cell>
          <cell r="AC36">
            <v>7.2549999999999999</v>
          </cell>
          <cell r="AD36">
            <v>6.6660000000000004</v>
          </cell>
          <cell r="AE36">
            <v>6.1130000000000004</v>
          </cell>
          <cell r="AF36">
            <v>5.5960000000000001</v>
          </cell>
          <cell r="AG36">
            <v>5.1120000000000001</v>
          </cell>
          <cell r="AH36">
            <v>4.6609999999999996</v>
          </cell>
          <cell r="AI36">
            <v>4.2389999999999999</v>
          </cell>
          <cell r="AJ36">
            <v>3.847</v>
          </cell>
        </row>
        <row r="37">
          <cell r="T37">
            <v>46</v>
          </cell>
          <cell r="U37">
            <v>13.298</v>
          </cell>
          <cell r="V37">
            <v>12.343999999999999</v>
          </cell>
          <cell r="W37">
            <v>11.444000000000001</v>
          </cell>
          <cell r="X37">
            <v>10.595000000000001</v>
          </cell>
          <cell r="Y37">
            <v>9.7959999999999994</v>
          </cell>
          <cell r="Z37">
            <v>9.0449999999999999</v>
          </cell>
          <cell r="AA37">
            <v>8.3379999999999992</v>
          </cell>
          <cell r="AB37">
            <v>7.6740000000000004</v>
          </cell>
          <cell r="AC37">
            <v>7.05</v>
          </cell>
          <cell r="AD37">
            <v>6.4660000000000002</v>
          </cell>
          <cell r="AE37">
            <v>5.9189999999999996</v>
          </cell>
          <cell r="AF37">
            <v>5.407</v>
          </cell>
          <cell r="AG37">
            <v>4.9290000000000003</v>
          </cell>
          <cell r="AH37">
            <v>4.484</v>
          </cell>
          <cell r="AI37">
            <v>4.069</v>
          </cell>
          <cell r="AJ37">
            <v>3.6829999999999998</v>
          </cell>
        </row>
        <row r="38">
          <cell r="T38">
            <v>47</v>
          </cell>
          <cell r="U38">
            <v>13.061</v>
          </cell>
          <cell r="V38">
            <v>12.108000000000001</v>
          </cell>
          <cell r="W38">
            <v>11.21</v>
          </cell>
          <cell r="X38">
            <v>10.365</v>
          </cell>
          <cell r="Y38">
            <v>9.57</v>
          </cell>
          <cell r="Z38">
            <v>8.8219999999999992</v>
          </cell>
          <cell r="AA38">
            <v>8.1189999999999998</v>
          </cell>
          <cell r="AB38">
            <v>7.4589999999999996</v>
          </cell>
          <cell r="AC38">
            <v>6.8410000000000002</v>
          </cell>
          <cell r="AD38">
            <v>6.2619999999999996</v>
          </cell>
          <cell r="AE38">
            <v>5.7210000000000001</v>
          </cell>
          <cell r="AF38">
            <v>5.2149999999999999</v>
          </cell>
          <cell r="AG38">
            <v>4.7439999999999998</v>
          </cell>
          <cell r="AH38">
            <v>4.3049999999999997</v>
          </cell>
          <cell r="AI38">
            <v>3.8959999999999999</v>
          </cell>
          <cell r="AJ38">
            <v>3.5179999999999998</v>
          </cell>
        </row>
        <row r="39">
          <cell r="T39">
            <v>48</v>
          </cell>
          <cell r="U39">
            <v>12.816000000000001</v>
          </cell>
          <cell r="V39">
            <v>11.866</v>
          </cell>
          <cell r="W39">
            <v>10.971</v>
          </cell>
          <cell r="X39">
            <v>10.129</v>
          </cell>
          <cell r="Y39">
            <v>9.3369999999999997</v>
          </cell>
          <cell r="Z39">
            <v>8.593</v>
          </cell>
          <cell r="AA39">
            <v>7.8949999999999996</v>
          </cell>
          <cell r="AB39">
            <v>7.2409999999999997</v>
          </cell>
          <cell r="AC39">
            <v>6.6280000000000001</v>
          </cell>
          <cell r="AD39">
            <v>6.0549999999999997</v>
          </cell>
          <cell r="AE39">
            <v>5.52</v>
          </cell>
          <cell r="AF39">
            <v>5.0209999999999999</v>
          </cell>
          <cell r="AG39">
            <v>4.556</v>
          </cell>
          <cell r="AH39">
            <v>4.1239999999999997</v>
          </cell>
          <cell r="AI39">
            <v>3.7229999999999999</v>
          </cell>
          <cell r="AJ39">
            <v>3.351</v>
          </cell>
        </row>
        <row r="40">
          <cell r="T40">
            <v>49</v>
          </cell>
          <cell r="U40">
            <v>12.565</v>
          </cell>
          <cell r="V40">
            <v>11.617000000000001</v>
          </cell>
          <cell r="W40">
            <v>10.725</v>
          </cell>
          <cell r="X40">
            <v>9.8870000000000005</v>
          </cell>
          <cell r="Y40">
            <v>9.0990000000000002</v>
          </cell>
          <cell r="Z40">
            <v>8.36</v>
          </cell>
          <cell r="AA40">
            <v>7.6669999999999998</v>
          </cell>
          <cell r="AB40">
            <v>7.0179999999999998</v>
          </cell>
          <cell r="AC40">
            <v>6.4109999999999996</v>
          </cell>
          <cell r="AD40">
            <v>5.8449999999999998</v>
          </cell>
          <cell r="AE40">
            <v>5.3159999999999998</v>
          </cell>
          <cell r="AF40">
            <v>4.8239999999999998</v>
          </cell>
          <cell r="AG40">
            <v>4.3659999999999997</v>
          </cell>
          <cell r="AH40">
            <v>3.9420000000000002</v>
          </cell>
          <cell r="AI40">
            <v>3.548</v>
          </cell>
          <cell r="AJ40">
            <v>3.1850000000000001</v>
          </cell>
        </row>
        <row r="41">
          <cell r="T41">
            <v>50</v>
          </cell>
          <cell r="U41">
            <v>12.307</v>
          </cell>
          <cell r="V41">
            <v>11.362</v>
          </cell>
          <cell r="W41">
            <v>10.474</v>
          </cell>
          <cell r="X41">
            <v>9.6389999999999993</v>
          </cell>
          <cell r="Y41">
            <v>8.8559999999999999</v>
          </cell>
          <cell r="Z41">
            <v>8.1219999999999999</v>
          </cell>
          <cell r="AA41">
            <v>7.4340000000000002</v>
          </cell>
          <cell r="AB41">
            <v>6.7919999999999998</v>
          </cell>
          <cell r="AC41">
            <v>6.1909999999999998</v>
          </cell>
          <cell r="AD41">
            <v>5.6310000000000002</v>
          </cell>
          <cell r="AE41">
            <v>5.1100000000000003</v>
          </cell>
          <cell r="AF41">
            <v>4.625</v>
          </cell>
          <cell r="AG41">
            <v>4.1749999999999998</v>
          </cell>
          <cell r="AH41">
            <v>3.7589999999999999</v>
          </cell>
          <cell r="AI41">
            <v>3.3740000000000001</v>
          </cell>
          <cell r="AJ41">
            <v>3.0190000000000001</v>
          </cell>
        </row>
        <row r="42">
          <cell r="T42">
            <v>51</v>
          </cell>
          <cell r="U42">
            <v>12.042999999999999</v>
          </cell>
          <cell r="V42">
            <v>11.101000000000001</v>
          </cell>
          <cell r="W42">
            <v>10.215999999999999</v>
          </cell>
          <cell r="X42">
            <v>9.3859999999999992</v>
          </cell>
          <cell r="Y42">
            <v>8.6080000000000005</v>
          </cell>
          <cell r="Z42">
            <v>7.8789999999999996</v>
          </cell>
          <cell r="AA42">
            <v>7.1980000000000004</v>
          </cell>
          <cell r="AB42">
            <v>6.5620000000000003</v>
          </cell>
          <cell r="AC42">
            <v>5.968</v>
          </cell>
          <cell r="AD42">
            <v>5.415</v>
          </cell>
          <cell r="AE42">
            <v>4.9020000000000001</v>
          </cell>
          <cell r="AF42">
            <v>4.4249999999999998</v>
          </cell>
          <cell r="AG42">
            <v>3.9830000000000001</v>
          </cell>
          <cell r="AH42">
            <v>3.5750000000000002</v>
          </cell>
          <cell r="AI42">
            <v>3.1989999999999998</v>
          </cell>
          <cell r="AJ42">
            <v>2.8530000000000002</v>
          </cell>
        </row>
        <row r="43">
          <cell r="T43">
            <v>52</v>
          </cell>
          <cell r="U43">
            <v>11.772</v>
          </cell>
          <cell r="V43">
            <v>10.834</v>
          </cell>
          <cell r="W43">
            <v>9.9540000000000006</v>
          </cell>
          <cell r="X43">
            <v>9.1289999999999996</v>
          </cell>
          <cell r="Y43">
            <v>8.3559999999999999</v>
          </cell>
          <cell r="Z43">
            <v>7.633</v>
          </cell>
          <cell r="AA43">
            <v>6.9580000000000002</v>
          </cell>
          <cell r="AB43">
            <v>6.3289999999999997</v>
          </cell>
          <cell r="AC43">
            <v>5.742</v>
          </cell>
          <cell r="AD43">
            <v>5.1980000000000004</v>
          </cell>
          <cell r="AE43">
            <v>4.6920000000000002</v>
          </cell>
          <cell r="AF43">
            <v>4.2240000000000002</v>
          </cell>
          <cell r="AG43">
            <v>3.7909999999999999</v>
          </cell>
          <cell r="AH43">
            <v>3.3919999999999999</v>
          </cell>
          <cell r="AI43">
            <v>3.0249999999999999</v>
          </cell>
          <cell r="AJ43">
            <v>2.6880000000000002</v>
          </cell>
        </row>
        <row r="44">
          <cell r="T44">
            <v>53</v>
          </cell>
          <cell r="U44">
            <v>11.497</v>
          </cell>
          <cell r="V44">
            <v>10.561999999999999</v>
          </cell>
          <cell r="W44">
            <v>9.6869999999999994</v>
          </cell>
          <cell r="X44">
            <v>8.8659999999999997</v>
          </cell>
          <cell r="Y44">
            <v>8.0990000000000002</v>
          </cell>
          <cell r="Z44">
            <v>7.383</v>
          </cell>
          <cell r="AA44">
            <v>6.7149999999999999</v>
          </cell>
          <cell r="AB44">
            <v>6.093</v>
          </cell>
          <cell r="AC44">
            <v>5.5149999999999997</v>
          </cell>
          <cell r="AD44">
            <v>4.9779999999999998</v>
          </cell>
          <cell r="AE44">
            <v>4.4820000000000002</v>
          </cell>
          <cell r="AF44">
            <v>4.0220000000000002</v>
          </cell>
          <cell r="AG44">
            <v>3.5990000000000002</v>
          </cell>
          <cell r="AH44">
            <v>3.21</v>
          </cell>
          <cell r="AI44">
            <v>2.8519999999999999</v>
          </cell>
          <cell r="AJ44">
            <v>2.5249999999999999</v>
          </cell>
        </row>
        <row r="45">
          <cell r="T45">
            <v>54</v>
          </cell>
          <cell r="U45">
            <v>11.215999999999999</v>
          </cell>
          <cell r="V45">
            <v>10.286</v>
          </cell>
          <cell r="W45">
            <v>9.4149999999999991</v>
          </cell>
          <cell r="X45">
            <v>8.6</v>
          </cell>
          <cell r="Y45">
            <v>7.84</v>
          </cell>
          <cell r="Z45">
            <v>7.13</v>
          </cell>
          <cell r="AA45">
            <v>6.47</v>
          </cell>
          <cell r="AB45">
            <v>5.8559999999999999</v>
          </cell>
          <cell r="AC45">
            <v>5.2859999999999996</v>
          </cell>
          <cell r="AD45">
            <v>4.758</v>
          </cell>
          <cell r="AE45">
            <v>4.2709999999999999</v>
          </cell>
          <cell r="AF45">
            <v>3.8210000000000002</v>
          </cell>
          <cell r="AG45">
            <v>3.4079999999999999</v>
          </cell>
          <cell r="AH45">
            <v>3.028</v>
          </cell>
          <cell r="AI45">
            <v>2.681</v>
          </cell>
          <cell r="AJ45">
            <v>2.3639999999999999</v>
          </cell>
        </row>
        <row r="46">
          <cell r="T46">
            <v>55</v>
          </cell>
          <cell r="U46">
            <v>10.930999999999999</v>
          </cell>
          <cell r="V46">
            <v>10.005000000000001</v>
          </cell>
          <cell r="W46">
            <v>9.1389999999999993</v>
          </cell>
          <cell r="X46">
            <v>8.33</v>
          </cell>
          <cell r="Y46">
            <v>7.5759999999999996</v>
          </cell>
          <cell r="Z46">
            <v>6.8739999999999997</v>
          </cell>
          <cell r="AA46">
            <v>6.2220000000000004</v>
          </cell>
          <cell r="AB46">
            <v>5.6159999999999997</v>
          </cell>
          <cell r="AC46">
            <v>5.056</v>
          </cell>
          <cell r="AD46">
            <v>4.5380000000000003</v>
          </cell>
          <cell r="AE46">
            <v>4.0599999999999996</v>
          </cell>
          <cell r="AF46">
            <v>3.621</v>
          </cell>
          <cell r="AG46">
            <v>3.2170000000000001</v>
          </cell>
          <cell r="AH46">
            <v>2.8479999999999999</v>
          </cell>
          <cell r="AI46">
            <v>2.512</v>
          </cell>
          <cell r="AJ46">
            <v>2.206</v>
          </cell>
        </row>
        <row r="47">
          <cell r="T47">
            <v>56</v>
          </cell>
          <cell r="U47">
            <v>10.641</v>
          </cell>
          <cell r="V47">
            <v>9.7200000000000006</v>
          </cell>
          <cell r="W47">
            <v>8.86</v>
          </cell>
          <cell r="X47">
            <v>8.0579999999999998</v>
          </cell>
          <cell r="Y47">
            <v>7.3109999999999999</v>
          </cell>
          <cell r="Z47">
            <v>6.617</v>
          </cell>
          <cell r="AA47">
            <v>5.9729999999999999</v>
          </cell>
          <cell r="AB47">
            <v>5.3760000000000003</v>
          </cell>
          <cell r="AC47">
            <v>4.8250000000000002</v>
          </cell>
          <cell r="AD47">
            <v>4.3170000000000002</v>
          </cell>
          <cell r="AE47">
            <v>3.85</v>
          </cell>
          <cell r="AF47">
            <v>3.4209999999999998</v>
          </cell>
          <cell r="AG47">
            <v>3.0289999999999999</v>
          </cell>
          <cell r="AH47">
            <v>2.6709999999999998</v>
          </cell>
          <cell r="AI47">
            <v>2.3450000000000002</v>
          </cell>
          <cell r="AJ47">
            <v>2.0499999999999998</v>
          </cell>
        </row>
        <row r="48">
          <cell r="T48">
            <v>57</v>
          </cell>
          <cell r="U48">
            <v>10.347</v>
          </cell>
          <cell r="V48">
            <v>9.4309999999999992</v>
          </cell>
          <cell r="W48">
            <v>8.577</v>
          </cell>
          <cell r="X48">
            <v>7.782</v>
          </cell>
          <cell r="Y48">
            <v>7.0430000000000001</v>
          </cell>
          <cell r="Z48">
            <v>6.3579999999999997</v>
          </cell>
          <cell r="AA48">
            <v>5.7229999999999999</v>
          </cell>
          <cell r="AB48">
            <v>5.1360000000000001</v>
          </cell>
          <cell r="AC48">
            <v>4.5949999999999998</v>
          </cell>
          <cell r="AD48">
            <v>4.0979999999999999</v>
          </cell>
          <cell r="AE48">
            <v>3.641</v>
          </cell>
          <cell r="AF48">
            <v>3.2240000000000002</v>
          </cell>
          <cell r="AG48">
            <v>2.843</v>
          </cell>
          <cell r="AH48">
            <v>2.496</v>
          </cell>
          <cell r="AI48">
            <v>2.1819999999999999</v>
          </cell>
          <cell r="AJ48">
            <v>1.899</v>
          </cell>
        </row>
        <row r="49">
          <cell r="T49">
            <v>58</v>
          </cell>
          <cell r="U49">
            <v>10.050000000000001</v>
          </cell>
          <cell r="V49">
            <v>9.14</v>
          </cell>
          <cell r="W49">
            <v>8.2919999999999998</v>
          </cell>
          <cell r="X49">
            <v>7.5049999999999999</v>
          </cell>
          <cell r="Y49">
            <v>6.774</v>
          </cell>
          <cell r="Z49">
            <v>6.0970000000000004</v>
          </cell>
          <cell r="AA49">
            <v>5.4720000000000004</v>
          </cell>
          <cell r="AB49">
            <v>4.8959999999999999</v>
          </cell>
          <cell r="AC49">
            <v>4.3659999999999997</v>
          </cell>
          <cell r="AD49">
            <v>3.879</v>
          </cell>
          <cell r="AE49">
            <v>3.4340000000000002</v>
          </cell>
          <cell r="AF49">
            <v>3.028</v>
          </cell>
          <cell r="AG49">
            <v>2.6589999999999998</v>
          </cell>
          <cell r="AH49">
            <v>2.3250000000000002</v>
          </cell>
          <cell r="AI49">
            <v>2.0230000000000001</v>
          </cell>
          <cell r="AJ49">
            <v>1.7509999999999999</v>
          </cell>
        </row>
        <row r="50">
          <cell r="T50">
            <v>59</v>
          </cell>
          <cell r="U50">
            <v>9.75</v>
          </cell>
          <cell r="V50">
            <v>8.8460000000000001</v>
          </cell>
          <cell r="W50">
            <v>8.0050000000000008</v>
          </cell>
          <cell r="X50">
            <v>7.226</v>
          </cell>
          <cell r="Y50">
            <v>6.5039999999999996</v>
          </cell>
          <cell r="Z50">
            <v>5.8369999999999997</v>
          </cell>
          <cell r="AA50">
            <v>5.2220000000000004</v>
          </cell>
          <cell r="AB50">
            <v>4.6559999999999997</v>
          </cell>
          <cell r="AC50">
            <v>4.1369999999999996</v>
          </cell>
          <cell r="AD50">
            <v>3.6629999999999998</v>
          </cell>
          <cell r="AE50">
            <v>3.23</v>
          </cell>
          <cell r="AF50">
            <v>2.8359999999999999</v>
          </cell>
          <cell r="AG50">
            <v>2.4790000000000001</v>
          </cell>
          <cell r="AH50">
            <v>2.157</v>
          </cell>
          <cell r="AI50">
            <v>1.867</v>
          </cell>
          <cell r="AJ50">
            <v>1.607</v>
          </cell>
        </row>
        <row r="51">
          <cell r="T51">
            <v>60</v>
          </cell>
          <cell r="U51">
            <v>9.4480000000000004</v>
          </cell>
          <cell r="V51">
            <v>8.5500000000000007</v>
          </cell>
          <cell r="W51">
            <v>7.7169999999999996</v>
          </cell>
          <cell r="X51">
            <v>6.9459999999999997</v>
          </cell>
          <cell r="Y51">
            <v>6.2329999999999997</v>
          </cell>
          <cell r="Z51">
            <v>5.5759999999999996</v>
          </cell>
          <cell r="AA51">
            <v>4.9720000000000004</v>
          </cell>
          <cell r="AB51">
            <v>4.4180000000000001</v>
          </cell>
          <cell r="AC51">
            <v>3.911</v>
          </cell>
          <cell r="AD51">
            <v>3.4489999999999998</v>
          </cell>
          <cell r="AE51">
            <v>3.028</v>
          </cell>
          <cell r="AF51">
            <v>2.6469999999999998</v>
          </cell>
          <cell r="AG51">
            <v>2.3029999999999999</v>
          </cell>
          <cell r="AH51">
            <v>1.9930000000000001</v>
          </cell>
          <cell r="AI51">
            <v>1.716</v>
          </cell>
          <cell r="AJ51">
            <v>1.4690000000000001</v>
          </cell>
        </row>
        <row r="52">
          <cell r="T52">
            <v>61</v>
          </cell>
          <cell r="U52">
            <v>9.1440000000000001</v>
          </cell>
          <cell r="V52">
            <v>8.2530000000000001</v>
          </cell>
          <cell r="W52">
            <v>7.4279999999999999</v>
          </cell>
          <cell r="X52">
            <v>6.6660000000000004</v>
          </cell>
          <cell r="Y52">
            <v>5.9630000000000001</v>
          </cell>
          <cell r="Z52">
            <v>5.3170000000000002</v>
          </cell>
          <cell r="AA52">
            <v>4.7240000000000002</v>
          </cell>
          <cell r="AB52">
            <v>4.1820000000000004</v>
          </cell>
          <cell r="AC52">
            <v>3.6869999999999998</v>
          </cell>
          <cell r="AD52">
            <v>3.238</v>
          </cell>
          <cell r="AE52">
            <v>2.83</v>
          </cell>
          <cell r="AF52">
            <v>2.4620000000000002</v>
          </cell>
          <cell r="AG52">
            <v>2.1309999999999998</v>
          </cell>
          <cell r="AH52">
            <v>1.835</v>
          </cell>
          <cell r="AI52">
            <v>1.57</v>
          </cell>
          <cell r="AJ52">
            <v>1.3360000000000001</v>
          </cell>
        </row>
        <row r="53">
          <cell r="T53">
            <v>62</v>
          </cell>
          <cell r="U53">
            <v>8.8390000000000004</v>
          </cell>
          <cell r="V53">
            <v>7.9550000000000001</v>
          </cell>
          <cell r="W53">
            <v>7.1390000000000002</v>
          </cell>
          <cell r="X53">
            <v>6.3860000000000001</v>
          </cell>
          <cell r="Y53">
            <v>5.694</v>
          </cell>
          <cell r="Z53">
            <v>5.0590000000000002</v>
          </cell>
          <cell r="AA53">
            <v>4.4779999999999998</v>
          </cell>
          <cell r="AB53">
            <v>3.948</v>
          </cell>
          <cell r="AC53">
            <v>3.4670000000000001</v>
          </cell>
          <cell r="AD53">
            <v>3.03</v>
          </cell>
          <cell r="AE53">
            <v>2.6360000000000001</v>
          </cell>
          <cell r="AF53">
            <v>2.282</v>
          </cell>
          <cell r="AG53">
            <v>1.9650000000000001</v>
          </cell>
          <cell r="AH53">
            <v>1.681</v>
          </cell>
          <cell r="AI53">
            <v>1.43</v>
          </cell>
          <cell r="AJ53">
            <v>1.208</v>
          </cell>
        </row>
        <row r="54">
          <cell r="T54">
            <v>63</v>
          </cell>
          <cell r="U54">
            <v>8.5340000000000007</v>
          </cell>
          <cell r="V54">
            <v>7.6580000000000004</v>
          </cell>
          <cell r="W54">
            <v>6.85</v>
          </cell>
          <cell r="X54">
            <v>6.1070000000000002</v>
          </cell>
          <cell r="Y54">
            <v>5.4260000000000002</v>
          </cell>
          <cell r="Z54">
            <v>4.8029999999999999</v>
          </cell>
          <cell r="AA54">
            <v>4.234</v>
          </cell>
          <cell r="AB54">
            <v>3.718</v>
          </cell>
          <cell r="AC54">
            <v>3.25</v>
          </cell>
          <cell r="AD54">
            <v>2.827</v>
          </cell>
          <cell r="AE54">
            <v>2.4470000000000001</v>
          </cell>
          <cell r="AF54">
            <v>2.1070000000000002</v>
          </cell>
          <cell r="AG54">
            <v>1.8029999999999999</v>
          </cell>
          <cell r="AH54">
            <v>1.534</v>
          </cell>
          <cell r="AI54">
            <v>1.296</v>
          </cell>
          <cell r="AJ54">
            <v>1.087</v>
          </cell>
        </row>
        <row r="55">
          <cell r="T55">
            <v>64</v>
          </cell>
          <cell r="U55">
            <v>8.2289999999999992</v>
          </cell>
          <cell r="V55">
            <v>7.36</v>
          </cell>
          <cell r="W55">
            <v>6.5620000000000003</v>
          </cell>
          <cell r="X55">
            <v>5.83</v>
          </cell>
          <cell r="Y55">
            <v>5.16</v>
          </cell>
          <cell r="Z55">
            <v>4.5490000000000004</v>
          </cell>
          <cell r="AA55">
            <v>3.9940000000000002</v>
          </cell>
          <cell r="AB55">
            <v>3.4910000000000001</v>
          </cell>
          <cell r="AC55">
            <v>3.0369999999999999</v>
          </cell>
          <cell r="AD55">
            <v>2.629</v>
          </cell>
          <cell r="AE55">
            <v>2.2629999999999999</v>
          </cell>
          <cell r="AF55">
            <v>1.9370000000000001</v>
          </cell>
          <cell r="AG55">
            <v>1.6479999999999999</v>
          </cell>
          <cell r="AH55">
            <v>1.3919999999999999</v>
          </cell>
          <cell r="AI55">
            <v>1.1679999999999999</v>
          </cell>
          <cell r="AJ55">
            <v>0.97199999999999998</v>
          </cell>
        </row>
        <row r="56">
          <cell r="T56">
            <v>65</v>
          </cell>
          <cell r="U56">
            <v>7.9240000000000004</v>
          </cell>
          <cell r="V56">
            <v>7.0640000000000001</v>
          </cell>
          <cell r="W56">
            <v>6.2759999999999998</v>
          </cell>
          <cell r="X56">
            <v>5.5549999999999997</v>
          </cell>
          <cell r="Y56">
            <v>4.8970000000000002</v>
          </cell>
          <cell r="Z56">
            <v>4.2990000000000004</v>
          </cell>
          <cell r="AA56">
            <v>3.758</v>
          </cell>
          <cell r="AB56">
            <v>3.2690000000000001</v>
          </cell>
          <cell r="AC56">
            <v>2.8290000000000002</v>
          </cell>
          <cell r="AD56">
            <v>2.4359999999999999</v>
          </cell>
          <cell r="AE56">
            <v>2.085</v>
          </cell>
          <cell r="AF56">
            <v>1.7729999999999999</v>
          </cell>
          <cell r="AG56">
            <v>1.498</v>
          </cell>
          <cell r="AH56">
            <v>1.2569999999999999</v>
          </cell>
          <cell r="AI56">
            <v>1.046</v>
          </cell>
          <cell r="AJ56">
            <v>0.86399999999999999</v>
          </cell>
        </row>
        <row r="57">
          <cell r="T57">
            <v>66</v>
          </cell>
          <cell r="U57">
            <v>7.6219999999999999</v>
          </cell>
          <cell r="V57">
            <v>6.77</v>
          </cell>
          <cell r="W57">
            <v>5.992</v>
          </cell>
          <cell r="X57">
            <v>5.282</v>
          </cell>
          <cell r="Y57">
            <v>4.6369999999999996</v>
          </cell>
          <cell r="Z57">
            <v>4.0529999999999999</v>
          </cell>
          <cell r="AA57">
            <v>3.5259999999999998</v>
          </cell>
          <cell r="AB57">
            <v>3.052</v>
          </cell>
          <cell r="AC57">
            <v>2.6269999999999998</v>
          </cell>
          <cell r="AD57">
            <v>2.2480000000000002</v>
          </cell>
          <cell r="AE57">
            <v>1.913</v>
          </cell>
          <cell r="AF57">
            <v>1.6160000000000001</v>
          </cell>
          <cell r="AG57">
            <v>1.3560000000000001</v>
          </cell>
          <cell r="AH57">
            <v>1.129</v>
          </cell>
          <cell r="AI57">
            <v>0.93200000000000005</v>
          </cell>
          <cell r="AJ57">
            <v>0.76200000000000001</v>
          </cell>
        </row>
        <row r="58">
          <cell r="T58">
            <v>67</v>
          </cell>
          <cell r="U58">
            <v>7.3209999999999997</v>
          </cell>
          <cell r="V58">
            <v>6.4790000000000001</v>
          </cell>
          <cell r="W58">
            <v>5.7110000000000003</v>
          </cell>
          <cell r="X58">
            <v>5.0129999999999999</v>
          </cell>
          <cell r="Y58">
            <v>4.3819999999999997</v>
          </cell>
          <cell r="Z58">
            <v>3.8109999999999999</v>
          </cell>
          <cell r="AA58">
            <v>3.2989999999999999</v>
          </cell>
          <cell r="AB58">
            <v>2.84</v>
          </cell>
          <cell r="AC58">
            <v>2.4300000000000002</v>
          </cell>
          <cell r="AD58">
            <v>2.0670000000000002</v>
          </cell>
          <cell r="AE58">
            <v>1.7470000000000001</v>
          </cell>
          <cell r="AF58">
            <v>1.466</v>
          </cell>
          <cell r="AG58">
            <v>1.22</v>
          </cell>
          <cell r="AH58">
            <v>1.0069999999999999</v>
          </cell>
          <cell r="AI58">
            <v>0.82399999999999995</v>
          </cell>
          <cell r="AJ58">
            <v>0.66800000000000004</v>
          </cell>
        </row>
        <row r="59">
          <cell r="T59">
            <v>68</v>
          </cell>
          <cell r="U59">
            <v>7.0220000000000002</v>
          </cell>
          <cell r="V59">
            <v>6.19</v>
          </cell>
          <cell r="W59">
            <v>5.4340000000000002</v>
          </cell>
          <cell r="X59">
            <v>4.7489999999999997</v>
          </cell>
          <cell r="Y59">
            <v>4.13</v>
          </cell>
          <cell r="Z59">
            <v>3.5750000000000002</v>
          </cell>
          <cell r="AA59">
            <v>3.077</v>
          </cell>
          <cell r="AB59">
            <v>2.6339999999999999</v>
          </cell>
          <cell r="AC59">
            <v>2.2400000000000002</v>
          </cell>
          <cell r="AD59">
            <v>1.893</v>
          </cell>
          <cell r="AE59">
            <v>1.5880000000000001</v>
          </cell>
          <cell r="AF59">
            <v>1.3220000000000001</v>
          </cell>
          <cell r="AG59">
            <v>1.0920000000000001</v>
          </cell>
          <cell r="AH59">
            <v>0.89300000000000002</v>
          </cell>
          <cell r="AI59">
            <v>0.72399999999999998</v>
          </cell>
          <cell r="AJ59">
            <v>0.57999999999999996</v>
          </cell>
        </row>
        <row r="60">
          <cell r="T60">
            <v>69</v>
          </cell>
          <cell r="U60">
            <v>6.7279999999999998</v>
          </cell>
          <cell r="V60">
            <v>5.9050000000000002</v>
          </cell>
          <cell r="W60">
            <v>5.16</v>
          </cell>
          <cell r="X60">
            <v>4.4880000000000004</v>
          </cell>
          <cell r="Y60">
            <v>3.8839999999999999</v>
          </cell>
          <cell r="Z60">
            <v>3.3439999999999999</v>
          </cell>
          <cell r="AA60">
            <v>2.8620000000000001</v>
          </cell>
          <cell r="AB60">
            <v>2.4340000000000002</v>
          </cell>
          <cell r="AC60">
            <v>2.0569999999999999</v>
          </cell>
          <cell r="AD60">
            <v>1.726</v>
          </cell>
          <cell r="AE60">
            <v>1.4370000000000001</v>
          </cell>
          <cell r="AF60">
            <v>1.1870000000000001</v>
          </cell>
          <cell r="AG60">
            <v>0.97099999999999997</v>
          </cell>
          <cell r="AH60">
            <v>0.78700000000000003</v>
          </cell>
          <cell r="AI60">
            <v>0.63100000000000001</v>
          </cell>
          <cell r="AJ60">
            <v>0.5</v>
          </cell>
        </row>
        <row r="61">
          <cell r="T61">
            <v>70</v>
          </cell>
          <cell r="U61">
            <v>6.4370000000000003</v>
          </cell>
          <cell r="V61">
            <v>5.6239999999999997</v>
          </cell>
          <cell r="W61">
            <v>4.8920000000000003</v>
          </cell>
          <cell r="X61">
            <v>4.2329999999999997</v>
          </cell>
          <cell r="Y61">
            <v>3.6440000000000001</v>
          </cell>
          <cell r="Z61">
            <v>3.1190000000000002</v>
          </cell>
          <cell r="AA61">
            <v>2.653</v>
          </cell>
          <cell r="AB61">
            <v>2.242</v>
          </cell>
          <cell r="AC61">
            <v>1.881</v>
          </cell>
          <cell r="AD61">
            <v>1.5660000000000001</v>
          </cell>
          <cell r="AE61">
            <v>1.2929999999999999</v>
          </cell>
          <cell r="AF61">
            <v>1.0589999999999999</v>
          </cell>
          <cell r="AG61">
            <v>0.85799999999999998</v>
          </cell>
          <cell r="AH61">
            <v>0.68799999999999994</v>
          </cell>
          <cell r="AI61">
            <v>0.54500000000000004</v>
          </cell>
          <cell r="AJ61">
            <v>0.42699999999999999</v>
          </cell>
        </row>
        <row r="62">
          <cell r="T62">
            <v>71</v>
          </cell>
          <cell r="U62">
            <v>6.15</v>
          </cell>
          <cell r="V62">
            <v>5.3490000000000002</v>
          </cell>
          <cell r="W62">
            <v>4.6289999999999996</v>
          </cell>
          <cell r="X62">
            <v>3.984</v>
          </cell>
          <cell r="Y62">
            <v>3.41</v>
          </cell>
          <cell r="Z62">
            <v>2.9009999999999998</v>
          </cell>
          <cell r="AA62">
            <v>2.4510000000000001</v>
          </cell>
          <cell r="AB62">
            <v>2.0569999999999999</v>
          </cell>
          <cell r="AC62">
            <v>1.7130000000000001</v>
          </cell>
          <cell r="AD62">
            <v>1.415</v>
          </cell>
          <cell r="AE62">
            <v>1.1579999999999999</v>
          </cell>
          <cell r="AF62">
            <v>0.93899999999999995</v>
          </cell>
          <cell r="AG62">
            <v>0.753</v>
          </cell>
          <cell r="AH62">
            <v>0.59699999999999998</v>
          </cell>
          <cell r="AI62">
            <v>0.46700000000000003</v>
          </cell>
          <cell r="AJ62">
            <v>0.36099999999999999</v>
          </cell>
        </row>
        <row r="63">
          <cell r="T63">
            <v>72</v>
          </cell>
          <cell r="U63">
            <v>5.8689999999999998</v>
          </cell>
          <cell r="V63">
            <v>5.0780000000000003</v>
          </cell>
          <cell r="W63">
            <v>4.3710000000000004</v>
          </cell>
          <cell r="X63">
            <v>3.7410000000000001</v>
          </cell>
          <cell r="Y63">
            <v>3.1819999999999999</v>
          </cell>
          <cell r="Z63">
            <v>2.69</v>
          </cell>
          <cell r="AA63">
            <v>2.2570000000000001</v>
          </cell>
          <cell r="AB63">
            <v>1.88</v>
          </cell>
          <cell r="AC63">
            <v>1.552</v>
          </cell>
          <cell r="AD63">
            <v>1.2709999999999999</v>
          </cell>
          <cell r="AE63">
            <v>1.03</v>
          </cell>
          <cell r="AF63">
            <v>0.82699999999999996</v>
          </cell>
          <cell r="AG63">
            <v>0.65600000000000003</v>
          </cell>
          <cell r="AH63">
            <v>0.51400000000000001</v>
          </cell>
          <cell r="AI63">
            <v>0.39700000000000002</v>
          </cell>
          <cell r="AJ63">
            <v>0.30199999999999999</v>
          </cell>
        </row>
        <row r="64">
          <cell r="T64">
            <v>73</v>
          </cell>
          <cell r="U64">
            <v>5.593</v>
          </cell>
          <cell r="V64">
            <v>4.8140000000000001</v>
          </cell>
          <cell r="W64">
            <v>4.12</v>
          </cell>
          <cell r="X64">
            <v>3.5049999999999999</v>
          </cell>
          <cell r="Y64">
            <v>2.9620000000000002</v>
          </cell>
          <cell r="Z64">
            <v>2.4860000000000002</v>
          </cell>
          <cell r="AA64">
            <v>2.0699999999999998</v>
          </cell>
          <cell r="AB64">
            <v>1.71</v>
          </cell>
          <cell r="AC64">
            <v>1.4</v>
          </cell>
          <cell r="AD64">
            <v>1.1359999999999999</v>
          </cell>
          <cell r="AE64">
            <v>0.91100000000000003</v>
          </cell>
          <cell r="AF64">
            <v>0.72299999999999998</v>
          </cell>
          <cell r="AG64">
            <v>0.56599999999999995</v>
          </cell>
          <cell r="AH64">
            <v>0.438</v>
          </cell>
          <cell r="AI64">
            <v>0.33400000000000002</v>
          </cell>
          <cell r="AJ64">
            <v>0.25</v>
          </cell>
        </row>
        <row r="65">
          <cell r="T65">
            <v>74</v>
          </cell>
          <cell r="U65">
            <v>5.3230000000000004</v>
          </cell>
          <cell r="V65">
            <v>4.556</v>
          </cell>
          <cell r="W65">
            <v>3.8759999999999999</v>
          </cell>
          <cell r="X65">
            <v>3.2759999999999998</v>
          </cell>
          <cell r="Y65">
            <v>2.7490000000000001</v>
          </cell>
          <cell r="Z65">
            <v>2.29</v>
          </cell>
          <cell r="AA65">
            <v>1.8919999999999999</v>
          </cell>
          <cell r="AB65">
            <v>1.5489999999999999</v>
          </cell>
          <cell r="AC65">
            <v>1.2569999999999999</v>
          </cell>
          <cell r="AD65">
            <v>1.0089999999999999</v>
          </cell>
          <cell r="AE65">
            <v>0.8</v>
          </cell>
          <cell r="AF65">
            <v>0.627</v>
          </cell>
          <cell r="AG65">
            <v>0.48499999999999999</v>
          </cell>
          <cell r="AH65">
            <v>0.37</v>
          </cell>
          <cell r="AI65">
            <v>0.27700000000000002</v>
          </cell>
          <cell r="AJ65">
            <v>0.20399999999999999</v>
          </cell>
        </row>
        <row r="66">
          <cell r="T66">
            <v>75</v>
          </cell>
          <cell r="U66">
            <v>5.0599999999999996</v>
          </cell>
          <cell r="V66">
            <v>4.3049999999999997</v>
          </cell>
          <cell r="W66">
            <v>3.6379999999999999</v>
          </cell>
          <cell r="X66">
            <v>3.0539999999999998</v>
          </cell>
          <cell r="Y66">
            <v>2.544</v>
          </cell>
          <cell r="Z66">
            <v>2.1030000000000002</v>
          </cell>
          <cell r="AA66">
            <v>1.722</v>
          </cell>
          <cell r="AB66">
            <v>1.397</v>
          </cell>
          <cell r="AC66">
            <v>1.1220000000000001</v>
          </cell>
          <cell r="AD66">
            <v>0.89</v>
          </cell>
          <cell r="AE66">
            <v>0.69799999999999995</v>
          </cell>
          <cell r="AF66">
            <v>0.54</v>
          </cell>
          <cell r="AG66">
            <v>0.41199999999999998</v>
          </cell>
          <cell r="AH66">
            <v>0.309</v>
          </cell>
          <cell r="AI66">
            <v>0.22800000000000001</v>
          </cell>
          <cell r="AJ66">
            <v>0.16500000000000001</v>
          </cell>
        </row>
        <row r="67">
          <cell r="T67">
            <v>76</v>
          </cell>
          <cell r="U67">
            <v>4.8040000000000003</v>
          </cell>
          <cell r="V67">
            <v>4.0609999999999999</v>
          </cell>
          <cell r="W67">
            <v>3.4089999999999998</v>
          </cell>
          <cell r="X67">
            <v>2.84</v>
          </cell>
          <cell r="Y67">
            <v>2.3479999999999999</v>
          </cell>
          <cell r="Z67">
            <v>1.923</v>
          </cell>
          <cell r="AA67">
            <v>1.5609999999999999</v>
          </cell>
          <cell r="AB67">
            <v>1.254</v>
          </cell>
          <cell r="AC67">
            <v>0.995</v>
          </cell>
          <cell r="AD67">
            <v>0.78100000000000003</v>
          </cell>
          <cell r="AE67">
            <v>0.60399999999999998</v>
          </cell>
          <cell r="AF67">
            <v>0.46100000000000002</v>
          </cell>
          <cell r="AG67">
            <v>0.34599999999999997</v>
          </cell>
          <cell r="AH67">
            <v>0.255</v>
          </cell>
          <cell r="AI67">
            <v>0.185</v>
          </cell>
          <cell r="AJ67">
            <v>0.13100000000000001</v>
          </cell>
        </row>
        <row r="68">
          <cell r="T68">
            <v>77</v>
          </cell>
          <cell r="U68">
            <v>4.5549999999999997</v>
          </cell>
          <cell r="V68">
            <v>3.8239999999999998</v>
          </cell>
          <cell r="W68">
            <v>3.1869999999999998</v>
          </cell>
          <cell r="X68">
            <v>2.6349999999999998</v>
          </cell>
          <cell r="Y68">
            <v>2.1589999999999998</v>
          </cell>
          <cell r="Z68">
            <v>1.7529999999999999</v>
          </cell>
          <cell r="AA68">
            <v>1.4079999999999999</v>
          </cell>
          <cell r="AB68">
            <v>1.119</v>
          </cell>
          <cell r="AC68">
            <v>0.878</v>
          </cell>
          <cell r="AD68">
            <v>0.68</v>
          </cell>
          <cell r="AE68">
            <v>0.51900000000000002</v>
          </cell>
          <cell r="AF68">
            <v>0.39</v>
          </cell>
          <cell r="AG68">
            <v>0.28799999999999998</v>
          </cell>
          <cell r="AH68">
            <v>0.20899999999999999</v>
          </cell>
          <cell r="AI68">
            <v>0.14799999999999999</v>
          </cell>
          <cell r="AJ68">
            <v>0.10299999999999999</v>
          </cell>
        </row>
        <row r="69">
          <cell r="T69">
            <v>78</v>
          </cell>
          <cell r="U69">
            <v>4.3140000000000001</v>
          </cell>
          <cell r="V69">
            <v>3.5960000000000001</v>
          </cell>
          <cell r="W69">
            <v>2.9729999999999999</v>
          </cell>
          <cell r="X69">
            <v>2.4380000000000002</v>
          </cell>
          <cell r="Y69">
            <v>1.98</v>
          </cell>
          <cell r="Z69">
            <v>1.591</v>
          </cell>
          <cell r="AA69">
            <v>1.2649999999999999</v>
          </cell>
          <cell r="AB69">
            <v>0.99299999999999999</v>
          </cell>
          <cell r="AC69">
            <v>0.76900000000000002</v>
          </cell>
          <cell r="AD69">
            <v>0.58699999999999997</v>
          </cell>
          <cell r="AE69">
            <v>0.442</v>
          </cell>
          <cell r="AF69">
            <v>0.32600000000000001</v>
          </cell>
          <cell r="AG69">
            <v>0.23699999999999999</v>
          </cell>
          <cell r="AH69">
            <v>0.16800000000000001</v>
          </cell>
          <cell r="AI69">
            <v>0.11700000000000001</v>
          </cell>
          <cell r="AJ69">
            <v>7.9000000000000001E-2</v>
          </cell>
        </row>
        <row r="70">
          <cell r="T70">
            <v>79</v>
          </cell>
          <cell r="U70">
            <v>4.0810000000000004</v>
          </cell>
          <cell r="V70">
            <v>3.375</v>
          </cell>
          <cell r="W70">
            <v>2.7679999999999998</v>
          </cell>
          <cell r="X70">
            <v>2.2490000000000001</v>
          </cell>
          <cell r="Y70">
            <v>1.8089999999999999</v>
          </cell>
          <cell r="Z70">
            <v>1.4390000000000001</v>
          </cell>
          <cell r="AA70">
            <v>1.1299999999999999</v>
          </cell>
          <cell r="AB70">
            <v>0.876</v>
          </cell>
          <cell r="AC70">
            <v>0.66900000000000004</v>
          </cell>
          <cell r="AD70">
            <v>0.504</v>
          </cell>
          <cell r="AE70">
            <v>0.372</v>
          </cell>
          <cell r="AF70">
            <v>0.27</v>
          </cell>
          <cell r="AG70">
            <v>0.192</v>
          </cell>
          <cell r="AH70">
            <v>0.13400000000000001</v>
          </cell>
          <cell r="AI70">
            <v>9.0999999999999998E-2</v>
          </cell>
          <cell r="AJ70">
            <v>0.06</v>
          </cell>
        </row>
        <row r="71">
          <cell r="T71">
            <v>80</v>
          </cell>
          <cell r="U71">
            <v>3.8559999999999999</v>
          </cell>
          <cell r="V71">
            <v>3.1640000000000001</v>
          </cell>
          <cell r="W71">
            <v>2.5720000000000001</v>
          </cell>
          <cell r="X71">
            <v>2.0699999999999998</v>
          </cell>
          <cell r="Y71">
            <v>1.647</v>
          </cell>
          <cell r="Z71">
            <v>1.2949999999999999</v>
          </cell>
          <cell r="AA71">
            <v>1.0049999999999999</v>
          </cell>
          <cell r="AB71">
            <v>0.76800000000000002</v>
          </cell>
          <cell r="AC71">
            <v>0.57799999999999996</v>
          </cell>
          <cell r="AD71">
            <v>0.42799999999999999</v>
          </cell>
          <cell r="AE71">
            <v>0.311</v>
          </cell>
          <cell r="AF71">
            <v>0.221</v>
          </cell>
          <cell r="AG71">
            <v>0.154</v>
          </cell>
          <cell r="AH71">
            <v>0.105</v>
          </cell>
          <cell r="AI71">
            <v>7.0000000000000007E-2</v>
          </cell>
          <cell r="AJ71">
            <v>4.4999999999999998E-2</v>
          </cell>
        </row>
        <row r="72">
          <cell r="T72">
            <v>81</v>
          </cell>
          <cell r="U72">
            <v>3.6389999999999998</v>
          </cell>
          <cell r="V72">
            <v>2.96</v>
          </cell>
          <cell r="W72">
            <v>2.3839999999999999</v>
          </cell>
          <cell r="X72">
            <v>1.899</v>
          </cell>
          <cell r="Y72">
            <v>1.494</v>
          </cell>
          <cell r="Z72">
            <v>1.1599999999999999</v>
          </cell>
          <cell r="AA72">
            <v>0.88800000000000001</v>
          </cell>
          <cell r="AB72">
            <v>0.66900000000000004</v>
          </cell>
          <cell r="AC72">
            <v>0.496</v>
          </cell>
          <cell r="AD72">
            <v>0.36</v>
          </cell>
          <cell r="AE72">
            <v>0.25700000000000001</v>
          </cell>
          <cell r="AF72">
            <v>0.17899999999999999</v>
          </cell>
          <cell r="AG72">
            <v>0.122</v>
          </cell>
          <cell r="AH72">
            <v>8.1000000000000003E-2</v>
          </cell>
          <cell r="AI72">
            <v>5.1999999999999998E-2</v>
          </cell>
          <cell r="AJ72">
            <v>3.3000000000000002E-2</v>
          </cell>
        </row>
        <row r="73">
          <cell r="T73">
            <v>82</v>
          </cell>
          <cell r="U73">
            <v>3.431</v>
          </cell>
          <cell r="V73">
            <v>2.766</v>
          </cell>
          <cell r="W73">
            <v>2.2050000000000001</v>
          </cell>
          <cell r="X73">
            <v>1.7370000000000001</v>
          </cell>
          <cell r="Y73">
            <v>1.35</v>
          </cell>
          <cell r="Z73">
            <v>1.0349999999999999</v>
          </cell>
          <cell r="AA73">
            <v>0.78100000000000003</v>
          </cell>
          <cell r="AB73">
            <v>0.57899999999999996</v>
          </cell>
          <cell r="AC73">
            <v>0.42099999999999999</v>
          </cell>
          <cell r="AD73">
            <v>0.3</v>
          </cell>
          <cell r="AE73">
            <v>0.21</v>
          </cell>
          <cell r="AF73">
            <v>0.14299999999999999</v>
          </cell>
          <cell r="AG73">
            <v>9.5000000000000001E-2</v>
          </cell>
          <cell r="AH73">
            <v>6.0999999999999999E-2</v>
          </cell>
          <cell r="AI73">
            <v>3.9E-2</v>
          </cell>
          <cell r="AJ73">
            <v>2.4E-2</v>
          </cell>
        </row>
        <row r="74">
          <cell r="T74">
            <v>83</v>
          </cell>
          <cell r="U74">
            <v>3.2320000000000002</v>
          </cell>
          <cell r="V74">
            <v>2.58</v>
          </cell>
          <cell r="W74">
            <v>2.0350000000000001</v>
          </cell>
          <cell r="X74">
            <v>1.5840000000000001</v>
          </cell>
          <cell r="Y74">
            <v>1.216</v>
          </cell>
          <cell r="Z74">
            <v>0.91800000000000004</v>
          </cell>
          <cell r="AA74">
            <v>0.68200000000000005</v>
          </cell>
          <cell r="AB74">
            <v>0.497</v>
          </cell>
          <cell r="AC74">
            <v>0.35499999999999998</v>
          </cell>
          <cell r="AD74">
            <v>0.248</v>
          </cell>
          <cell r="AE74">
            <v>0.16900000000000001</v>
          </cell>
          <cell r="AF74">
            <v>0.113</v>
          </cell>
          <cell r="AG74">
            <v>7.2999999999999995E-2</v>
          </cell>
          <cell r="AH74">
            <v>4.5999999999999999E-2</v>
          </cell>
          <cell r="AI74">
            <v>2.8000000000000001E-2</v>
          </cell>
          <cell r="AJ74">
            <v>1.7000000000000001E-2</v>
          </cell>
        </row>
        <row r="75">
          <cell r="T75">
            <v>84</v>
          </cell>
          <cell r="U75">
            <v>3.0419999999999998</v>
          </cell>
          <cell r="V75">
            <v>2.403</v>
          </cell>
          <cell r="W75">
            <v>1.8740000000000001</v>
          </cell>
          <cell r="X75">
            <v>1.44</v>
          </cell>
          <cell r="Y75">
            <v>1.0900000000000001</v>
          </cell>
          <cell r="Z75">
            <v>0.81100000000000005</v>
          </cell>
          <cell r="AA75">
            <v>0.59199999999999997</v>
          </cell>
          <cell r="AB75">
            <v>0.42299999999999999</v>
          </cell>
          <cell r="AC75">
            <v>0.29599999999999999</v>
          </cell>
          <cell r="AD75">
            <v>0.20200000000000001</v>
          </cell>
          <cell r="AE75">
            <v>0.13500000000000001</v>
          </cell>
          <cell r="AF75">
            <v>8.6999999999999994E-2</v>
          </cell>
          <cell r="AG75">
            <v>5.5E-2</v>
          </cell>
          <cell r="AH75">
            <v>3.4000000000000002E-2</v>
          </cell>
          <cell r="AI75">
            <v>0.02</v>
          </cell>
          <cell r="AJ75">
            <v>1.0999999999999999E-2</v>
          </cell>
        </row>
        <row r="76">
          <cell r="T76">
            <v>85</v>
          </cell>
          <cell r="U76">
            <v>2.86</v>
          </cell>
          <cell r="V76">
            <v>2.2349999999999999</v>
          </cell>
          <cell r="W76">
            <v>1.7210000000000001</v>
          </cell>
          <cell r="X76">
            <v>1.3049999999999999</v>
          </cell>
          <cell r="Y76">
            <v>0.97299999999999998</v>
          </cell>
          <cell r="Z76">
            <v>0.71099999999999997</v>
          </cell>
          <cell r="AA76">
            <v>0.51</v>
          </cell>
          <cell r="AB76">
            <v>0.35699999999999998</v>
          </cell>
          <cell r="AC76">
            <v>0.245</v>
          </cell>
          <cell r="AD76">
            <v>0.16300000000000001</v>
          </cell>
          <cell r="AE76">
            <v>0.106</v>
          </cell>
          <cell r="AF76">
            <v>6.7000000000000004E-2</v>
          </cell>
          <cell r="AG76">
            <v>4.1000000000000002E-2</v>
          </cell>
          <cell r="AH76">
            <v>2.4E-2</v>
          </cell>
          <cell r="AI76">
            <v>1.4E-2</v>
          </cell>
          <cell r="AJ76">
            <v>8.0000000000000002E-3</v>
          </cell>
        </row>
        <row r="77">
          <cell r="T77">
            <v>86</v>
          </cell>
          <cell r="U77">
            <v>2.6869999999999998</v>
          </cell>
          <cell r="V77">
            <v>2.0750000000000002</v>
          </cell>
          <cell r="W77">
            <v>1.577</v>
          </cell>
          <cell r="X77">
            <v>1.179</v>
          </cell>
          <cell r="Y77">
            <v>0.86399999999999999</v>
          </cell>
          <cell r="Z77">
            <v>0.621</v>
          </cell>
          <cell r="AA77">
            <v>0.436</v>
          </cell>
          <cell r="AB77">
            <v>0.29899999999999999</v>
          </cell>
          <cell r="AC77">
            <v>0.2</v>
          </cell>
          <cell r="AD77">
            <v>0.13</v>
          </cell>
          <cell r="AE77">
            <v>8.2000000000000003E-2</v>
          </cell>
          <cell r="AF77">
            <v>0.05</v>
          </cell>
          <cell r="AG77">
            <v>0.03</v>
          </cell>
          <cell r="AH77">
            <v>1.7000000000000001E-2</v>
          </cell>
          <cell r="AI77">
            <v>8.9999999999999993E-3</v>
          </cell>
          <cell r="AJ77">
            <v>5.0000000000000001E-3</v>
          </cell>
        </row>
        <row r="78">
          <cell r="T78">
            <v>87</v>
          </cell>
          <cell r="U78">
            <v>2.5230000000000001</v>
          </cell>
          <cell r="V78">
            <v>1.9239999999999999</v>
          </cell>
          <cell r="W78">
            <v>1.4419999999999999</v>
          </cell>
          <cell r="X78">
            <v>1.0609999999999999</v>
          </cell>
          <cell r="Y78">
            <v>0.76400000000000001</v>
          </cell>
          <cell r="Z78">
            <v>0.53800000000000003</v>
          </cell>
          <cell r="AA78">
            <v>0.37</v>
          </cell>
          <cell r="AB78">
            <v>0.248</v>
          </cell>
          <cell r="AC78">
            <v>0.16200000000000001</v>
          </cell>
          <cell r="AD78">
            <v>0.10199999999999999</v>
          </cell>
          <cell r="AE78">
            <v>6.3E-2</v>
          </cell>
          <cell r="AF78">
            <v>3.6999999999999998E-2</v>
          </cell>
          <cell r="AG78">
            <v>2.1000000000000001E-2</v>
          </cell>
          <cell r="AH78">
            <v>1.2E-2</v>
          </cell>
          <cell r="AI78">
            <v>6.0000000000000001E-3</v>
          </cell>
          <cell r="AJ78">
            <v>3.0000000000000001E-3</v>
          </cell>
        </row>
        <row r="79">
          <cell r="T79">
            <v>88</v>
          </cell>
          <cell r="U79">
            <v>2.367</v>
          </cell>
          <cell r="V79">
            <v>1.782</v>
          </cell>
          <cell r="W79">
            <v>1.3160000000000001</v>
          </cell>
          <cell r="X79">
            <v>0.95099999999999996</v>
          </cell>
          <cell r="Y79">
            <v>0.67300000000000004</v>
          </cell>
          <cell r="Z79">
            <v>0.46400000000000002</v>
          </cell>
          <cell r="AA79">
            <v>0.312</v>
          </cell>
          <cell r="AB79">
            <v>0.20399999999999999</v>
          </cell>
          <cell r="AC79">
            <v>0.129</v>
          </cell>
          <cell r="AD79">
            <v>7.9000000000000001E-2</v>
          </cell>
          <cell r="AE79">
            <v>4.7E-2</v>
          </cell>
          <cell r="AF79">
            <v>2.7E-2</v>
          </cell>
          <cell r="AG79">
            <v>1.4999999999999999E-2</v>
          </cell>
          <cell r="AH79">
            <v>8.0000000000000002E-3</v>
          </cell>
          <cell r="AI79">
            <v>4.0000000000000001E-3</v>
          </cell>
          <cell r="AJ79">
            <v>2E-3</v>
          </cell>
        </row>
        <row r="80">
          <cell r="T80">
            <v>89</v>
          </cell>
          <cell r="U80">
            <v>2.2200000000000002</v>
          </cell>
          <cell r="V80">
            <v>1.647</v>
          </cell>
          <cell r="W80">
            <v>1.1970000000000001</v>
          </cell>
          <cell r="X80">
            <v>0.85</v>
          </cell>
          <cell r="Y80">
            <v>0.58899999999999997</v>
          </cell>
          <cell r="Z80">
            <v>0.39700000000000002</v>
          </cell>
          <cell r="AA80">
            <v>0.26</v>
          </cell>
          <cell r="AB80">
            <v>0.16600000000000001</v>
          </cell>
          <cell r="AC80">
            <v>0.10199999999999999</v>
          </cell>
          <cell r="AD80">
            <v>6.0999999999999999E-2</v>
          </cell>
          <cell r="AE80">
            <v>3.5000000000000003E-2</v>
          </cell>
          <cell r="AF80">
            <v>1.9E-2</v>
          </cell>
          <cell r="AG80">
            <v>0.01</v>
          </cell>
          <cell r="AH80">
            <v>5.0000000000000001E-3</v>
          </cell>
          <cell r="AI80">
            <v>3.0000000000000001E-3</v>
          </cell>
          <cell r="AJ80">
            <v>1E-3</v>
          </cell>
        </row>
        <row r="81">
          <cell r="T81">
            <v>90</v>
          </cell>
          <cell r="U81">
            <v>2.08</v>
          </cell>
          <cell r="V81">
            <v>1.5209999999999999</v>
          </cell>
          <cell r="W81">
            <v>1.087</v>
          </cell>
          <cell r="X81">
            <v>0.75700000000000001</v>
          </cell>
          <cell r="Y81">
            <v>0.51300000000000001</v>
          </cell>
          <cell r="Z81">
            <v>0.33700000000000002</v>
          </cell>
          <cell r="AA81">
            <v>0.215</v>
          </cell>
          <cell r="AB81">
            <v>0.13300000000000001</v>
          </cell>
          <cell r="AC81">
            <v>7.9000000000000001E-2</v>
          </cell>
          <cell r="AD81">
            <v>4.5999999999999999E-2</v>
          </cell>
          <cell r="AE81">
            <v>2.5000000000000001E-2</v>
          </cell>
          <cell r="AF81">
            <v>1.4E-2</v>
          </cell>
          <cell r="AG81">
            <v>7.0000000000000001E-3</v>
          </cell>
          <cell r="AH81">
            <v>3.0000000000000001E-3</v>
          </cell>
          <cell r="AI81">
            <v>2E-3</v>
          </cell>
          <cell r="AJ81">
            <v>1E-3</v>
          </cell>
        </row>
        <row r="82">
          <cell r="T82">
            <v>91</v>
          </cell>
          <cell r="U82">
            <v>1.9490000000000001</v>
          </cell>
          <cell r="V82">
            <v>1.403</v>
          </cell>
          <cell r="W82">
            <v>0.98399999999999999</v>
          </cell>
          <cell r="X82">
            <v>0.67100000000000004</v>
          </cell>
          <cell r="Y82">
            <v>0.44400000000000001</v>
          </cell>
          <cell r="Z82">
            <v>0.28499999999999998</v>
          </cell>
          <cell r="AA82">
            <v>0.17599999999999999</v>
          </cell>
          <cell r="AB82">
            <v>0.106</v>
          </cell>
          <cell r="AC82">
            <v>6.0999999999999999E-2</v>
          </cell>
          <cell r="AD82">
            <v>3.4000000000000002E-2</v>
          </cell>
          <cell r="AE82">
            <v>1.7999999999999999E-2</v>
          </cell>
          <cell r="AF82">
            <v>8.9999999999999993E-3</v>
          </cell>
          <cell r="AG82">
            <v>5.0000000000000001E-3</v>
          </cell>
          <cell r="AH82">
            <v>2E-3</v>
          </cell>
          <cell r="AI82">
            <v>1E-3</v>
          </cell>
          <cell r="AJ82">
            <v>0</v>
          </cell>
        </row>
        <row r="83">
          <cell r="T83">
            <v>92</v>
          </cell>
          <cell r="U83">
            <v>1.8260000000000001</v>
          </cell>
          <cell r="V83">
            <v>1.2929999999999999</v>
          </cell>
          <cell r="W83">
            <v>0.88900000000000001</v>
          </cell>
          <cell r="X83">
            <v>0.59199999999999997</v>
          </cell>
          <cell r="Y83">
            <v>0.38200000000000001</v>
          </cell>
          <cell r="Z83">
            <v>0.23799999999999999</v>
          </cell>
          <cell r="AA83">
            <v>0.14299999999999999</v>
          </cell>
          <cell r="AB83">
            <v>8.3000000000000004E-2</v>
          </cell>
          <cell r="AC83">
            <v>4.5999999999999999E-2</v>
          </cell>
          <cell r="AD83">
            <v>2.5000000000000001E-2</v>
          </cell>
          <cell r="AE83">
            <v>1.2999999999999999E-2</v>
          </cell>
          <cell r="AF83">
            <v>6.0000000000000001E-3</v>
          </cell>
          <cell r="AG83">
            <v>3.0000000000000001E-3</v>
          </cell>
          <cell r="AH83">
            <v>1E-3</v>
          </cell>
          <cell r="AI83">
            <v>1E-3</v>
          </cell>
          <cell r="AJ83">
            <v>0</v>
          </cell>
        </row>
        <row r="84">
          <cell r="T84">
            <v>93</v>
          </cell>
          <cell r="U84">
            <v>1.71</v>
          </cell>
          <cell r="V84">
            <v>1.1890000000000001</v>
          </cell>
          <cell r="W84">
            <v>0.8</v>
          </cell>
          <cell r="X84">
            <v>0.52100000000000002</v>
          </cell>
          <cell r="Y84">
            <v>0.32700000000000001</v>
          </cell>
          <cell r="Z84">
            <v>0.19800000000000001</v>
          </cell>
          <cell r="AA84">
            <v>0.115</v>
          </cell>
          <cell r="AB84">
            <v>6.4000000000000001E-2</v>
          </cell>
          <cell r="AC84">
            <v>3.5000000000000003E-2</v>
          </cell>
          <cell r="AD84">
            <v>1.7999999999999999E-2</v>
          </cell>
          <cell r="AE84">
            <v>8.9999999999999993E-3</v>
          </cell>
          <cell r="AF84">
            <v>4.0000000000000001E-3</v>
          </cell>
          <cell r="AG84">
            <v>2E-3</v>
          </cell>
          <cell r="AH84">
            <v>1E-3</v>
          </cell>
          <cell r="AI84">
            <v>0</v>
          </cell>
          <cell r="AJ84">
            <v>0</v>
          </cell>
        </row>
        <row r="85">
          <cell r="T85">
            <v>94</v>
          </cell>
          <cell r="U85">
            <v>1.601</v>
          </cell>
          <cell r="V85">
            <v>1.093</v>
          </cell>
          <cell r="W85">
            <v>0.71899999999999997</v>
          </cell>
          <cell r="X85">
            <v>0.45600000000000002</v>
          </cell>
          <cell r="Y85">
            <v>0.27800000000000002</v>
          </cell>
          <cell r="Z85">
            <v>0.16300000000000001</v>
          </cell>
          <cell r="AA85">
            <v>9.0999999999999998E-2</v>
          </cell>
          <cell r="AB85">
            <v>4.9000000000000002E-2</v>
          </cell>
          <cell r="AC85">
            <v>2.5000000000000001E-2</v>
          </cell>
          <cell r="AD85">
            <v>1.2999999999999999E-2</v>
          </cell>
          <cell r="AE85">
            <v>6.0000000000000001E-3</v>
          </cell>
          <cell r="AF85">
            <v>3.0000000000000001E-3</v>
          </cell>
          <cell r="AG85">
            <v>1E-3</v>
          </cell>
          <cell r="AH85">
            <v>1E-3</v>
          </cell>
          <cell r="AI85">
            <v>0</v>
          </cell>
          <cell r="AJ85">
            <v>0</v>
          </cell>
        </row>
        <row r="86">
          <cell r="T86">
            <v>95</v>
          </cell>
          <cell r="U86">
            <v>1.5</v>
          </cell>
          <cell r="V86">
            <v>1.004</v>
          </cell>
          <cell r="W86">
            <v>0.64400000000000002</v>
          </cell>
          <cell r="X86">
            <v>0.39700000000000002</v>
          </cell>
          <cell r="Y86">
            <v>0.23499999999999999</v>
          </cell>
          <cell r="Z86">
            <v>0.13300000000000001</v>
          </cell>
          <cell r="AA86">
            <v>7.1999999999999995E-2</v>
          </cell>
          <cell r="AB86">
            <v>3.6999999999999998E-2</v>
          </cell>
          <cell r="AC86">
            <v>1.7999999999999999E-2</v>
          </cell>
          <cell r="AD86">
            <v>8.9999999999999993E-3</v>
          </cell>
          <cell r="AE86">
            <v>4.0000000000000001E-3</v>
          </cell>
          <cell r="AF86">
            <v>2E-3</v>
          </cell>
          <cell r="AG86">
            <v>1E-3</v>
          </cell>
          <cell r="AH86">
            <v>0</v>
          </cell>
          <cell r="AI86">
            <v>0</v>
          </cell>
          <cell r="AJ86">
            <v>0</v>
          </cell>
        </row>
        <row r="87">
          <cell r="T87">
            <v>96</v>
          </cell>
          <cell r="U87">
            <v>1.405</v>
          </cell>
          <cell r="V87">
            <v>0.92</v>
          </cell>
          <cell r="W87">
            <v>0.57599999999999996</v>
          </cell>
          <cell r="X87">
            <v>0.34399999999999997</v>
          </cell>
          <cell r="Y87">
            <v>0.19700000000000001</v>
          </cell>
          <cell r="Z87">
            <v>0.107</v>
          </cell>
          <cell r="AA87">
            <v>5.6000000000000001E-2</v>
          </cell>
          <cell r="AB87">
            <v>2.8000000000000001E-2</v>
          </cell>
          <cell r="AC87">
            <v>1.2999999999999999E-2</v>
          </cell>
          <cell r="AD87">
            <v>6.0000000000000001E-3</v>
          </cell>
          <cell r="AE87">
            <v>3.0000000000000001E-3</v>
          </cell>
          <cell r="AF87">
            <v>1E-3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</row>
        <row r="88">
          <cell r="T88">
            <v>97</v>
          </cell>
          <cell r="U88">
            <v>1.3160000000000001</v>
          </cell>
          <cell r="V88">
            <v>0.84299999999999997</v>
          </cell>
          <cell r="W88">
            <v>0.51300000000000001</v>
          </cell>
          <cell r="X88">
            <v>0.29699999999999999</v>
          </cell>
          <cell r="Y88">
            <v>0.16400000000000001</v>
          </cell>
          <cell r="Z88">
            <v>8.5999999999999993E-2</v>
          </cell>
          <cell r="AA88">
            <v>4.2999999999999997E-2</v>
          </cell>
          <cell r="AB88">
            <v>2.1000000000000001E-2</v>
          </cell>
          <cell r="AC88">
            <v>8.9999999999999993E-3</v>
          </cell>
          <cell r="AD88">
            <v>4.0000000000000001E-3</v>
          </cell>
          <cell r="AE88">
            <v>2E-3</v>
          </cell>
          <cell r="AF88">
            <v>1E-3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</row>
        <row r="89">
          <cell r="T89">
            <v>98</v>
          </cell>
          <cell r="U89">
            <v>1.2330000000000001</v>
          </cell>
          <cell r="V89">
            <v>0.77200000000000002</v>
          </cell>
          <cell r="W89">
            <v>0.45600000000000002</v>
          </cell>
          <cell r="X89">
            <v>0.255</v>
          </cell>
          <cell r="Y89">
            <v>0.13600000000000001</v>
          </cell>
          <cell r="Z89">
            <v>6.8000000000000005E-2</v>
          </cell>
          <cell r="AA89">
            <v>3.3000000000000002E-2</v>
          </cell>
          <cell r="AB89">
            <v>1.4999999999999999E-2</v>
          </cell>
          <cell r="AC89">
            <v>7.0000000000000001E-3</v>
          </cell>
          <cell r="AD89">
            <v>3.0000000000000001E-3</v>
          </cell>
          <cell r="AE89">
            <v>1E-3</v>
          </cell>
          <cell r="AF89">
            <v>1E-3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</row>
        <row r="90">
          <cell r="T90">
            <v>99</v>
          </cell>
          <cell r="U90">
            <v>1.1559999999999999</v>
          </cell>
          <cell r="V90">
            <v>0.70699999999999996</v>
          </cell>
          <cell r="W90">
            <v>0.40500000000000003</v>
          </cell>
          <cell r="X90">
            <v>0.218</v>
          </cell>
          <cell r="Y90">
            <v>0.111</v>
          </cell>
          <cell r="Z90">
            <v>5.3999999999999999E-2</v>
          </cell>
          <cell r="AA90">
            <v>2.5000000000000001E-2</v>
          </cell>
          <cell r="AB90">
            <v>1.0999999999999999E-2</v>
          </cell>
          <cell r="AC90">
            <v>5.0000000000000001E-3</v>
          </cell>
          <cell r="AD90">
            <v>2E-3</v>
          </cell>
          <cell r="AE90">
            <v>1E-3</v>
          </cell>
          <cell r="AF90">
            <v>1E-3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</row>
        <row r="91">
          <cell r="T91">
            <v>100</v>
          </cell>
          <cell r="U91">
            <v>1.085</v>
          </cell>
          <cell r="V91">
            <v>0.64600000000000002</v>
          </cell>
          <cell r="W91">
            <v>0.35799999999999998</v>
          </cell>
          <cell r="X91">
            <v>0.186</v>
          </cell>
          <cell r="Y91">
            <v>9.0999999999999998E-2</v>
          </cell>
          <cell r="Z91">
            <v>4.2000000000000003E-2</v>
          </cell>
          <cell r="AA91">
            <v>1.9E-2</v>
          </cell>
          <cell r="AB91">
            <v>8.0000000000000002E-3</v>
          </cell>
          <cell r="AC91">
            <v>4.0000000000000001E-3</v>
          </cell>
          <cell r="AD91">
            <v>2E-3</v>
          </cell>
          <cell r="AE91">
            <v>1E-3</v>
          </cell>
          <cell r="AF91">
            <v>1E-3</v>
          </cell>
          <cell r="AG91">
            <v>1E-3</v>
          </cell>
          <cell r="AH91">
            <v>0</v>
          </cell>
          <cell r="AI91">
            <v>0</v>
          </cell>
          <cell r="AJ91">
            <v>0</v>
          </cell>
        </row>
        <row r="92">
          <cell r="T92">
            <v>101</v>
          </cell>
          <cell r="U92">
            <v>1.018</v>
          </cell>
          <cell r="V92">
            <v>0.59099999999999997</v>
          </cell>
          <cell r="W92">
            <v>0.316</v>
          </cell>
          <cell r="X92">
            <v>0.158</v>
          </cell>
          <cell r="Y92">
            <v>7.3999999999999996E-2</v>
          </cell>
          <cell r="Z92">
            <v>3.3000000000000002E-2</v>
          </cell>
          <cell r="AA92">
            <v>1.4E-2</v>
          </cell>
          <cell r="AB92">
            <v>6.0000000000000001E-3</v>
          </cell>
          <cell r="AC92">
            <v>3.0000000000000001E-3</v>
          </cell>
          <cell r="AD92">
            <v>2E-3</v>
          </cell>
          <cell r="AE92">
            <v>1E-3</v>
          </cell>
          <cell r="AF92">
            <v>1E-3</v>
          </cell>
          <cell r="AG92">
            <v>1E-3</v>
          </cell>
          <cell r="AH92">
            <v>1E-3</v>
          </cell>
          <cell r="AI92">
            <v>0</v>
          </cell>
          <cell r="AJ92">
            <v>0</v>
          </cell>
        </row>
        <row r="93">
          <cell r="T93">
            <v>102</v>
          </cell>
          <cell r="U93">
            <v>0.95699999999999996</v>
          </cell>
          <cell r="V93">
            <v>0.54</v>
          </cell>
          <cell r="W93">
            <v>0.27800000000000002</v>
          </cell>
          <cell r="X93">
            <v>0.13400000000000001</v>
          </cell>
          <cell r="Y93">
            <v>0.06</v>
          </cell>
          <cell r="Z93">
            <v>2.5999999999999999E-2</v>
          </cell>
          <cell r="AA93">
            <v>1.2E-2</v>
          </cell>
          <cell r="AB93">
            <v>6.0000000000000001E-3</v>
          </cell>
          <cell r="AC93">
            <v>3.0000000000000001E-3</v>
          </cell>
          <cell r="AD93">
            <v>3.0000000000000001E-3</v>
          </cell>
          <cell r="AE93">
            <v>2E-3</v>
          </cell>
          <cell r="AF93">
            <v>2E-3</v>
          </cell>
          <cell r="AG93">
            <v>1E-3</v>
          </cell>
          <cell r="AH93">
            <v>0</v>
          </cell>
          <cell r="AI93">
            <v>0</v>
          </cell>
          <cell r="AJ93">
            <v>0</v>
          </cell>
        </row>
        <row r="94">
          <cell r="T94">
            <v>103</v>
          </cell>
          <cell r="U94">
            <v>0.9</v>
          </cell>
          <cell r="V94">
            <v>0.49299999999999999</v>
          </cell>
          <cell r="W94">
            <v>0.245</v>
          </cell>
          <cell r="X94">
            <v>0.114</v>
          </cell>
          <cell r="Y94">
            <v>0.05</v>
          </cell>
          <cell r="Z94">
            <v>2.1999999999999999E-2</v>
          </cell>
          <cell r="AA94">
            <v>1.0999999999999999E-2</v>
          </cell>
          <cell r="AB94">
            <v>6.0000000000000001E-3</v>
          </cell>
          <cell r="AC94">
            <v>5.0000000000000001E-3</v>
          </cell>
          <cell r="AD94">
            <v>4.0000000000000001E-3</v>
          </cell>
          <cell r="AE94">
            <v>3.0000000000000001E-3</v>
          </cell>
          <cell r="AF94">
            <v>2E-3</v>
          </cell>
          <cell r="AG94">
            <v>1E-3</v>
          </cell>
          <cell r="AH94">
            <v>1E-3</v>
          </cell>
          <cell r="AI94">
            <v>1E-3</v>
          </cell>
          <cell r="AJ94">
            <v>1E-3</v>
          </cell>
        </row>
        <row r="95">
          <cell r="T95">
            <v>104</v>
          </cell>
          <cell r="U95">
            <v>0.84699999999999998</v>
          </cell>
          <cell r="V95">
            <v>0.45200000000000001</v>
          </cell>
          <cell r="W95">
            <v>0.217</v>
          </cell>
          <cell r="X95">
            <v>9.8000000000000004E-2</v>
          </cell>
          <cell r="Y95">
            <v>4.3999999999999997E-2</v>
          </cell>
          <cell r="Z95">
            <v>2.1000000000000001E-2</v>
          </cell>
          <cell r="AA95">
            <v>1.2999999999999999E-2</v>
          </cell>
          <cell r="AB95">
            <v>0.01</v>
          </cell>
          <cell r="AC95">
            <v>8.0000000000000002E-3</v>
          </cell>
          <cell r="AD95">
            <v>6.0000000000000001E-3</v>
          </cell>
          <cell r="AE95">
            <v>4.0000000000000001E-3</v>
          </cell>
          <cell r="AF95">
            <v>2E-3</v>
          </cell>
          <cell r="AG95">
            <v>2E-3</v>
          </cell>
          <cell r="AH95">
            <v>2E-3</v>
          </cell>
          <cell r="AI95">
            <v>2E-3</v>
          </cell>
          <cell r="AJ95">
            <v>2E-3</v>
          </cell>
        </row>
        <row r="96">
          <cell r="T96">
            <v>105</v>
          </cell>
          <cell r="U96">
            <v>0.79800000000000004</v>
          </cell>
          <cell r="V96">
            <v>0.41599999999999998</v>
          </cell>
          <cell r="W96">
            <v>0.19600000000000001</v>
          </cell>
          <cell r="X96">
            <v>0.09</v>
          </cell>
          <cell r="Y96">
            <v>4.3999999999999997E-2</v>
          </cell>
          <cell r="Z96">
            <v>2.5999999999999999E-2</v>
          </cell>
          <cell r="AA96">
            <v>2.1999999999999999E-2</v>
          </cell>
          <cell r="AB96">
            <v>1.7000000000000001E-2</v>
          </cell>
          <cell r="AC96">
            <v>1.2999999999999999E-2</v>
          </cell>
          <cell r="AD96">
            <v>8.0000000000000002E-3</v>
          </cell>
          <cell r="AE96">
            <v>4.0000000000000001E-3</v>
          </cell>
          <cell r="AF96">
            <v>4.0000000000000001E-3</v>
          </cell>
          <cell r="AG96">
            <v>4.0000000000000001E-3</v>
          </cell>
          <cell r="AH96">
            <v>3.0000000000000001E-3</v>
          </cell>
          <cell r="AI96">
            <v>3.0000000000000001E-3</v>
          </cell>
          <cell r="AJ96">
            <v>3.0000000000000001E-3</v>
          </cell>
        </row>
        <row r="97">
          <cell r="T97">
            <v>106</v>
          </cell>
          <cell r="U97">
            <v>0.754</v>
          </cell>
          <cell r="V97">
            <v>0.38800000000000001</v>
          </cell>
          <cell r="W97">
            <v>0.186</v>
          </cell>
          <cell r="X97">
            <v>9.2999999999999999E-2</v>
          </cell>
          <cell r="Y97">
            <v>5.7000000000000002E-2</v>
          </cell>
          <cell r="Z97">
            <v>4.8000000000000001E-2</v>
          </cell>
          <cell r="AA97">
            <v>3.7999999999999999E-2</v>
          </cell>
          <cell r="AB97">
            <v>2.8000000000000001E-2</v>
          </cell>
          <cell r="AC97">
            <v>1.7999999999999999E-2</v>
          </cell>
          <cell r="AD97">
            <v>8.9999999999999993E-3</v>
          </cell>
          <cell r="AE97">
            <v>8.0000000000000002E-3</v>
          </cell>
          <cell r="AF97">
            <v>8.0000000000000002E-3</v>
          </cell>
          <cell r="AG97">
            <v>8.0000000000000002E-3</v>
          </cell>
          <cell r="AH97">
            <v>7.0000000000000001E-3</v>
          </cell>
          <cell r="AI97">
            <v>7.0000000000000001E-3</v>
          </cell>
          <cell r="AJ97">
            <v>6.0000000000000001E-3</v>
          </cell>
        </row>
        <row r="98">
          <cell r="T98">
            <v>107</v>
          </cell>
          <cell r="U98">
            <v>0.71299999999999997</v>
          </cell>
          <cell r="V98">
            <v>0.378</v>
          </cell>
          <cell r="W98">
            <v>0.2</v>
          </cell>
          <cell r="X98">
            <v>0.126</v>
          </cell>
          <cell r="Y98">
            <v>0.11</v>
          </cell>
          <cell r="Z98">
            <v>8.7999999999999995E-2</v>
          </cell>
          <cell r="AA98">
            <v>6.6000000000000003E-2</v>
          </cell>
          <cell r="AB98">
            <v>4.2999999999999997E-2</v>
          </cell>
          <cell r="AC98">
            <v>2.1000000000000001E-2</v>
          </cell>
          <cell r="AD98">
            <v>0.02</v>
          </cell>
          <cell r="AE98">
            <v>1.9E-2</v>
          </cell>
          <cell r="AF98">
            <v>1.7999999999999999E-2</v>
          </cell>
          <cell r="AG98">
            <v>1.7000000000000001E-2</v>
          </cell>
          <cell r="AH98">
            <v>1.6E-2</v>
          </cell>
          <cell r="AI98">
            <v>1.4999999999999999E-2</v>
          </cell>
          <cell r="AJ98">
            <v>1.4E-2</v>
          </cell>
        </row>
        <row r="99">
          <cell r="T99">
            <v>108</v>
          </cell>
          <cell r="U99">
            <v>0.67800000000000005</v>
          </cell>
          <cell r="V99">
            <v>0.41</v>
          </cell>
          <cell r="W99">
            <v>0.27800000000000002</v>
          </cell>
          <cell r="X99">
            <v>0.25700000000000001</v>
          </cell>
          <cell r="Y99">
            <v>0.214</v>
          </cell>
          <cell r="Z99">
            <v>0.161</v>
          </cell>
          <cell r="AA99">
            <v>0.104</v>
          </cell>
          <cell r="AB99">
            <v>5.0999999999999997E-2</v>
          </cell>
          <cell r="AC99">
            <v>4.8000000000000001E-2</v>
          </cell>
          <cell r="AD99">
            <v>4.5999999999999999E-2</v>
          </cell>
          <cell r="AE99">
            <v>4.2999999999999997E-2</v>
          </cell>
          <cell r="AF99">
            <v>4.1000000000000002E-2</v>
          </cell>
          <cell r="AG99">
            <v>3.9E-2</v>
          </cell>
          <cell r="AH99">
            <v>3.6999999999999998E-2</v>
          </cell>
          <cell r="AI99">
            <v>3.5000000000000003E-2</v>
          </cell>
          <cell r="AJ99">
            <v>3.3000000000000002E-2</v>
          </cell>
        </row>
        <row r="100">
          <cell r="T100">
            <v>109</v>
          </cell>
          <cell r="U100">
            <v>0.65700000000000003</v>
          </cell>
          <cell r="V100">
            <v>0.56399999999999995</v>
          </cell>
          <cell r="W100">
            <v>0.60699999999999998</v>
          </cell>
          <cell r="X100">
            <v>0.53500000000000003</v>
          </cell>
          <cell r="Y100">
            <v>0.41399999999999998</v>
          </cell>
          <cell r="Z100">
            <v>0.26800000000000002</v>
          </cell>
          <cell r="AA100">
            <v>0.13100000000000001</v>
          </cell>
          <cell r="AB100">
            <v>0.124</v>
          </cell>
          <cell r="AC100">
            <v>0.11799999999999999</v>
          </cell>
          <cell r="AD100">
            <v>0.112</v>
          </cell>
          <cell r="AE100">
            <v>0.106</v>
          </cell>
          <cell r="AF100">
            <v>0.10100000000000001</v>
          </cell>
          <cell r="AG100">
            <v>9.6000000000000002E-2</v>
          </cell>
          <cell r="AH100">
            <v>9.0999999999999998E-2</v>
          </cell>
          <cell r="AI100">
            <v>8.6999999999999994E-2</v>
          </cell>
          <cell r="AJ100">
            <v>8.2000000000000003E-2</v>
          </cell>
        </row>
        <row r="101">
          <cell r="T101">
            <v>110</v>
          </cell>
          <cell r="U101">
            <v>0.70399999999999996</v>
          </cell>
          <cell r="V101">
            <v>1.3340000000000001</v>
          </cell>
          <cell r="W101">
            <v>1.3560000000000001</v>
          </cell>
          <cell r="X101">
            <v>1.1080000000000001</v>
          </cell>
          <cell r="Y101">
            <v>0.71899999999999997</v>
          </cell>
          <cell r="Z101">
            <v>0.35</v>
          </cell>
          <cell r="AA101">
            <v>0.33300000000000002</v>
          </cell>
          <cell r="AB101">
            <v>0.317</v>
          </cell>
          <cell r="AC101">
            <v>0.30099999999999999</v>
          </cell>
          <cell r="AD101">
            <v>0.28699999999999998</v>
          </cell>
          <cell r="AE101">
            <v>0.27300000000000002</v>
          </cell>
          <cell r="AF101">
            <v>0.26</v>
          </cell>
          <cell r="AG101">
            <v>0.248</v>
          </cell>
          <cell r="AH101">
            <v>0.23599999999999999</v>
          </cell>
          <cell r="AI101">
            <v>0.22500000000000001</v>
          </cell>
          <cell r="AJ101">
            <v>0.214</v>
          </cell>
        </row>
        <row r="102">
          <cell r="T102">
            <v>111</v>
          </cell>
          <cell r="U102">
            <v>0.67900000000000005</v>
          </cell>
          <cell r="V102">
            <v>1.175</v>
          </cell>
          <cell r="W102">
            <v>1.099</v>
          </cell>
          <cell r="X102">
            <v>0.71299999999999997</v>
          </cell>
          <cell r="Y102">
            <v>0.34699999999999998</v>
          </cell>
          <cell r="Z102">
            <v>0.33100000000000002</v>
          </cell>
          <cell r="AA102">
            <v>0.316</v>
          </cell>
          <cell r="AB102">
            <v>0.30199999999999999</v>
          </cell>
          <cell r="AC102">
            <v>0.28899999999999998</v>
          </cell>
          <cell r="AD102">
            <v>0.27600000000000002</v>
          </cell>
          <cell r="AE102">
            <v>0.26400000000000001</v>
          </cell>
          <cell r="AF102">
            <v>0.253</v>
          </cell>
          <cell r="AG102">
            <v>0.24199999999999999</v>
          </cell>
          <cell r="AH102">
            <v>0.23200000000000001</v>
          </cell>
          <cell r="AI102">
            <v>0.222</v>
          </cell>
          <cell r="AJ102">
            <v>0.21299999999999999</v>
          </cell>
        </row>
        <row r="103">
          <cell r="T103">
            <v>112</v>
          </cell>
          <cell r="U103">
            <v>0.66900000000000004</v>
          </cell>
          <cell r="V103">
            <v>1.0029999999999999</v>
          </cell>
          <cell r="W103">
            <v>0.65100000000000002</v>
          </cell>
          <cell r="X103">
            <v>0.317</v>
          </cell>
          <cell r="Y103">
            <v>0.30499999999999999</v>
          </cell>
          <cell r="Z103">
            <v>0.29399999999999998</v>
          </cell>
          <cell r="AA103">
            <v>0.28399999999999997</v>
          </cell>
          <cell r="AB103">
            <v>0.27400000000000002</v>
          </cell>
          <cell r="AC103">
            <v>0.26500000000000001</v>
          </cell>
          <cell r="AD103">
            <v>0.25700000000000001</v>
          </cell>
          <cell r="AE103">
            <v>0.248</v>
          </cell>
          <cell r="AF103">
            <v>0.24</v>
          </cell>
          <cell r="AG103">
            <v>0.23300000000000001</v>
          </cell>
          <cell r="AH103">
            <v>0.22600000000000001</v>
          </cell>
          <cell r="AI103">
            <v>0.219</v>
          </cell>
          <cell r="AJ103">
            <v>0.21299999999999999</v>
          </cell>
        </row>
        <row r="104">
          <cell r="T104">
            <v>113</v>
          </cell>
          <cell r="U104">
            <v>0.69299999999999995</v>
          </cell>
          <cell r="V104">
            <v>0.44900000000000001</v>
          </cell>
          <cell r="W104">
            <v>0.219</v>
          </cell>
          <cell r="X104">
            <v>0.219</v>
          </cell>
          <cell r="Y104">
            <v>0.219</v>
          </cell>
          <cell r="Z104">
            <v>0.219</v>
          </cell>
          <cell r="AA104">
            <v>0.219</v>
          </cell>
          <cell r="AB104">
            <v>0.219</v>
          </cell>
          <cell r="AC104">
            <v>0.219</v>
          </cell>
          <cell r="AD104">
            <v>0.219</v>
          </cell>
          <cell r="AE104">
            <v>0.219</v>
          </cell>
          <cell r="AF104">
            <v>0.219</v>
          </cell>
          <cell r="AG104">
            <v>0.219</v>
          </cell>
          <cell r="AH104">
            <v>0.219</v>
          </cell>
          <cell r="AI104">
            <v>0.219</v>
          </cell>
          <cell r="AJ104">
            <v>0.219</v>
          </cell>
        </row>
        <row r="105">
          <cell r="T105">
            <v>114</v>
          </cell>
          <cell r="U105">
            <v>0.47399999999999998</v>
          </cell>
          <cell r="V105">
            <v>0.23100000000000001</v>
          </cell>
          <cell r="W105">
            <v>0.23100000000000001</v>
          </cell>
          <cell r="X105">
            <v>0.23100000000000001</v>
          </cell>
          <cell r="Y105">
            <v>0.23100000000000001</v>
          </cell>
          <cell r="Z105">
            <v>0.23100000000000001</v>
          </cell>
          <cell r="AA105">
            <v>0.23100000000000001</v>
          </cell>
          <cell r="AB105">
            <v>0.23100000000000001</v>
          </cell>
          <cell r="AC105">
            <v>0.23100000000000001</v>
          </cell>
          <cell r="AD105">
            <v>0.23100000000000001</v>
          </cell>
          <cell r="AE105">
            <v>0.23100000000000001</v>
          </cell>
          <cell r="AF105">
            <v>0.23100000000000001</v>
          </cell>
          <cell r="AG105">
            <v>0.23100000000000001</v>
          </cell>
          <cell r="AH105">
            <v>0.23100000000000001</v>
          </cell>
          <cell r="AI105">
            <v>0.23100000000000001</v>
          </cell>
          <cell r="AJ105">
            <v>0.23100000000000001</v>
          </cell>
        </row>
        <row r="106">
          <cell r="T106">
            <v>115</v>
          </cell>
          <cell r="U106">
            <v>0.24299999999999999</v>
          </cell>
          <cell r="V106">
            <v>0.24299999999999999</v>
          </cell>
          <cell r="W106">
            <v>0.24299999999999999</v>
          </cell>
          <cell r="X106">
            <v>0.24299999999999999</v>
          </cell>
          <cell r="Y106">
            <v>0.24299999999999999</v>
          </cell>
          <cell r="Z106">
            <v>0.24299999999999999</v>
          </cell>
          <cell r="AA106">
            <v>0.24299999999999999</v>
          </cell>
          <cell r="AB106">
            <v>0.24299999999999999</v>
          </cell>
          <cell r="AC106">
            <v>0.24299999999999999</v>
          </cell>
          <cell r="AD106">
            <v>0.24299999999999999</v>
          </cell>
          <cell r="AE106">
            <v>0.24299999999999999</v>
          </cell>
          <cell r="AF106">
            <v>0.24299999999999999</v>
          </cell>
          <cell r="AG106">
            <v>0.24299999999999999</v>
          </cell>
          <cell r="AH106">
            <v>0.24299999999999999</v>
          </cell>
          <cell r="AI106">
            <v>0.24299999999999999</v>
          </cell>
          <cell r="AJ106">
            <v>0.24299999999999999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N4">
            <v>10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ACTIVES"/>
      <sheetName val="Data PAID &amp; PENDING EXITS"/>
      <sheetName val="Sheet1"/>
      <sheetName val="Previous Schedule- Actives "/>
      <sheetName val="Previous Schedule -Paid Exits "/>
      <sheetName val="Previous Schedule-Pending Exit "/>
      <sheetName val="Paid Schedule"/>
      <sheetName val="Pending Exits Schedule"/>
      <sheetName val="Actives Schedule"/>
      <sheetName val="Sub Account 1-Assets"/>
      <sheetName val="Sub Account 2-Assets"/>
      <sheetName val="Asset Portfolio"/>
      <sheetName val="Revenue Account"/>
      <sheetName val="Sheet3"/>
      <sheetName val="Report tables"/>
      <sheetName val="Combined "/>
      <sheetName val="ACTIVES Sub 1 &amp; 2 Workings"/>
      <sheetName val="Paid Exits Workings"/>
      <sheetName val="PENDING EXITS Workings"/>
      <sheetName val="Other Investments"/>
      <sheetName val="Sheet2"/>
      <sheetName val="Asset manager- DATVEST"/>
      <sheetName val="Asset manager-INVESCI"/>
      <sheetName val="Asset manager - IMARA"/>
      <sheetName val="Asset manager - OMIG"/>
      <sheetName val="Investment Income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R5">
            <v>33</v>
          </cell>
        </row>
      </sheetData>
      <sheetData sheetId="7"/>
      <sheetData sheetId="8"/>
      <sheetData sheetId="9">
        <row r="28">
          <cell r="E28">
            <v>374200.52</v>
          </cell>
        </row>
      </sheetData>
      <sheetData sheetId="10">
        <row r="29">
          <cell r="B29">
            <v>3390496.4199999995</v>
          </cell>
        </row>
      </sheetData>
      <sheetData sheetId="11">
        <row r="33">
          <cell r="M33">
            <v>3092632.8727255389</v>
          </cell>
        </row>
        <row r="55">
          <cell r="J55">
            <v>26284591.940000001</v>
          </cell>
        </row>
      </sheetData>
      <sheetData sheetId="12"/>
      <sheetData sheetId="13"/>
      <sheetData sheetId="14"/>
      <sheetData sheetId="15"/>
      <sheetData sheetId="16">
        <row r="1">
          <cell r="W1">
            <v>3.33</v>
          </cell>
        </row>
      </sheetData>
      <sheetData sheetId="17"/>
      <sheetData sheetId="18">
        <row r="281">
          <cell r="A281" t="str">
            <v>Exits for the period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 INCOME"/>
      <sheetName val="Platinum"/>
      <sheetName val="Purpose"/>
      <sheetName val="Asset Portfolio "/>
      <sheetName val="Benefits Workings"/>
      <sheetName val="Interest Calculation"/>
      <sheetName val="Expense Overrun"/>
      <sheetName val="Combined "/>
      <sheetName val="Revenue Account"/>
      <sheetName val="Prev Actives Schedules "/>
      <sheetName val="Prev Pending Exits Schedule "/>
      <sheetName val="Prev Paid Schedule"/>
      <sheetName val="Active Workings (Sub 1 and 2)"/>
      <sheetName val="Scenario Analysis"/>
      <sheetName val="Pending Exits"/>
      <sheetName val="Paid Exits"/>
      <sheetName val="Assets Sub 1"/>
      <sheetName val="Assets Sub 2"/>
      <sheetName val="Sub Account 3"/>
      <sheetName val="Current Active Schedules"/>
      <sheetName val="Current Pending Exits"/>
      <sheetName val="Current Paid Exits"/>
    </sheetNames>
    <sheetDataSet>
      <sheetData sheetId="0"/>
      <sheetData sheetId="1"/>
      <sheetData sheetId="2"/>
      <sheetData sheetId="3">
        <row r="47">
          <cell r="M47">
            <v>5576315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 Data"/>
      <sheetName val="ACCRUALS Data"/>
      <sheetName val="Previous Active Schedules"/>
      <sheetName val="Previous Pending exits"/>
      <sheetName val="Previous Paid exits"/>
      <sheetName val="Paid Schedule"/>
      <sheetName val="Pending Exits Schedule "/>
      <sheetName val="Actives Schedules "/>
      <sheetName val="Paid Exits(Sub 1 &amp; Sub 2)"/>
      <sheetName val="Pending Exits(Sub 1 &amp; Sub 2)"/>
      <sheetName val="ACTIVES(Sub 1 &amp; Sub 2)"/>
      <sheetName val="DATVEST"/>
      <sheetName val="Platinum "/>
      <sheetName val="Asset Portfolio"/>
      <sheetName val="INVESTMENT INCOME"/>
      <sheetName val="Sub Account 1-Assets"/>
      <sheetName val="Sub Account 2-Assets"/>
      <sheetName val="Combined "/>
      <sheetName val="Report tables"/>
      <sheetName val="Revenue Account"/>
      <sheetName val="Interest Calculation"/>
      <sheetName val="Sheet 1"/>
      <sheetName val="Other Inves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O2">
            <v>0.11</v>
          </cell>
          <cell r="BU2">
            <v>44377</v>
          </cell>
          <cell r="BZ2">
            <v>1.73</v>
          </cell>
        </row>
      </sheetData>
      <sheetData sheetId="11"/>
      <sheetData sheetId="12"/>
      <sheetData sheetId="13">
        <row r="37">
          <cell r="M37">
            <v>19487227.27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CRUALS"/>
      <sheetName val="Active Calcs"/>
      <sheetName val="Scenarios"/>
      <sheetName val="Pending Exits"/>
      <sheetName val="Combined Assets"/>
      <sheetName val="Report Tables"/>
      <sheetName val="Section 26 IPEC"/>
      <sheetName val="SMARTVEST"/>
      <sheetName val="Asset Portfolio"/>
      <sheetName val="Pending exits Schedules220"/>
      <sheetName val="Active Schedules2020"/>
      <sheetName val="Sheet1"/>
    </sheetNames>
    <sheetDataSet>
      <sheetData sheetId="0"/>
      <sheetData sheetId="1"/>
      <sheetData sheetId="2">
        <row r="2">
          <cell r="CI2">
            <v>6.8654279856192639</v>
          </cell>
          <cell r="CU2">
            <v>2.5259223950865772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cruals list"/>
      <sheetName val="Paid Exits topUp"/>
      <sheetName val="Pending Exits"/>
      <sheetName val="Actives Calcs"/>
      <sheetName val="Scenarios"/>
      <sheetName val="ASSET MANAGER-OMIG"/>
      <sheetName val="ASSET MANAGER-INVESCI"/>
      <sheetName val="Combined Assets"/>
      <sheetName val="Asset Port"/>
      <sheetName val="Section 26 IPEC"/>
      <sheetName val="Report Tables"/>
    </sheetNames>
    <sheetDataSet>
      <sheetData sheetId="0"/>
      <sheetData sheetId="1"/>
      <sheetData sheetId="2"/>
      <sheetData sheetId="3"/>
      <sheetData sheetId="4">
        <row r="2">
          <cell r="CF2">
            <v>5.923939047664895</v>
          </cell>
          <cell r="CR2">
            <v>0.96111405406037831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v Actives"/>
      <sheetName val="Actives"/>
      <sheetName val="Revised Data"/>
      <sheetName val="Checks-Actives"/>
      <sheetName val="Comaprison"/>
      <sheetName val="Actives Summary"/>
      <sheetName val="SV data Actives"/>
      <sheetName val="Prev Pensioners"/>
      <sheetName val="Pensioners"/>
      <sheetName val="Checks-Pensioners"/>
      <sheetName val="Pens Summary"/>
      <sheetName val="Pensioner Comparison"/>
      <sheetName val="pension"/>
      <sheetName val="Prev Exits"/>
      <sheetName val="Exits"/>
      <sheetName val="Checks-Exits"/>
      <sheetName val="Results (old)"/>
      <sheetName val="Results(new)"/>
      <sheetName val="Liability Check"/>
      <sheetName val="Individ Res (actives)"/>
      <sheetName val="Individ Res (Pens)"/>
      <sheetName val="Member Buildup"/>
      <sheetName val="Graphs"/>
      <sheetName val="AOS"/>
      <sheetName val="Ass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">
          <cell r="C5">
            <v>0.13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tives Summary"/>
      <sheetName val="Deffered"/>
      <sheetName val="Pens"/>
      <sheetName val="Pens summary"/>
      <sheetName val="Approved Appsence"/>
      <sheetName val="AppAbesence liab"/>
      <sheetName val="Appabsence calc"/>
      <sheetName val="Accounts payable"/>
      <sheetName val=".sum (actives)"/>
      <sheetName val=".mod"/>
      <sheetName val=".sum (pens)"/>
      <sheetName val="Results"/>
      <sheetName val=".sum (ben changes) actives"/>
      <sheetName val="Pens (ben changes)"/>
      <sheetName val="Results (ben changes)"/>
      <sheetName val="Liability Check"/>
      <sheetName val="Accounts"/>
      <sheetName val="Graphs"/>
      <sheetName val="Membership Buildup"/>
      <sheetName val="AOS"/>
      <sheetName val="Individual 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H4">
            <v>0.12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tive summary"/>
      <sheetName val="Cat 1"/>
      <sheetName val="Cat 2"/>
      <sheetName val="Cat 3"/>
      <sheetName val="Individ res checks"/>
      <sheetName val="Comparison"/>
      <sheetName val="BF-Cat 1"/>
      <sheetName val="BF-Cat 2"/>
      <sheetName val="BF-Cat 3"/>
      <sheetName val="Cat 1 (3 yr diff)"/>
      <sheetName val="Cat 2 (3 yr diff)"/>
      <sheetName val="Cat 3 (3 yr diff)"/>
      <sheetName val="Importing files"/>
      <sheetName val="Cat 1 (AA).sum"/>
      <sheetName val="Cat 2 (AA).sum"/>
      <sheetName val="Cat 3 (AA).sum"/>
      <sheetName val="Cat 1 (3 yr diff).sum"/>
      <sheetName val="Cat 2 (3 yr diff).sum"/>
      <sheetName val="Cat 3 (3 yr diff).sum"/>
      <sheetName val="Cat 1 (OB) (NA).sum"/>
      <sheetName val="Cat 2 (OB) (NA).sum"/>
      <sheetName val="Cat 3 (OB) (NA).sum"/>
      <sheetName val="Cat 1 (old ben).sum"/>
      <sheetName val="Cat 2 (old ben).sum"/>
      <sheetName val="Cat 3 (old ben).sum"/>
      <sheetName val="Cat 1.mod"/>
      <sheetName val="Cat 2.mod"/>
      <sheetName val="Cat 3.mod"/>
      <sheetName val=".mod workings"/>
      <sheetName val="Cat 1 (name).sum"/>
      <sheetName val="Cat 2 (name).sum"/>
      <sheetName val="Cat 3 (name).sum"/>
      <sheetName val="Total.sum"/>
      <sheetName val="Accounts"/>
      <sheetName val="Liability check"/>
      <sheetName val="Assets"/>
      <sheetName val="Individual reserves"/>
      <sheetName val="Results"/>
      <sheetName val="Results (old ben, old assump)"/>
      <sheetName val="Results (old ben, new assump)"/>
      <sheetName val="Anal of changes in basis &amp; ass"/>
      <sheetName val="AOS"/>
      <sheetName val="Old benefits"/>
      <sheetName val="Graphs"/>
      <sheetName val="Individ reserves"/>
      <sheetName val="Results old b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 Calcs"/>
      <sheetName val="Parameters &amp;Instructions"/>
      <sheetName val="Assets Portfolio"/>
      <sheetName val="Active Schedule 2019."/>
      <sheetName val="Pending Exit Schedule 2019."/>
      <sheetName val="Paid Schedules 2019."/>
      <sheetName val="Asset Portfolio"/>
      <sheetName val="Actives"/>
      <sheetName val="Accruals"/>
      <sheetName val="Combined Assets"/>
      <sheetName val="Assets Sub Accounts"/>
      <sheetName val="Prior Years EXITS 2020"/>
      <sheetName val="Exit Calcs(Pending,Paid)"/>
      <sheetName val="Paid Exits Calcs(&amp;Pending)"/>
      <sheetName val="Report TABLES"/>
      <sheetName val="Sensitivity"/>
      <sheetName val="DATVEST"/>
      <sheetName val="ABC"/>
      <sheetName val="Other investments"/>
      <sheetName val="Queries"/>
    </sheetNames>
    <sheetDataSet>
      <sheetData sheetId="0">
        <row r="4">
          <cell r="EG4">
            <v>6.880834242928457</v>
          </cell>
        </row>
        <row r="6">
          <cell r="S6">
            <v>7.8365072967956237</v>
          </cell>
          <cell r="T6">
            <v>7.8365072967956237</v>
          </cell>
          <cell r="U6">
            <v>7.8365072967956237</v>
          </cell>
          <cell r="V6">
            <v>7.8365072967956237</v>
          </cell>
          <cell r="W6">
            <v>6.6165716272888631</v>
          </cell>
          <cell r="X6">
            <v>6.6165716272888631</v>
          </cell>
          <cell r="Y6">
            <v>6.6165716272888631</v>
          </cell>
          <cell r="Z6">
            <v>6.6165716272888631</v>
          </cell>
          <cell r="AA6">
            <v>6.6165716272888631</v>
          </cell>
          <cell r="AB6">
            <v>6.6165716272888631</v>
          </cell>
          <cell r="AC6">
            <v>5.6181476033726279</v>
          </cell>
          <cell r="AD6">
            <v>5.6181476033726279</v>
          </cell>
          <cell r="AE6">
            <v>5.6181476033726279</v>
          </cell>
          <cell r="AF6">
            <v>5.6181476033726279</v>
          </cell>
          <cell r="AG6">
            <v>5.6181476033726279</v>
          </cell>
          <cell r="AH6">
            <v>5.6181476033726279</v>
          </cell>
          <cell r="AI6">
            <v>4.7168706871041994</v>
          </cell>
          <cell r="AJ6">
            <v>4.7168706871041994</v>
          </cell>
          <cell r="AK6">
            <v>4.7168706871041994</v>
          </cell>
          <cell r="AL6">
            <v>4.7168706871041994</v>
          </cell>
          <cell r="AM6">
            <v>4.7168706871041994</v>
          </cell>
          <cell r="AN6">
            <v>4.7168706871041994</v>
          </cell>
          <cell r="AO6">
            <v>3.9825794293135988</v>
          </cell>
          <cell r="AP6">
            <v>3.9825794293135988</v>
          </cell>
          <cell r="AQ6">
            <v>3.9825794293135988</v>
          </cell>
          <cell r="AR6">
            <v>3.9825794293135988</v>
          </cell>
          <cell r="AS6">
            <v>3.9825794293135988</v>
          </cell>
          <cell r="AT6">
            <v>3.9825794293135988</v>
          </cell>
          <cell r="AU6">
            <v>3.3436843414218038</v>
          </cell>
          <cell r="AV6">
            <v>3.3436843414218038</v>
          </cell>
          <cell r="AW6">
            <v>3.3436843414218038</v>
          </cell>
          <cell r="AX6">
            <v>3.3436843414218038</v>
          </cell>
          <cell r="AY6">
            <v>3.3436843414218038</v>
          </cell>
          <cell r="AZ6">
            <v>3.3436843414218038</v>
          </cell>
          <cell r="BA6">
            <v>2.8231616594178406</v>
          </cell>
          <cell r="BB6">
            <v>2.8231616594178406</v>
          </cell>
          <cell r="BC6">
            <v>2.8231616594178406</v>
          </cell>
          <cell r="BD6">
            <v>2.8231616594178406</v>
          </cell>
          <cell r="BE6">
            <v>2.8231616594178406</v>
          </cell>
          <cell r="BF6">
            <v>2.8231616594178406</v>
          </cell>
          <cell r="BG6">
            <v>2.3702631928485554</v>
          </cell>
          <cell r="BH6">
            <v>2.3702631928485554</v>
          </cell>
          <cell r="BI6">
            <v>2.3702631928485554</v>
          </cell>
          <cell r="BJ6">
            <v>2.3702631928485554</v>
          </cell>
          <cell r="BK6">
            <v>2.3702631928485554</v>
          </cell>
          <cell r="BL6">
            <v>2.3702631928485554</v>
          </cell>
          <cell r="BM6">
            <v>1.9900198008962533</v>
          </cell>
          <cell r="BN6">
            <v>1.9900198008962533</v>
          </cell>
          <cell r="BO6">
            <v>1.9900198008962533</v>
          </cell>
          <cell r="BP6">
            <v>1.9900198008962533</v>
          </cell>
          <cell r="BQ6">
            <v>1.9900198008962533</v>
          </cell>
          <cell r="BR6">
            <v>1.9900198008962533</v>
          </cell>
          <cell r="BS6">
            <v>1.6802266690592198</v>
          </cell>
          <cell r="BT6">
            <v>1.6802266690592198</v>
          </cell>
          <cell r="BU6">
            <v>1.6802266690592198</v>
          </cell>
          <cell r="BV6">
            <v>1.6802266690592198</v>
          </cell>
          <cell r="BW6">
            <v>1.6802266690592198</v>
          </cell>
          <cell r="BX6">
            <v>1.6802266690592198</v>
          </cell>
          <cell r="BY6">
            <v>1.4106806161907284</v>
          </cell>
          <cell r="BZ6">
            <v>1.4106806161907284</v>
          </cell>
          <cell r="CA6">
            <v>1.4106806161907284</v>
          </cell>
          <cell r="CB6">
            <v>1.4106806161907284</v>
          </cell>
          <cell r="CC6">
            <v>1.4106806161907284</v>
          </cell>
          <cell r="CD6">
            <v>1.4106806161907284</v>
          </cell>
          <cell r="CE6">
            <v>1.1910751801469766</v>
          </cell>
          <cell r="CF6">
            <v>1.1910751801469766</v>
          </cell>
          <cell r="CG6">
            <v>1.1910751801469766</v>
          </cell>
          <cell r="CH6">
            <v>1.1910751801469766</v>
          </cell>
          <cell r="CI6">
            <v>1.1910751801469766</v>
          </cell>
          <cell r="CJ6">
            <v>1.1910751801469766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</row>
        <row r="7">
          <cell r="W7">
            <v>6.6165716272888631</v>
          </cell>
          <cell r="X7">
            <v>6.6165716272888631</v>
          </cell>
          <cell r="Y7">
            <v>6.6165716272888631</v>
          </cell>
          <cell r="Z7">
            <v>6.6165716272888631</v>
          </cell>
          <cell r="AA7">
            <v>6.6165716272888631</v>
          </cell>
          <cell r="AB7">
            <v>6.6165716272888631</v>
          </cell>
          <cell r="AC7">
            <v>5.6181476033726279</v>
          </cell>
          <cell r="AD7">
            <v>5.6181476033726279</v>
          </cell>
          <cell r="AE7">
            <v>5.6181476033726279</v>
          </cell>
          <cell r="AF7">
            <v>5.6181476033726279</v>
          </cell>
          <cell r="AG7">
            <v>5.6181476033726279</v>
          </cell>
          <cell r="AH7">
            <v>5.6181476033726279</v>
          </cell>
          <cell r="AI7">
            <v>4.7168706871041994</v>
          </cell>
          <cell r="AJ7">
            <v>4.7168706871041994</v>
          </cell>
          <cell r="AK7">
            <v>4.7168706871041994</v>
          </cell>
          <cell r="AL7">
            <v>4.7168706871041994</v>
          </cell>
          <cell r="AM7">
            <v>4.7168706871041994</v>
          </cell>
          <cell r="AN7">
            <v>4.7168706871041994</v>
          </cell>
          <cell r="AO7">
            <v>3.9825794293135988</v>
          </cell>
          <cell r="AP7">
            <v>3.9825794293135988</v>
          </cell>
          <cell r="AQ7">
            <v>3.9825794293135988</v>
          </cell>
          <cell r="AR7">
            <v>3.9825794293135988</v>
          </cell>
          <cell r="AS7">
            <v>3.9825794293135988</v>
          </cell>
          <cell r="AT7">
            <v>3.9825794293135988</v>
          </cell>
          <cell r="AU7">
            <v>3.3436843414218038</v>
          </cell>
          <cell r="AV7">
            <v>3.3436843414218038</v>
          </cell>
          <cell r="AW7">
            <v>3.3436843414218038</v>
          </cell>
          <cell r="AX7">
            <v>3.3436843414218038</v>
          </cell>
          <cell r="AY7">
            <v>3.3436843414218038</v>
          </cell>
          <cell r="AZ7">
            <v>3.3436843414218038</v>
          </cell>
          <cell r="BA7">
            <v>2.8231616594178406</v>
          </cell>
          <cell r="BB7">
            <v>2.8231616594178406</v>
          </cell>
          <cell r="BC7">
            <v>2.8231616594178406</v>
          </cell>
          <cell r="BD7">
            <v>2.8231616594178406</v>
          </cell>
          <cell r="BE7">
            <v>2.8231616594178406</v>
          </cell>
          <cell r="BF7">
            <v>2.8231616594178406</v>
          </cell>
          <cell r="BG7">
            <v>2.3702631928485554</v>
          </cell>
          <cell r="BH7">
            <v>2.3702631928485554</v>
          </cell>
          <cell r="BI7">
            <v>2.3702631928485554</v>
          </cell>
          <cell r="BJ7">
            <v>2.3702631928485554</v>
          </cell>
          <cell r="BK7">
            <v>2.3702631928485554</v>
          </cell>
          <cell r="BL7">
            <v>2.3702631928485554</v>
          </cell>
          <cell r="BM7">
            <v>1.9900198008962533</v>
          </cell>
          <cell r="BN7">
            <v>1.9900198008962533</v>
          </cell>
          <cell r="BO7">
            <v>1.9900198008962533</v>
          </cell>
          <cell r="BP7">
            <v>1.9900198008962533</v>
          </cell>
          <cell r="BQ7">
            <v>1.9900198008962533</v>
          </cell>
          <cell r="BR7">
            <v>1.9900198008962533</v>
          </cell>
          <cell r="BS7">
            <v>1.6802266690592198</v>
          </cell>
          <cell r="BT7">
            <v>1.6802266690592198</v>
          </cell>
          <cell r="BU7">
            <v>1.6802266690592198</v>
          </cell>
          <cell r="BV7">
            <v>1.6802266690592198</v>
          </cell>
          <cell r="BW7">
            <v>1.6802266690592198</v>
          </cell>
          <cell r="BX7">
            <v>1.6802266690592198</v>
          </cell>
          <cell r="BY7">
            <v>1.4106806161907284</v>
          </cell>
          <cell r="BZ7">
            <v>1.4106806161907284</v>
          </cell>
          <cell r="CA7">
            <v>1.4106806161907284</v>
          </cell>
          <cell r="CB7">
            <v>1.4106806161907284</v>
          </cell>
          <cell r="CC7">
            <v>1.4106806161907284</v>
          </cell>
          <cell r="CD7">
            <v>1.4106806161907284</v>
          </cell>
          <cell r="CE7">
            <v>1.1910751801469766</v>
          </cell>
          <cell r="CF7">
            <v>1.1910751801469766</v>
          </cell>
          <cell r="CG7">
            <v>1.1910751801469766</v>
          </cell>
          <cell r="CH7">
            <v>1.1910751801469766</v>
          </cell>
          <cell r="CI7">
            <v>1.1910751801469766</v>
          </cell>
          <cell r="CJ7">
            <v>1.1910751801469766</v>
          </cell>
          <cell r="CK7">
            <v>1</v>
          </cell>
          <cell r="CL7">
            <v>1</v>
          </cell>
          <cell r="CM7">
            <v>1</v>
          </cell>
          <cell r="CN7">
            <v>1</v>
          </cell>
          <cell r="CO7">
            <v>1</v>
          </cell>
          <cell r="CP7">
            <v>1</v>
          </cell>
        </row>
        <row r="11">
          <cell r="W11" t="str">
            <v>EENet</v>
          </cell>
          <cell r="X11" t="str">
            <v>ERNet</v>
          </cell>
          <cell r="Y11" t="str">
            <v>EE</v>
          </cell>
          <cell r="Z11" t="str">
            <v>ER</v>
          </cell>
          <cell r="AA11" t="str">
            <v>EE AVC</v>
          </cell>
          <cell r="AB11" t="str">
            <v>ER AVC</v>
          </cell>
          <cell r="AC11" t="str">
            <v>EENet</v>
          </cell>
          <cell r="AD11" t="str">
            <v>ERNet</v>
          </cell>
          <cell r="AE11" t="str">
            <v>EE</v>
          </cell>
          <cell r="AF11" t="str">
            <v>ER</v>
          </cell>
          <cell r="AG11" t="str">
            <v>EE AVC</v>
          </cell>
          <cell r="AH11" t="str">
            <v>ER AVC</v>
          </cell>
          <cell r="AI11" t="str">
            <v>EENet</v>
          </cell>
          <cell r="AJ11" t="str">
            <v>ERNet</v>
          </cell>
          <cell r="AK11" t="str">
            <v>EE</v>
          </cell>
          <cell r="AL11" t="str">
            <v>ER</v>
          </cell>
          <cell r="AM11" t="str">
            <v>EE AVC</v>
          </cell>
          <cell r="AN11" t="str">
            <v>ER AVC</v>
          </cell>
          <cell r="AO11" t="str">
            <v>EENet</v>
          </cell>
          <cell r="AP11" t="str">
            <v>ERNet</v>
          </cell>
          <cell r="AQ11" t="str">
            <v>EE</v>
          </cell>
          <cell r="AR11" t="str">
            <v>ER</v>
          </cell>
          <cell r="AS11" t="str">
            <v>EE AVC</v>
          </cell>
          <cell r="AT11" t="str">
            <v>ER AVC</v>
          </cell>
          <cell r="AU11" t="str">
            <v>EENet</v>
          </cell>
          <cell r="AV11" t="str">
            <v>ERNet</v>
          </cell>
          <cell r="AW11" t="str">
            <v>EE</v>
          </cell>
          <cell r="AX11" t="str">
            <v>ER</v>
          </cell>
          <cell r="AY11" t="str">
            <v>EE AVC</v>
          </cell>
          <cell r="AZ11" t="str">
            <v>ER AVC</v>
          </cell>
          <cell r="BA11" t="str">
            <v>EENet</v>
          </cell>
          <cell r="BB11" t="str">
            <v>ERNet</v>
          </cell>
          <cell r="BC11" t="str">
            <v>EE</v>
          </cell>
          <cell r="BD11" t="str">
            <v>ER</v>
          </cell>
          <cell r="BE11" t="str">
            <v>EE AVC</v>
          </cell>
          <cell r="BF11" t="str">
            <v>ER AVC</v>
          </cell>
          <cell r="BG11" t="str">
            <v>EENet</v>
          </cell>
          <cell r="BH11" t="str">
            <v>ERNet</v>
          </cell>
          <cell r="BI11" t="str">
            <v>EE</v>
          </cell>
          <cell r="BJ11" t="str">
            <v>ER</v>
          </cell>
          <cell r="BK11" t="str">
            <v>EE AVC</v>
          </cell>
          <cell r="BL11" t="str">
            <v>ER AVC</v>
          </cell>
          <cell r="BM11" t="str">
            <v>EENet</v>
          </cell>
          <cell r="BN11" t="str">
            <v>ERNet</v>
          </cell>
          <cell r="BO11" t="str">
            <v>EE</v>
          </cell>
          <cell r="BP11" t="str">
            <v>ER</v>
          </cell>
          <cell r="BQ11" t="str">
            <v>EE AVC</v>
          </cell>
          <cell r="BR11" t="str">
            <v>ER AVC</v>
          </cell>
          <cell r="BS11" t="str">
            <v>EENet</v>
          </cell>
          <cell r="BT11" t="str">
            <v>ERNet</v>
          </cell>
          <cell r="BU11" t="str">
            <v>EE</v>
          </cell>
          <cell r="BV11" t="str">
            <v>ER</v>
          </cell>
          <cell r="BW11" t="str">
            <v>EE AVC</v>
          </cell>
          <cell r="BX11" t="str">
            <v>ER AVC</v>
          </cell>
          <cell r="BY11" t="str">
            <v>EENet</v>
          </cell>
          <cell r="BZ11" t="str">
            <v>ERNet</v>
          </cell>
          <cell r="CA11" t="str">
            <v>EE</v>
          </cell>
          <cell r="CB11" t="str">
            <v>ER</v>
          </cell>
          <cell r="CC11" t="str">
            <v>EE AVC</v>
          </cell>
          <cell r="CD11" t="str">
            <v>ER AVC</v>
          </cell>
          <cell r="CE11" t="str">
            <v>EENet</v>
          </cell>
          <cell r="CF11" t="str">
            <v>ERNet</v>
          </cell>
          <cell r="CG11" t="str">
            <v>EE</v>
          </cell>
          <cell r="CH11" t="str">
            <v>ER</v>
          </cell>
          <cell r="CI11" t="str">
            <v>EE AVC</v>
          </cell>
          <cell r="CJ11" t="str">
            <v>ER AVC</v>
          </cell>
          <cell r="CK11" t="str">
            <v>EENet</v>
          </cell>
          <cell r="CL11" t="str">
            <v>ERNet</v>
          </cell>
          <cell r="CM11" t="str">
            <v>EE</v>
          </cell>
          <cell r="CN11" t="str">
            <v>ER</v>
          </cell>
          <cell r="CO11" t="str">
            <v>EE AVC</v>
          </cell>
          <cell r="CP11" t="str">
            <v>ER AVC</v>
          </cell>
        </row>
      </sheetData>
      <sheetData sheetId="1">
        <row r="5">
          <cell r="C5">
            <v>44196</v>
          </cell>
        </row>
        <row r="8">
          <cell r="C8">
            <v>4.8130765758801015</v>
          </cell>
          <cell r="D8">
            <v>6.880834242928457</v>
          </cell>
        </row>
      </sheetData>
      <sheetData sheetId="2">
        <row r="55">
          <cell r="N55">
            <v>24619.873089269586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s Graph"/>
      <sheetName val="Prev Data"/>
      <sheetName val="Data"/>
      <sheetName val="Checks"/>
      <sheetName val="Queries"/>
      <sheetName val="actives"/>
      <sheetName val="Graphs"/>
      <sheetName val="Prev results"/>
      <sheetName val="10-7-5 Basis"/>
      <sheetName val="3rd comut basis results"/>
      <sheetName val="Final Liability Check"/>
      <sheetName val="Sheet3"/>
      <sheetName val="Accounts"/>
      <sheetName val="AOS"/>
      <sheetName val="Membershi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H4">
            <v>0.13</v>
          </cell>
        </row>
      </sheetData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 Calcs"/>
      <sheetName val="Parameters &amp;Instructions"/>
      <sheetName val="Schedule "/>
      <sheetName val="Combined Assets2019"/>
      <sheetName val="Pending Exits"/>
      <sheetName val="Paid Exits"/>
      <sheetName val="ACCRUALS"/>
      <sheetName val="INVESCI &amp;Asset Portfolio"/>
      <sheetName val="COMBINED ASSETS"/>
      <sheetName val="Report Tables"/>
      <sheetName val="Sheet1"/>
      <sheetName val="Contributions Summary"/>
      <sheetName val="Liabilities"/>
      <sheetName val="DENDAIRY VALUATION DATA @ DEC 2"/>
    </sheetNames>
    <sheetDataSet>
      <sheetData sheetId="0">
        <row r="3">
          <cell r="BZ3">
            <v>12.93076492111304</v>
          </cell>
          <cell r="CI3">
            <v>6.6243393776608119</v>
          </cell>
        </row>
        <row r="5">
          <cell r="P5">
            <v>7.5821405552254459</v>
          </cell>
          <cell r="Q5">
            <v>7.5821405552254459</v>
          </cell>
          <cell r="R5">
            <v>6.4191891602267512</v>
          </cell>
          <cell r="S5">
            <v>6.4191891602267512</v>
          </cell>
          <cell r="T5">
            <v>6.4191891602267512</v>
          </cell>
          <cell r="U5">
            <v>6.4191891602267512</v>
          </cell>
          <cell r="V5">
            <v>5.4648582923845792</v>
          </cell>
          <cell r="W5">
            <v>5.4648582923845792</v>
          </cell>
          <cell r="X5">
            <v>5.4648582923845792</v>
          </cell>
          <cell r="Y5">
            <v>5.4648582923845792</v>
          </cell>
          <cell r="Z5">
            <v>4.60104900569275</v>
          </cell>
          <cell r="AA5">
            <v>4.60104900569275</v>
          </cell>
          <cell r="AB5">
            <v>4.60104900569275</v>
          </cell>
          <cell r="AC5">
            <v>4.60104900569275</v>
          </cell>
          <cell r="AD5">
            <v>3.8953384849427626</v>
          </cell>
          <cell r="AE5">
            <v>3.8953384849427626</v>
          </cell>
          <cell r="AF5">
            <v>3.8953384849427626</v>
          </cell>
          <cell r="AG5">
            <v>3.8953384849427626</v>
          </cell>
          <cell r="AH5">
            <v>3.2796172021437906</v>
          </cell>
          <cell r="AI5">
            <v>3.2796172021437906</v>
          </cell>
          <cell r="AJ5">
            <v>3.2796172021437906</v>
          </cell>
          <cell r="AK5">
            <v>3.2796172021437906</v>
          </cell>
          <cell r="AL5">
            <v>2.7765883579124222</v>
          </cell>
          <cell r="AM5">
            <v>2.7765883579124222</v>
          </cell>
          <cell r="AN5">
            <v>2.7765883579124222</v>
          </cell>
          <cell r="AO5">
            <v>2.7765883579124222</v>
          </cell>
          <cell r="AP5">
            <v>2.3377036365597283</v>
          </cell>
          <cell r="AQ5">
            <v>2.3377036365597283</v>
          </cell>
          <cell r="AR5">
            <v>2.3377036365597283</v>
          </cell>
          <cell r="AS5">
            <v>2.3377036365597283</v>
          </cell>
          <cell r="AT5">
            <v>1.9681917475492594</v>
          </cell>
          <cell r="AU5">
            <v>1.9681917475492594</v>
          </cell>
          <cell r="AV5">
            <v>1.9681917475492594</v>
          </cell>
          <cell r="AW5">
            <v>1.9681917475492594</v>
          </cell>
          <cell r="AX5">
            <v>1.6663098025014502</v>
          </cell>
          <cell r="AY5">
            <v>1.6663098025014502</v>
          </cell>
          <cell r="AZ5">
            <v>1.6663098025014502</v>
          </cell>
          <cell r="BA5">
            <v>1.6663098025014502</v>
          </cell>
          <cell r="BB5">
            <v>1.4029225736116941</v>
          </cell>
          <cell r="BC5">
            <v>1.4029225736116941</v>
          </cell>
          <cell r="BD5">
            <v>1.4029225736116941</v>
          </cell>
          <cell r="BE5">
            <v>1.4029225736116941</v>
          </cell>
          <cell r="BF5">
            <v>1.1877418140130784</v>
          </cell>
          <cell r="BG5">
            <v>1.1877418140130784</v>
          </cell>
          <cell r="BH5">
            <v>1.1877418140130784</v>
          </cell>
          <cell r="BI5">
            <v>1.1877418140130784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</row>
        <row r="11">
          <cell r="P11" t="str">
            <v>ERNet</v>
          </cell>
          <cell r="Q11" t="str">
            <v>EE</v>
          </cell>
          <cell r="R11" t="str">
            <v>EENet</v>
          </cell>
          <cell r="S11" t="str">
            <v>ERNet</v>
          </cell>
          <cell r="T11" t="str">
            <v>EE</v>
          </cell>
          <cell r="U11" t="str">
            <v>ER</v>
          </cell>
          <cell r="V11" t="str">
            <v>EENet</v>
          </cell>
          <cell r="W11" t="str">
            <v>ERNet</v>
          </cell>
          <cell r="X11" t="str">
            <v>EE</v>
          </cell>
          <cell r="Y11" t="str">
            <v>ER</v>
          </cell>
          <cell r="Z11" t="str">
            <v>EENet</v>
          </cell>
          <cell r="AA11" t="str">
            <v>ERNet</v>
          </cell>
          <cell r="AB11" t="str">
            <v>EE</v>
          </cell>
          <cell r="AC11" t="str">
            <v>ER</v>
          </cell>
          <cell r="AD11" t="str">
            <v>EENet</v>
          </cell>
          <cell r="AE11" t="str">
            <v>ERNet</v>
          </cell>
          <cell r="AF11" t="str">
            <v>EE</v>
          </cell>
          <cell r="AG11" t="str">
            <v>ER</v>
          </cell>
          <cell r="AH11" t="str">
            <v>EENet</v>
          </cell>
          <cell r="AI11" t="str">
            <v>ERNet</v>
          </cell>
          <cell r="AJ11" t="str">
            <v>EE</v>
          </cell>
          <cell r="AK11" t="str">
            <v>ER</v>
          </cell>
          <cell r="AL11" t="str">
            <v>EENet</v>
          </cell>
          <cell r="AM11" t="str">
            <v>ERNet</v>
          </cell>
          <cell r="AN11" t="str">
            <v>EE</v>
          </cell>
          <cell r="AO11" t="str">
            <v>ER</v>
          </cell>
          <cell r="AP11" t="str">
            <v>EENet</v>
          </cell>
          <cell r="AQ11" t="str">
            <v>ERNet</v>
          </cell>
          <cell r="AR11" t="str">
            <v>EE</v>
          </cell>
          <cell r="AS11" t="str">
            <v>ER</v>
          </cell>
          <cell r="AT11" t="str">
            <v>EENet</v>
          </cell>
          <cell r="AU11" t="str">
            <v>ERNet</v>
          </cell>
          <cell r="AV11" t="str">
            <v>EE</v>
          </cell>
          <cell r="AW11" t="str">
            <v>ER</v>
          </cell>
          <cell r="AX11" t="str">
            <v>EENet</v>
          </cell>
          <cell r="AY11" t="str">
            <v>ERNet</v>
          </cell>
          <cell r="AZ11" t="str">
            <v>EE</v>
          </cell>
          <cell r="BA11" t="str">
            <v>ER</v>
          </cell>
          <cell r="BB11" t="str">
            <v>EENet</v>
          </cell>
          <cell r="BC11" t="str">
            <v>ERNet</v>
          </cell>
          <cell r="BD11" t="str">
            <v>EE</v>
          </cell>
          <cell r="BE11" t="str">
            <v>ER</v>
          </cell>
          <cell r="BF11" t="str">
            <v>EENet</v>
          </cell>
          <cell r="BG11" t="str">
            <v>ERNet</v>
          </cell>
          <cell r="BH11" t="str">
            <v>EE</v>
          </cell>
          <cell r="BI11" t="str">
            <v>ER</v>
          </cell>
          <cell r="BJ11" t="str">
            <v>EENet</v>
          </cell>
          <cell r="BK11" t="str">
            <v>ERNet</v>
          </cell>
          <cell r="BL11" t="str">
            <v>EE</v>
          </cell>
          <cell r="BM11" t="str">
            <v>ER</v>
          </cell>
        </row>
      </sheetData>
      <sheetData sheetId="1">
        <row r="4">
          <cell r="C4">
            <v>44196</v>
          </cell>
        </row>
      </sheetData>
      <sheetData sheetId="2" refreshError="1"/>
      <sheetData sheetId="3">
        <row r="28">
          <cell r="G28">
            <v>-38158.534266935589</v>
          </cell>
        </row>
      </sheetData>
      <sheetData sheetId="4">
        <row r="6">
          <cell r="K6">
            <v>4854.2120000000004</v>
          </cell>
        </row>
      </sheetData>
      <sheetData sheetId="5">
        <row r="6">
          <cell r="K6">
            <v>1408.496756851087</v>
          </cell>
        </row>
      </sheetData>
      <sheetData sheetId="6" refreshError="1"/>
      <sheetData sheetId="7" refreshError="1"/>
      <sheetData sheetId="8">
        <row r="3">
          <cell r="D3">
            <v>731180.58000000007</v>
          </cell>
        </row>
      </sheetData>
      <sheetData sheetId="9" refreshError="1"/>
      <sheetData sheetId="10">
        <row r="37">
          <cell r="D37">
            <v>493397.25731011084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fe table"/>
      <sheetName val="factorsm"/>
      <sheetName val="factorsf"/>
      <sheetName val="pensioners calcs"/>
      <sheetName val="pensioners"/>
      <sheetName val="Summary"/>
    </sheetNames>
    <sheetDataSet>
      <sheetData sheetId="0" refreshError="1"/>
      <sheetData sheetId="1" refreshError="1">
        <row r="8">
          <cell r="S8">
            <v>17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  <cell r="AH8" t="e">
            <v>#N/A</v>
          </cell>
          <cell r="AI8" t="e">
            <v>#N/A</v>
          </cell>
          <cell r="AK8">
            <v>17</v>
          </cell>
          <cell r="AL8">
            <v>18.779</v>
          </cell>
          <cell r="AM8">
            <v>18.779</v>
          </cell>
          <cell r="AN8">
            <v>18.779</v>
          </cell>
          <cell r="AO8">
            <v>18.78</v>
          </cell>
          <cell r="AP8">
            <v>18.78</v>
          </cell>
          <cell r="AQ8">
            <v>18.782</v>
          </cell>
          <cell r="AR8">
            <v>18.783999999999999</v>
          </cell>
          <cell r="AS8">
            <v>18.786999999999999</v>
          </cell>
          <cell r="AT8">
            <v>18.791</v>
          </cell>
          <cell r="AU8">
            <v>18.795999999999999</v>
          </cell>
          <cell r="AV8">
            <v>18.800999999999998</v>
          </cell>
          <cell r="AW8">
            <v>18.806000000000001</v>
          </cell>
          <cell r="AX8">
            <v>18.812000000000001</v>
          </cell>
          <cell r="AY8">
            <v>18.818999999999999</v>
          </cell>
          <cell r="AZ8">
            <v>18.826000000000001</v>
          </cell>
          <cell r="BA8">
            <v>18.832999999999998</v>
          </cell>
          <cell r="BB8">
            <v>18.841000000000001</v>
          </cell>
        </row>
        <row r="9">
          <cell r="S9">
            <v>18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  <cell r="AH9" t="e">
            <v>#N/A</v>
          </cell>
          <cell r="AI9" t="e">
            <v>#N/A</v>
          </cell>
          <cell r="AK9">
            <v>18</v>
          </cell>
          <cell r="AL9">
            <v>18.693999999999999</v>
          </cell>
          <cell r="AM9">
            <v>18.693999999999999</v>
          </cell>
          <cell r="AN9">
            <v>18.693999999999999</v>
          </cell>
          <cell r="AO9">
            <v>18.693999999999999</v>
          </cell>
          <cell r="AP9">
            <v>18.696000000000002</v>
          </cell>
          <cell r="AQ9">
            <v>18.698</v>
          </cell>
          <cell r="AR9">
            <v>18.702000000000002</v>
          </cell>
          <cell r="AS9">
            <v>18.706</v>
          </cell>
          <cell r="AT9">
            <v>18.71</v>
          </cell>
          <cell r="AU9">
            <v>18.716000000000001</v>
          </cell>
          <cell r="AV9">
            <v>18.722000000000001</v>
          </cell>
          <cell r="AW9">
            <v>18.728000000000002</v>
          </cell>
          <cell r="AX9">
            <v>18.734999999999999</v>
          </cell>
          <cell r="AY9">
            <v>18.742000000000001</v>
          </cell>
          <cell r="AZ9">
            <v>18.75</v>
          </cell>
          <cell r="BA9">
            <v>18.757999999999999</v>
          </cell>
          <cell r="BB9">
            <v>18.765999999999998</v>
          </cell>
        </row>
        <row r="10">
          <cell r="S10">
            <v>19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  <cell r="AH10" t="e">
            <v>#N/A</v>
          </cell>
          <cell r="AI10" t="e">
            <v>#N/A</v>
          </cell>
          <cell r="AK10">
            <v>19</v>
          </cell>
          <cell r="AL10">
            <v>18.603999999999999</v>
          </cell>
          <cell r="AM10">
            <v>18.603999999999999</v>
          </cell>
          <cell r="AN10">
            <v>18.603999999999999</v>
          </cell>
          <cell r="AO10">
            <v>18.606000000000002</v>
          </cell>
          <cell r="AP10">
            <v>18.609000000000002</v>
          </cell>
          <cell r="AQ10">
            <v>18.611999999999998</v>
          </cell>
          <cell r="AR10">
            <v>18.616</v>
          </cell>
          <cell r="AS10">
            <v>18.620999999999999</v>
          </cell>
          <cell r="AT10">
            <v>18.626999999999999</v>
          </cell>
          <cell r="AU10">
            <v>18.632999999999999</v>
          </cell>
          <cell r="AV10">
            <v>18.64</v>
          </cell>
          <cell r="AW10">
            <v>18.646999999999998</v>
          </cell>
          <cell r="AX10">
            <v>18.655000000000001</v>
          </cell>
          <cell r="AY10">
            <v>18.663</v>
          </cell>
          <cell r="AZ10">
            <v>18.670999999999999</v>
          </cell>
          <cell r="BA10">
            <v>18.68</v>
          </cell>
          <cell r="BB10">
            <v>18.689</v>
          </cell>
        </row>
        <row r="11">
          <cell r="S11">
            <v>20</v>
          </cell>
          <cell r="T11">
            <v>1.0449999999999999</v>
          </cell>
          <cell r="U11">
            <v>1.044</v>
          </cell>
          <cell r="V11">
            <v>1.0429999999999999</v>
          </cell>
          <cell r="W11">
            <v>1.04</v>
          </cell>
          <cell r="X11">
            <v>1.036</v>
          </cell>
          <cell r="Y11">
            <v>1.032</v>
          </cell>
          <cell r="Z11">
            <v>1.0269999999999999</v>
          </cell>
          <cell r="AA11">
            <v>1.0209999999999999</v>
          </cell>
          <cell r="AB11">
            <v>1.0149999999999999</v>
          </cell>
          <cell r="AC11">
            <v>1.008</v>
          </cell>
          <cell r="AD11">
            <v>1</v>
          </cell>
          <cell r="AE11">
            <v>0.99199999999999999</v>
          </cell>
          <cell r="AF11">
            <v>0.98399999999999999</v>
          </cell>
          <cell r="AG11">
            <v>0.97499999999999998</v>
          </cell>
          <cell r="AH11">
            <v>0.96599999999999997</v>
          </cell>
          <cell r="AI11">
            <v>0.95699999999999996</v>
          </cell>
          <cell r="AK11">
            <v>20</v>
          </cell>
          <cell r="AL11">
            <v>18.509</v>
          </cell>
          <cell r="AM11">
            <v>18.510000000000002</v>
          </cell>
          <cell r="AN11">
            <v>18.510999999999999</v>
          </cell>
          <cell r="AO11">
            <v>18.513999999999999</v>
          </cell>
          <cell r="AP11">
            <v>18.518000000000001</v>
          </cell>
          <cell r="AQ11">
            <v>18.521999999999998</v>
          </cell>
          <cell r="AR11">
            <v>18.527000000000001</v>
          </cell>
          <cell r="AS11">
            <v>18.533000000000001</v>
          </cell>
          <cell r="AT11">
            <v>18.54</v>
          </cell>
          <cell r="AU11">
            <v>18.547000000000001</v>
          </cell>
          <cell r="AV11">
            <v>18.555</v>
          </cell>
          <cell r="AW11">
            <v>18.562999999999999</v>
          </cell>
          <cell r="AX11">
            <v>18.571000000000002</v>
          </cell>
          <cell r="AY11">
            <v>18.579999999999998</v>
          </cell>
          <cell r="AZ11">
            <v>18.588999999999999</v>
          </cell>
          <cell r="BA11">
            <v>18.597999999999999</v>
          </cell>
          <cell r="BB11">
            <v>18.608000000000001</v>
          </cell>
        </row>
        <row r="12">
          <cell r="S12">
            <v>21</v>
          </cell>
          <cell r="T12">
            <v>1.075</v>
          </cell>
          <cell r="U12">
            <v>1.075</v>
          </cell>
          <cell r="V12">
            <v>1.073</v>
          </cell>
          <cell r="W12">
            <v>1.07</v>
          </cell>
          <cell r="X12">
            <v>1.0669999999999999</v>
          </cell>
          <cell r="Y12">
            <v>1.0620000000000001</v>
          </cell>
          <cell r="Z12">
            <v>1.0569999999999999</v>
          </cell>
          <cell r="AA12">
            <v>1.0509999999999999</v>
          </cell>
          <cell r="AB12">
            <v>1.0449999999999999</v>
          </cell>
          <cell r="AC12">
            <v>1.038</v>
          </cell>
          <cell r="AD12">
            <v>1.03</v>
          </cell>
          <cell r="AE12">
            <v>1.022</v>
          </cell>
          <cell r="AF12">
            <v>1.014</v>
          </cell>
          <cell r="AG12">
            <v>1.0049999999999999</v>
          </cell>
          <cell r="AH12">
            <v>0.996</v>
          </cell>
          <cell r="AI12">
            <v>0.98599999999999999</v>
          </cell>
          <cell r="AK12">
            <v>21</v>
          </cell>
          <cell r="AL12">
            <v>18.431999999999999</v>
          </cell>
          <cell r="AM12">
            <v>18.433</v>
          </cell>
          <cell r="AN12">
            <v>18.434999999999999</v>
          </cell>
          <cell r="AO12">
            <v>18.437000000000001</v>
          </cell>
          <cell r="AP12">
            <v>18.440999999999999</v>
          </cell>
          <cell r="AQ12">
            <v>18.446000000000002</v>
          </cell>
          <cell r="AR12">
            <v>18.451000000000001</v>
          </cell>
          <cell r="AS12">
            <v>18.457000000000001</v>
          </cell>
          <cell r="AT12">
            <v>18.463999999999999</v>
          </cell>
          <cell r="AU12">
            <v>18.471</v>
          </cell>
          <cell r="AV12">
            <v>18.478000000000002</v>
          </cell>
          <cell r="AW12">
            <v>18.486999999999998</v>
          </cell>
          <cell r="AX12">
            <v>18.495000000000001</v>
          </cell>
          <cell r="AY12">
            <v>18.504000000000001</v>
          </cell>
          <cell r="AZ12">
            <v>18.513000000000002</v>
          </cell>
          <cell r="BA12">
            <v>18.523</v>
          </cell>
          <cell r="BB12">
            <v>18.533000000000001</v>
          </cell>
        </row>
        <row r="13">
          <cell r="S13">
            <v>22</v>
          </cell>
          <cell r="T13">
            <v>1.107</v>
          </cell>
          <cell r="U13">
            <v>1.1060000000000001</v>
          </cell>
          <cell r="V13">
            <v>1.105</v>
          </cell>
          <cell r="W13">
            <v>1.1020000000000001</v>
          </cell>
          <cell r="X13">
            <v>1.0980000000000001</v>
          </cell>
          <cell r="Y13">
            <v>1.0940000000000001</v>
          </cell>
          <cell r="Z13">
            <v>1.089</v>
          </cell>
          <cell r="AA13">
            <v>1.083</v>
          </cell>
          <cell r="AB13">
            <v>1.0760000000000001</v>
          </cell>
          <cell r="AC13">
            <v>1.069</v>
          </cell>
          <cell r="AD13">
            <v>1.0609999999999999</v>
          </cell>
          <cell r="AE13">
            <v>1.0529999999999999</v>
          </cell>
          <cell r="AF13">
            <v>1.044</v>
          </cell>
          <cell r="AG13">
            <v>1.0349999999999999</v>
          </cell>
          <cell r="AH13">
            <v>1.026</v>
          </cell>
          <cell r="AI13">
            <v>1.016</v>
          </cell>
          <cell r="AK13">
            <v>22</v>
          </cell>
          <cell r="AL13">
            <v>18.352</v>
          </cell>
          <cell r="AM13">
            <v>18.352</v>
          </cell>
          <cell r="AN13">
            <v>18.353999999999999</v>
          </cell>
          <cell r="AO13">
            <v>18.356999999999999</v>
          </cell>
          <cell r="AP13">
            <v>18.361000000000001</v>
          </cell>
          <cell r="AQ13">
            <v>18.364999999999998</v>
          </cell>
          <cell r="AR13">
            <v>18.370999999999999</v>
          </cell>
          <cell r="AS13">
            <v>18.376999999999999</v>
          </cell>
          <cell r="AT13">
            <v>18.384</v>
          </cell>
          <cell r="AU13">
            <v>18.390999999999998</v>
          </cell>
          <cell r="AV13">
            <v>18.399000000000001</v>
          </cell>
          <cell r="AW13">
            <v>18.407</v>
          </cell>
          <cell r="AX13">
            <v>18.416</v>
          </cell>
          <cell r="AY13">
            <v>18.425000000000001</v>
          </cell>
          <cell r="AZ13">
            <v>18.434000000000001</v>
          </cell>
          <cell r="BA13">
            <v>18.443999999999999</v>
          </cell>
          <cell r="BB13">
            <v>18.454999999999998</v>
          </cell>
        </row>
        <row r="14">
          <cell r="S14">
            <v>23</v>
          </cell>
          <cell r="T14">
            <v>1.1399999999999999</v>
          </cell>
          <cell r="U14">
            <v>1.139</v>
          </cell>
          <cell r="V14">
            <v>1.1379999999999999</v>
          </cell>
          <cell r="W14">
            <v>1.135</v>
          </cell>
          <cell r="X14">
            <v>1.131</v>
          </cell>
          <cell r="Y14">
            <v>1.127</v>
          </cell>
          <cell r="Z14">
            <v>1.121</v>
          </cell>
          <cell r="AA14">
            <v>1.115</v>
          </cell>
          <cell r="AB14">
            <v>1.109</v>
          </cell>
          <cell r="AC14">
            <v>1.101</v>
          </cell>
          <cell r="AD14">
            <v>1.0940000000000001</v>
          </cell>
          <cell r="AE14">
            <v>1.085</v>
          </cell>
          <cell r="AF14">
            <v>1.0760000000000001</v>
          </cell>
          <cell r="AG14">
            <v>1.0669999999999999</v>
          </cell>
          <cell r="AH14">
            <v>1.0580000000000001</v>
          </cell>
          <cell r="AI14">
            <v>1.048</v>
          </cell>
          <cell r="AK14">
            <v>23</v>
          </cell>
          <cell r="AL14">
            <v>18.268000000000001</v>
          </cell>
          <cell r="AM14">
            <v>18.268000000000001</v>
          </cell>
          <cell r="AN14">
            <v>18.27</v>
          </cell>
          <cell r="AO14">
            <v>18.273</v>
          </cell>
          <cell r="AP14">
            <v>18.277000000000001</v>
          </cell>
          <cell r="AQ14">
            <v>18.282</v>
          </cell>
          <cell r="AR14">
            <v>18.286999999999999</v>
          </cell>
          <cell r="AS14">
            <v>18.292999999999999</v>
          </cell>
          <cell r="AT14">
            <v>18.3</v>
          </cell>
          <cell r="AU14">
            <v>18.306999999999999</v>
          </cell>
          <cell r="AV14">
            <v>18.315000000000001</v>
          </cell>
          <cell r="AW14">
            <v>18.324000000000002</v>
          </cell>
          <cell r="AX14">
            <v>18.332999999999998</v>
          </cell>
          <cell r="AY14">
            <v>18.341999999999999</v>
          </cell>
          <cell r="AZ14">
            <v>18.352</v>
          </cell>
          <cell r="BA14">
            <v>18.361999999999998</v>
          </cell>
          <cell r="BB14">
            <v>18.373000000000001</v>
          </cell>
        </row>
        <row r="15">
          <cell r="S15">
            <v>24</v>
          </cell>
          <cell r="T15">
            <v>1.1759999999999999</v>
          </cell>
          <cell r="U15">
            <v>1.175</v>
          </cell>
          <cell r="V15">
            <v>1.1739999999999999</v>
          </cell>
          <cell r="W15">
            <v>1.171</v>
          </cell>
          <cell r="X15">
            <v>1.167</v>
          </cell>
          <cell r="Y15">
            <v>1.1619999999999999</v>
          </cell>
          <cell r="Z15">
            <v>1.157</v>
          </cell>
          <cell r="AA15">
            <v>1.151</v>
          </cell>
          <cell r="AB15">
            <v>1.1439999999999999</v>
          </cell>
          <cell r="AC15">
            <v>1.137</v>
          </cell>
          <cell r="AD15">
            <v>1.129</v>
          </cell>
          <cell r="AE15">
            <v>1.1200000000000001</v>
          </cell>
          <cell r="AF15">
            <v>1.111</v>
          </cell>
          <cell r="AG15">
            <v>1.1020000000000001</v>
          </cell>
          <cell r="AH15">
            <v>1.0920000000000001</v>
          </cell>
          <cell r="AI15">
            <v>1.0820000000000001</v>
          </cell>
          <cell r="AK15">
            <v>24</v>
          </cell>
          <cell r="AL15">
            <v>18.18</v>
          </cell>
          <cell r="AM15">
            <v>18.18</v>
          </cell>
          <cell r="AN15">
            <v>18.181999999999999</v>
          </cell>
          <cell r="AO15">
            <v>18.184999999999999</v>
          </cell>
          <cell r="AP15">
            <v>18.189</v>
          </cell>
          <cell r="AQ15">
            <v>18.193999999999999</v>
          </cell>
          <cell r="AR15">
            <v>18.199000000000002</v>
          </cell>
          <cell r="AS15">
            <v>18.204999999999998</v>
          </cell>
          <cell r="AT15">
            <v>18.212</v>
          </cell>
          <cell r="AU15">
            <v>18.22</v>
          </cell>
          <cell r="AV15">
            <v>18.228000000000002</v>
          </cell>
          <cell r="AW15">
            <v>18.236999999999998</v>
          </cell>
          <cell r="AX15">
            <v>18.245999999999999</v>
          </cell>
          <cell r="AY15">
            <v>18.254999999999999</v>
          </cell>
          <cell r="AZ15">
            <v>18.265999999999998</v>
          </cell>
          <cell r="BA15">
            <v>18.276</v>
          </cell>
          <cell r="BB15">
            <v>18.286999999999999</v>
          </cell>
        </row>
        <row r="16">
          <cell r="S16">
            <v>25</v>
          </cell>
          <cell r="T16">
            <v>1.214</v>
          </cell>
          <cell r="U16">
            <v>1.2130000000000001</v>
          </cell>
          <cell r="V16">
            <v>1.2110000000000001</v>
          </cell>
          <cell r="W16">
            <v>1.208</v>
          </cell>
          <cell r="X16">
            <v>1.2050000000000001</v>
          </cell>
          <cell r="Y16">
            <v>1.2</v>
          </cell>
          <cell r="Z16">
            <v>1.194</v>
          </cell>
          <cell r="AA16">
            <v>1.1879999999999999</v>
          </cell>
          <cell r="AB16">
            <v>1.181</v>
          </cell>
          <cell r="AC16">
            <v>1.1739999999999999</v>
          </cell>
          <cell r="AD16">
            <v>1.1659999999999999</v>
          </cell>
          <cell r="AE16">
            <v>1.157</v>
          </cell>
          <cell r="AF16">
            <v>1.1479999999999999</v>
          </cell>
          <cell r="AG16">
            <v>1.1379999999999999</v>
          </cell>
          <cell r="AH16">
            <v>1.1279999999999999</v>
          </cell>
          <cell r="AI16">
            <v>1.117</v>
          </cell>
          <cell r="AK16">
            <v>25</v>
          </cell>
          <cell r="AL16">
            <v>18.087</v>
          </cell>
          <cell r="AM16">
            <v>18.088000000000001</v>
          </cell>
          <cell r="AN16">
            <v>18.09</v>
          </cell>
          <cell r="AO16">
            <v>18.093</v>
          </cell>
          <cell r="AP16">
            <v>18.097000000000001</v>
          </cell>
          <cell r="AQ16">
            <v>18.100999999999999</v>
          </cell>
          <cell r="AR16">
            <v>18.106999999999999</v>
          </cell>
          <cell r="AS16">
            <v>18.113</v>
          </cell>
          <cell r="AT16">
            <v>18.120999999999999</v>
          </cell>
          <cell r="AU16">
            <v>18.128</v>
          </cell>
          <cell r="AV16">
            <v>18.137</v>
          </cell>
          <cell r="AW16">
            <v>18.145</v>
          </cell>
          <cell r="AX16">
            <v>18.155000000000001</v>
          </cell>
          <cell r="AY16">
            <v>18.164999999999999</v>
          </cell>
          <cell r="AZ16">
            <v>18.175000000000001</v>
          </cell>
          <cell r="BA16">
            <v>18.186</v>
          </cell>
          <cell r="BB16">
            <v>18.198</v>
          </cell>
        </row>
        <row r="17">
          <cell r="S17">
            <v>26</v>
          </cell>
          <cell r="T17">
            <v>1.2529999999999999</v>
          </cell>
          <cell r="U17">
            <v>1.252</v>
          </cell>
          <cell r="V17">
            <v>1.2509999999999999</v>
          </cell>
          <cell r="W17">
            <v>1.248</v>
          </cell>
          <cell r="X17">
            <v>1.244</v>
          </cell>
          <cell r="Y17">
            <v>1.2390000000000001</v>
          </cell>
          <cell r="Z17">
            <v>1.2330000000000001</v>
          </cell>
          <cell r="AA17">
            <v>1.2270000000000001</v>
          </cell>
          <cell r="AB17">
            <v>1.22</v>
          </cell>
          <cell r="AC17">
            <v>1.212</v>
          </cell>
          <cell r="AD17">
            <v>1.204</v>
          </cell>
          <cell r="AE17">
            <v>1.1950000000000001</v>
          </cell>
          <cell r="AF17">
            <v>1.1850000000000001</v>
          </cell>
          <cell r="AG17">
            <v>1.175</v>
          </cell>
          <cell r="AH17">
            <v>1.165</v>
          </cell>
          <cell r="AI17">
            <v>1.1539999999999999</v>
          </cell>
          <cell r="AK17">
            <v>26</v>
          </cell>
          <cell r="AL17">
            <v>17.991</v>
          </cell>
          <cell r="AM17">
            <v>17.991</v>
          </cell>
          <cell r="AN17">
            <v>17.992999999999999</v>
          </cell>
          <cell r="AO17">
            <v>17.995999999999999</v>
          </cell>
          <cell r="AP17">
            <v>18</v>
          </cell>
          <cell r="AQ17">
            <v>18.004999999999999</v>
          </cell>
          <cell r="AR17">
            <v>18.010999999999999</v>
          </cell>
          <cell r="AS17">
            <v>18.016999999999999</v>
          </cell>
          <cell r="AT17">
            <v>18.024000000000001</v>
          </cell>
          <cell r="AU17">
            <v>18.032</v>
          </cell>
          <cell r="AV17">
            <v>18.041</v>
          </cell>
          <cell r="AW17">
            <v>18.05</v>
          </cell>
          <cell r="AX17">
            <v>18.059999999999999</v>
          </cell>
          <cell r="AY17">
            <v>18.07</v>
          </cell>
          <cell r="AZ17">
            <v>18.081</v>
          </cell>
          <cell r="BA17">
            <v>18.091999999999999</v>
          </cell>
          <cell r="BB17">
            <v>18.103999999999999</v>
          </cell>
        </row>
        <row r="18">
          <cell r="S18">
            <v>27</v>
          </cell>
          <cell r="T18">
            <v>1.294</v>
          </cell>
          <cell r="U18">
            <v>1.294</v>
          </cell>
          <cell r="V18">
            <v>1.292</v>
          </cell>
          <cell r="W18">
            <v>1.2889999999999999</v>
          </cell>
          <cell r="X18">
            <v>1.2849999999999999</v>
          </cell>
          <cell r="Y18">
            <v>1.28</v>
          </cell>
          <cell r="Z18">
            <v>1.274</v>
          </cell>
          <cell r="AA18">
            <v>1.268</v>
          </cell>
          <cell r="AB18">
            <v>1.2609999999999999</v>
          </cell>
          <cell r="AC18">
            <v>1.2529999999999999</v>
          </cell>
          <cell r="AD18">
            <v>1.244</v>
          </cell>
          <cell r="AE18">
            <v>1.2350000000000001</v>
          </cell>
          <cell r="AF18">
            <v>1.2250000000000001</v>
          </cell>
          <cell r="AG18">
            <v>1.214</v>
          </cell>
          <cell r="AH18">
            <v>1.2030000000000001</v>
          </cell>
          <cell r="AI18">
            <v>1.1919999999999999</v>
          </cell>
          <cell r="AK18">
            <v>27</v>
          </cell>
          <cell r="AL18">
            <v>17.888999999999999</v>
          </cell>
          <cell r="AM18">
            <v>17.89</v>
          </cell>
          <cell r="AN18">
            <v>17.891999999999999</v>
          </cell>
          <cell r="AO18">
            <v>17.895</v>
          </cell>
          <cell r="AP18">
            <v>17.899000000000001</v>
          </cell>
          <cell r="AQ18">
            <v>17.904</v>
          </cell>
          <cell r="AR18">
            <v>17.91</v>
          </cell>
          <cell r="AS18">
            <v>17.916</v>
          </cell>
          <cell r="AT18">
            <v>17.923999999999999</v>
          </cell>
          <cell r="AU18">
            <v>17.931999999999999</v>
          </cell>
          <cell r="AV18">
            <v>17.940999999999999</v>
          </cell>
          <cell r="AW18">
            <v>17.95</v>
          </cell>
          <cell r="AX18">
            <v>17.96</v>
          </cell>
          <cell r="AY18">
            <v>17.971</v>
          </cell>
          <cell r="AZ18">
            <v>17.981999999999999</v>
          </cell>
          <cell r="BA18">
            <v>17.994</v>
          </cell>
          <cell r="BB18">
            <v>18.007000000000001</v>
          </cell>
        </row>
        <row r="19">
          <cell r="S19">
            <v>28</v>
          </cell>
          <cell r="T19">
            <v>1.3380000000000001</v>
          </cell>
          <cell r="U19">
            <v>1.337</v>
          </cell>
          <cell r="V19">
            <v>1.335</v>
          </cell>
          <cell r="W19">
            <v>1.3320000000000001</v>
          </cell>
          <cell r="X19">
            <v>1.3280000000000001</v>
          </cell>
          <cell r="Y19">
            <v>1.323</v>
          </cell>
          <cell r="Z19">
            <v>1.3169999999999999</v>
          </cell>
          <cell r="AA19">
            <v>1.3109999999999999</v>
          </cell>
          <cell r="AB19">
            <v>1.3029999999999999</v>
          </cell>
          <cell r="AC19">
            <v>1.2949999999999999</v>
          </cell>
          <cell r="AD19">
            <v>1.286</v>
          </cell>
          <cell r="AE19">
            <v>1.276</v>
          </cell>
          <cell r="AF19">
            <v>1.266</v>
          </cell>
          <cell r="AG19">
            <v>1.2549999999999999</v>
          </cell>
          <cell r="AH19">
            <v>1.2430000000000001</v>
          </cell>
          <cell r="AI19">
            <v>1.2310000000000001</v>
          </cell>
          <cell r="AK19">
            <v>28</v>
          </cell>
          <cell r="AL19">
            <v>17.783000000000001</v>
          </cell>
          <cell r="AM19">
            <v>17.783999999999999</v>
          </cell>
          <cell r="AN19">
            <v>17.786000000000001</v>
          </cell>
          <cell r="AO19">
            <v>17.789000000000001</v>
          </cell>
          <cell r="AP19">
            <v>17.792999999999999</v>
          </cell>
          <cell r="AQ19">
            <v>17.797999999999998</v>
          </cell>
          <cell r="AR19">
            <v>17.803999999999998</v>
          </cell>
          <cell r="AS19">
            <v>17.811</v>
          </cell>
          <cell r="AT19">
            <v>17.818000000000001</v>
          </cell>
          <cell r="AU19">
            <v>17.827000000000002</v>
          </cell>
          <cell r="AV19">
            <v>17.835999999999999</v>
          </cell>
          <cell r="AW19">
            <v>17.846</v>
          </cell>
          <cell r="AX19">
            <v>17.856000000000002</v>
          </cell>
          <cell r="AY19">
            <v>17.867000000000001</v>
          </cell>
          <cell r="AZ19">
            <v>17.879000000000001</v>
          </cell>
          <cell r="BA19">
            <v>17.891999999999999</v>
          </cell>
          <cell r="BB19">
            <v>17.905000000000001</v>
          </cell>
        </row>
        <row r="20">
          <cell r="S20">
            <v>29</v>
          </cell>
          <cell r="T20">
            <v>1.383</v>
          </cell>
          <cell r="U20">
            <v>1.3819999999999999</v>
          </cell>
          <cell r="V20">
            <v>1.38</v>
          </cell>
          <cell r="W20">
            <v>1.377</v>
          </cell>
          <cell r="X20">
            <v>1.373</v>
          </cell>
          <cell r="Y20">
            <v>1.3680000000000001</v>
          </cell>
          <cell r="Z20">
            <v>1.3620000000000001</v>
          </cell>
          <cell r="AA20">
            <v>1.355</v>
          </cell>
          <cell r="AB20">
            <v>1.347</v>
          </cell>
          <cell r="AC20">
            <v>1.339</v>
          </cell>
          <cell r="AD20">
            <v>1.329</v>
          </cell>
          <cell r="AE20">
            <v>1.319</v>
          </cell>
          <cell r="AF20">
            <v>1.3089999999999999</v>
          </cell>
          <cell r="AG20">
            <v>1.2969999999999999</v>
          </cell>
          <cell r="AH20">
            <v>1.2849999999999999</v>
          </cell>
          <cell r="AI20">
            <v>1.272</v>
          </cell>
          <cell r="AK20">
            <v>29</v>
          </cell>
          <cell r="AL20">
            <v>17.672000000000001</v>
          </cell>
          <cell r="AM20">
            <v>17.672000000000001</v>
          </cell>
          <cell r="AN20">
            <v>17.673999999999999</v>
          </cell>
          <cell r="AO20">
            <v>17.677</v>
          </cell>
          <cell r="AP20">
            <v>17.681999999999999</v>
          </cell>
          <cell r="AQ20">
            <v>17.687000000000001</v>
          </cell>
          <cell r="AR20">
            <v>17.693000000000001</v>
          </cell>
          <cell r="AS20">
            <v>17.7</v>
          </cell>
          <cell r="AT20">
            <v>17.707999999999998</v>
          </cell>
          <cell r="AU20">
            <v>17.716999999999999</v>
          </cell>
          <cell r="AV20">
            <v>17.725999999999999</v>
          </cell>
          <cell r="AW20">
            <v>17.736000000000001</v>
          </cell>
          <cell r="AX20">
            <v>17.748000000000001</v>
          </cell>
          <cell r="AY20">
            <v>17.759</v>
          </cell>
          <cell r="AZ20">
            <v>17.771999999999998</v>
          </cell>
          <cell r="BA20">
            <v>17.785</v>
          </cell>
          <cell r="BB20">
            <v>17.798999999999999</v>
          </cell>
        </row>
        <row r="21">
          <cell r="S21">
            <v>30</v>
          </cell>
          <cell r="T21">
            <v>1.43</v>
          </cell>
          <cell r="U21">
            <v>1.43</v>
          </cell>
          <cell r="V21">
            <v>1.4279999999999999</v>
          </cell>
          <cell r="W21">
            <v>1.4239999999999999</v>
          </cell>
          <cell r="X21">
            <v>1.42</v>
          </cell>
          <cell r="Y21">
            <v>1.415</v>
          </cell>
          <cell r="Z21">
            <v>1.409</v>
          </cell>
          <cell r="AA21">
            <v>1.401</v>
          </cell>
          <cell r="AB21">
            <v>1.393</v>
          </cell>
          <cell r="AC21">
            <v>1.3839999999999999</v>
          </cell>
          <cell r="AD21">
            <v>1.375</v>
          </cell>
          <cell r="AE21">
            <v>1.3640000000000001</v>
          </cell>
          <cell r="AF21">
            <v>1.353</v>
          </cell>
          <cell r="AG21">
            <v>1.341</v>
          </cell>
          <cell r="AH21">
            <v>1.3280000000000001</v>
          </cell>
          <cell r="AI21">
            <v>1.3140000000000001</v>
          </cell>
          <cell r="AK21">
            <v>30</v>
          </cell>
          <cell r="AL21">
            <v>17.555</v>
          </cell>
          <cell r="AM21">
            <v>17.556000000000001</v>
          </cell>
          <cell r="AN21">
            <v>17.558</v>
          </cell>
          <cell r="AO21">
            <v>17.561</v>
          </cell>
          <cell r="AP21">
            <v>17.565000000000001</v>
          </cell>
          <cell r="AQ21">
            <v>17.571000000000002</v>
          </cell>
          <cell r="AR21">
            <v>17.577000000000002</v>
          </cell>
          <cell r="AS21">
            <v>17.584</v>
          </cell>
          <cell r="AT21">
            <v>17.593</v>
          </cell>
          <cell r="AU21">
            <v>17.602</v>
          </cell>
          <cell r="AV21">
            <v>17.611999999999998</v>
          </cell>
          <cell r="AW21">
            <v>17.622</v>
          </cell>
          <cell r="AX21">
            <v>17.634</v>
          </cell>
          <cell r="AY21">
            <v>17.646999999999998</v>
          </cell>
          <cell r="AZ21">
            <v>17.66</v>
          </cell>
          <cell r="BA21">
            <v>17.673999999999999</v>
          </cell>
          <cell r="BB21">
            <v>17.689</v>
          </cell>
        </row>
        <row r="22">
          <cell r="S22">
            <v>31</v>
          </cell>
          <cell r="T22">
            <v>1.48</v>
          </cell>
          <cell r="U22">
            <v>1.4790000000000001</v>
          </cell>
          <cell r="V22">
            <v>1.4770000000000001</v>
          </cell>
          <cell r="W22">
            <v>1.474</v>
          </cell>
          <cell r="X22">
            <v>1.4690000000000001</v>
          </cell>
          <cell r="Y22">
            <v>1.464</v>
          </cell>
          <cell r="Z22">
            <v>1.4570000000000001</v>
          </cell>
          <cell r="AA22">
            <v>1.45</v>
          </cell>
          <cell r="AB22">
            <v>1.4410000000000001</v>
          </cell>
          <cell r="AC22">
            <v>1.4319999999999999</v>
          </cell>
          <cell r="AD22">
            <v>1.4219999999999999</v>
          </cell>
          <cell r="AE22">
            <v>1.411</v>
          </cell>
          <cell r="AF22">
            <v>1.399</v>
          </cell>
          <cell r="AG22">
            <v>1.3859999999999999</v>
          </cell>
          <cell r="AH22">
            <v>1.3720000000000001</v>
          </cell>
          <cell r="AI22">
            <v>1.357</v>
          </cell>
          <cell r="AK22">
            <v>31</v>
          </cell>
          <cell r="AL22">
            <v>17.433</v>
          </cell>
          <cell r="AM22">
            <v>17.434000000000001</v>
          </cell>
          <cell r="AN22">
            <v>17.436</v>
          </cell>
          <cell r="AO22">
            <v>17.439</v>
          </cell>
          <cell r="AP22">
            <v>17.443999999999999</v>
          </cell>
          <cell r="AQ22">
            <v>17.449000000000002</v>
          </cell>
          <cell r="AR22">
            <v>17.456</v>
          </cell>
          <cell r="AS22">
            <v>17.463999999999999</v>
          </cell>
          <cell r="AT22">
            <v>17.472000000000001</v>
          </cell>
          <cell r="AU22">
            <v>17.481999999999999</v>
          </cell>
          <cell r="AV22">
            <v>17.492000000000001</v>
          </cell>
          <cell r="AW22">
            <v>17.504000000000001</v>
          </cell>
          <cell r="AX22">
            <v>17.515999999999998</v>
          </cell>
          <cell r="AY22">
            <v>17.529</v>
          </cell>
          <cell r="AZ22">
            <v>17.542999999999999</v>
          </cell>
          <cell r="BA22">
            <v>17.558</v>
          </cell>
          <cell r="BB22">
            <v>17.574000000000002</v>
          </cell>
        </row>
        <row r="23">
          <cell r="S23">
            <v>32</v>
          </cell>
          <cell r="T23">
            <v>1.5309999999999999</v>
          </cell>
          <cell r="U23">
            <v>1.53</v>
          </cell>
          <cell r="V23">
            <v>1.528</v>
          </cell>
          <cell r="W23">
            <v>1.5249999999999999</v>
          </cell>
          <cell r="X23">
            <v>1.52</v>
          </cell>
          <cell r="Y23">
            <v>1.5149999999999999</v>
          </cell>
          <cell r="Z23">
            <v>1.508</v>
          </cell>
          <cell r="AA23">
            <v>1.5</v>
          </cell>
          <cell r="AB23">
            <v>1.4910000000000001</v>
          </cell>
          <cell r="AC23">
            <v>1.4810000000000001</v>
          </cell>
          <cell r="AD23">
            <v>1.47</v>
          </cell>
          <cell r="AE23">
            <v>1.4590000000000001</v>
          </cell>
          <cell r="AF23">
            <v>1.446</v>
          </cell>
          <cell r="AG23">
            <v>1.4319999999999999</v>
          </cell>
          <cell r="AH23">
            <v>1.417</v>
          </cell>
          <cell r="AI23">
            <v>1.4019999999999999</v>
          </cell>
          <cell r="AK23">
            <v>32</v>
          </cell>
          <cell r="AL23">
            <v>17.305</v>
          </cell>
          <cell r="AM23">
            <v>17.306000000000001</v>
          </cell>
          <cell r="AN23">
            <v>17.308</v>
          </cell>
          <cell r="AO23">
            <v>17.312000000000001</v>
          </cell>
          <cell r="AP23">
            <v>17.317</v>
          </cell>
          <cell r="AQ23">
            <v>17.321999999999999</v>
          </cell>
          <cell r="AR23">
            <v>17.329000000000001</v>
          </cell>
          <cell r="AS23">
            <v>17.337</v>
          </cell>
          <cell r="AT23">
            <v>17.346</v>
          </cell>
          <cell r="AU23">
            <v>17.356000000000002</v>
          </cell>
          <cell r="AV23">
            <v>17.367000000000001</v>
          </cell>
          <cell r="AW23">
            <v>17.379000000000001</v>
          </cell>
          <cell r="AX23">
            <v>17.393000000000001</v>
          </cell>
          <cell r="AY23">
            <v>17.407</v>
          </cell>
          <cell r="AZ23">
            <v>17.422000000000001</v>
          </cell>
          <cell r="BA23">
            <v>17.437999999999999</v>
          </cell>
          <cell r="BB23">
            <v>17.454999999999998</v>
          </cell>
        </row>
        <row r="24">
          <cell r="S24">
            <v>33</v>
          </cell>
          <cell r="T24">
            <v>1.585</v>
          </cell>
          <cell r="U24">
            <v>1.5840000000000001</v>
          </cell>
          <cell r="V24">
            <v>1.5820000000000001</v>
          </cell>
          <cell r="W24">
            <v>1.5780000000000001</v>
          </cell>
          <cell r="X24">
            <v>1.5740000000000001</v>
          </cell>
          <cell r="Y24">
            <v>1.5680000000000001</v>
          </cell>
          <cell r="Z24">
            <v>1.56</v>
          </cell>
          <cell r="AA24">
            <v>1.552</v>
          </cell>
          <cell r="AB24">
            <v>1.5429999999999999</v>
          </cell>
          <cell r="AC24">
            <v>1.532</v>
          </cell>
          <cell r="AD24">
            <v>1.5209999999999999</v>
          </cell>
          <cell r="AE24">
            <v>1.508</v>
          </cell>
          <cell r="AF24">
            <v>1.4950000000000001</v>
          </cell>
          <cell r="AG24">
            <v>1.48</v>
          </cell>
          <cell r="AH24">
            <v>1.464</v>
          </cell>
          <cell r="AI24">
            <v>1.4470000000000001</v>
          </cell>
          <cell r="AK24">
            <v>33</v>
          </cell>
          <cell r="AL24">
            <v>17.172000000000001</v>
          </cell>
          <cell r="AM24">
            <v>17.172999999999998</v>
          </cell>
          <cell r="AN24">
            <v>17.175000000000001</v>
          </cell>
          <cell r="AO24">
            <v>17.178999999999998</v>
          </cell>
          <cell r="AP24">
            <v>17.184000000000001</v>
          </cell>
          <cell r="AQ24">
            <v>17.190000000000001</v>
          </cell>
          <cell r="AR24">
            <v>17.196999999999999</v>
          </cell>
          <cell r="AS24">
            <v>17.206</v>
          </cell>
          <cell r="AT24">
            <v>17.215</v>
          </cell>
          <cell r="AU24">
            <v>17.225999999999999</v>
          </cell>
          <cell r="AV24">
            <v>17.236999999999998</v>
          </cell>
          <cell r="AW24">
            <v>17.25</v>
          </cell>
          <cell r="AX24">
            <v>17.263999999999999</v>
          </cell>
          <cell r="AY24">
            <v>17.279</v>
          </cell>
          <cell r="AZ24">
            <v>17.295000000000002</v>
          </cell>
          <cell r="BA24">
            <v>17.312999999999999</v>
          </cell>
          <cell r="BB24">
            <v>17.331</v>
          </cell>
        </row>
        <row r="25">
          <cell r="S25">
            <v>34</v>
          </cell>
          <cell r="T25">
            <v>1.64</v>
          </cell>
          <cell r="U25">
            <v>1.64</v>
          </cell>
          <cell r="V25">
            <v>1.637</v>
          </cell>
          <cell r="W25">
            <v>1.6339999999999999</v>
          </cell>
          <cell r="X25">
            <v>1.629</v>
          </cell>
          <cell r="Y25">
            <v>1.6220000000000001</v>
          </cell>
          <cell r="Z25">
            <v>1.615</v>
          </cell>
          <cell r="AA25">
            <v>1.6060000000000001</v>
          </cell>
          <cell r="AB25">
            <v>1.5960000000000001</v>
          </cell>
          <cell r="AC25">
            <v>1.585</v>
          </cell>
          <cell r="AD25">
            <v>1.573</v>
          </cell>
          <cell r="AE25">
            <v>1.5589999999999999</v>
          </cell>
          <cell r="AF25">
            <v>1.5449999999999999</v>
          </cell>
          <cell r="AG25">
            <v>1.5289999999999999</v>
          </cell>
          <cell r="AH25">
            <v>1.512</v>
          </cell>
          <cell r="AI25">
            <v>1.494</v>
          </cell>
          <cell r="AK25">
            <v>34</v>
          </cell>
          <cell r="AL25">
            <v>17.033000000000001</v>
          </cell>
          <cell r="AM25">
            <v>17.033999999999999</v>
          </cell>
          <cell r="AN25">
            <v>17.036000000000001</v>
          </cell>
          <cell r="AO25">
            <v>17.04</v>
          </cell>
          <cell r="AP25">
            <v>17.045000000000002</v>
          </cell>
          <cell r="AQ25">
            <v>17.050999999999998</v>
          </cell>
          <cell r="AR25">
            <v>17.059000000000001</v>
          </cell>
          <cell r="AS25">
            <v>17.068000000000001</v>
          </cell>
          <cell r="AT25">
            <v>17.077999999999999</v>
          </cell>
          <cell r="AU25">
            <v>17.09</v>
          </cell>
          <cell r="AV25">
            <v>17.102</v>
          </cell>
          <cell r="AW25">
            <v>17.116</v>
          </cell>
          <cell r="AX25">
            <v>17.131</v>
          </cell>
          <cell r="AY25">
            <v>17.146999999999998</v>
          </cell>
          <cell r="AZ25">
            <v>17.164000000000001</v>
          </cell>
          <cell r="BA25">
            <v>17.183</v>
          </cell>
          <cell r="BB25">
            <v>17.202999999999999</v>
          </cell>
        </row>
        <row r="26">
          <cell r="S26">
            <v>35</v>
          </cell>
          <cell r="T26">
            <v>1.698</v>
          </cell>
          <cell r="U26">
            <v>1.6970000000000001</v>
          </cell>
          <cell r="V26">
            <v>1.6950000000000001</v>
          </cell>
          <cell r="W26">
            <v>1.6910000000000001</v>
          </cell>
          <cell r="X26">
            <v>1.6859999999999999</v>
          </cell>
          <cell r="Y26">
            <v>1.679</v>
          </cell>
          <cell r="Z26">
            <v>1.671</v>
          </cell>
          <cell r="AA26">
            <v>1.6619999999999999</v>
          </cell>
          <cell r="AB26">
            <v>1.651</v>
          </cell>
          <cell r="AC26">
            <v>1.639</v>
          </cell>
          <cell r="AD26">
            <v>1.6259999999999999</v>
          </cell>
          <cell r="AE26">
            <v>1.6120000000000001</v>
          </cell>
          <cell r="AF26">
            <v>1.5960000000000001</v>
          </cell>
          <cell r="AG26">
            <v>1.579</v>
          </cell>
          <cell r="AH26">
            <v>1.5609999999999999</v>
          </cell>
          <cell r="AI26">
            <v>1.5409999999999999</v>
          </cell>
          <cell r="AK26">
            <v>35</v>
          </cell>
          <cell r="AL26">
            <v>16.888000000000002</v>
          </cell>
          <cell r="AM26">
            <v>16.888999999999999</v>
          </cell>
          <cell r="AN26">
            <v>16.890999999999998</v>
          </cell>
          <cell r="AO26">
            <v>16.895</v>
          </cell>
          <cell r="AP26">
            <v>16.899999999999999</v>
          </cell>
          <cell r="AQ26">
            <v>16.907</v>
          </cell>
          <cell r="AR26">
            <v>16.914999999999999</v>
          </cell>
          <cell r="AS26">
            <v>16.925000000000001</v>
          </cell>
          <cell r="AT26">
            <v>16.936</v>
          </cell>
          <cell r="AU26">
            <v>16.948</v>
          </cell>
          <cell r="AV26">
            <v>16.960999999999999</v>
          </cell>
          <cell r="AW26">
            <v>16.975999999999999</v>
          </cell>
          <cell r="AX26">
            <v>16.992000000000001</v>
          </cell>
          <cell r="AY26">
            <v>17.009</v>
          </cell>
          <cell r="AZ26">
            <v>17.027999999999999</v>
          </cell>
          <cell r="BA26">
            <v>17.047999999999998</v>
          </cell>
          <cell r="BB26">
            <v>17.07</v>
          </cell>
        </row>
        <row r="27">
          <cell r="S27">
            <v>36</v>
          </cell>
          <cell r="T27">
            <v>1.758</v>
          </cell>
          <cell r="U27">
            <v>1.7569999999999999</v>
          </cell>
          <cell r="V27">
            <v>1.754</v>
          </cell>
          <cell r="W27">
            <v>1.75</v>
          </cell>
          <cell r="X27">
            <v>1.7450000000000001</v>
          </cell>
          <cell r="Y27">
            <v>1.738</v>
          </cell>
          <cell r="Z27">
            <v>1.7290000000000001</v>
          </cell>
          <cell r="AA27">
            <v>1.7190000000000001</v>
          </cell>
          <cell r="AB27">
            <v>1.708</v>
          </cell>
          <cell r="AC27">
            <v>1.6950000000000001</v>
          </cell>
          <cell r="AD27">
            <v>1.681</v>
          </cell>
          <cell r="AE27">
            <v>1.665</v>
          </cell>
          <cell r="AF27">
            <v>1.6479999999999999</v>
          </cell>
          <cell r="AG27">
            <v>1.63</v>
          </cell>
          <cell r="AH27">
            <v>1.61</v>
          </cell>
          <cell r="AI27">
            <v>1.589</v>
          </cell>
          <cell r="AK27">
            <v>36</v>
          </cell>
          <cell r="AL27">
            <v>16.736000000000001</v>
          </cell>
          <cell r="AM27">
            <v>16.736999999999998</v>
          </cell>
          <cell r="AN27">
            <v>16.739999999999998</v>
          </cell>
          <cell r="AO27">
            <v>16.744</v>
          </cell>
          <cell r="AP27">
            <v>16.75</v>
          </cell>
          <cell r="AQ27">
            <v>16.757000000000001</v>
          </cell>
          <cell r="AR27">
            <v>16.765999999999998</v>
          </cell>
          <cell r="AS27">
            <v>16.776</v>
          </cell>
          <cell r="AT27">
            <v>16.786999999999999</v>
          </cell>
          <cell r="AU27">
            <v>16.800999999999998</v>
          </cell>
          <cell r="AV27">
            <v>16.815000000000001</v>
          </cell>
          <cell r="AW27">
            <v>16.831</v>
          </cell>
          <cell r="AX27">
            <v>16.847999999999999</v>
          </cell>
          <cell r="AY27">
            <v>16.867000000000001</v>
          </cell>
          <cell r="AZ27">
            <v>16.887</v>
          </cell>
          <cell r="BA27">
            <v>16.908999999999999</v>
          </cell>
          <cell r="BB27">
            <v>16.933</v>
          </cell>
        </row>
        <row r="28">
          <cell r="S28">
            <v>37</v>
          </cell>
          <cell r="T28">
            <v>1.82</v>
          </cell>
          <cell r="U28">
            <v>1.819</v>
          </cell>
          <cell r="V28">
            <v>1.8160000000000001</v>
          </cell>
          <cell r="W28">
            <v>1.8120000000000001</v>
          </cell>
          <cell r="X28">
            <v>1.806</v>
          </cell>
          <cell r="Y28">
            <v>1.798</v>
          </cell>
          <cell r="Z28">
            <v>1.7889999999999999</v>
          </cell>
          <cell r="AA28">
            <v>1.778</v>
          </cell>
          <cell r="AB28">
            <v>1.766</v>
          </cell>
          <cell r="AC28">
            <v>1.752</v>
          </cell>
          <cell r="AD28">
            <v>1.7370000000000001</v>
          </cell>
          <cell r="AE28">
            <v>1.72</v>
          </cell>
          <cell r="AF28">
            <v>1.702</v>
          </cell>
          <cell r="AG28">
            <v>1.6819999999999999</v>
          </cell>
          <cell r="AH28">
            <v>1.66</v>
          </cell>
          <cell r="AI28">
            <v>1.6379999999999999</v>
          </cell>
          <cell r="AK28">
            <v>37</v>
          </cell>
          <cell r="AL28">
            <v>16.579000000000001</v>
          </cell>
          <cell r="AM28">
            <v>16.579999999999998</v>
          </cell>
          <cell r="AN28">
            <v>16.582999999999998</v>
          </cell>
          <cell r="AO28">
            <v>16.587</v>
          </cell>
          <cell r="AP28">
            <v>16.593</v>
          </cell>
          <cell r="AQ28">
            <v>16.600999999999999</v>
          </cell>
          <cell r="AR28">
            <v>16.61</v>
          </cell>
          <cell r="AS28">
            <v>16.620999999999999</v>
          </cell>
          <cell r="AT28">
            <v>16.632999999999999</v>
          </cell>
          <cell r="AU28">
            <v>16.646999999999998</v>
          </cell>
          <cell r="AV28">
            <v>16.663</v>
          </cell>
          <cell r="AW28">
            <v>16.68</v>
          </cell>
          <cell r="AX28">
            <v>16.699000000000002</v>
          </cell>
          <cell r="AY28">
            <v>16.72</v>
          </cell>
          <cell r="AZ28">
            <v>16.742000000000001</v>
          </cell>
          <cell r="BA28">
            <v>16.765000000000001</v>
          </cell>
          <cell r="BB28">
            <v>16.791</v>
          </cell>
        </row>
        <row r="29">
          <cell r="S29">
            <v>38</v>
          </cell>
          <cell r="T29">
            <v>1.883</v>
          </cell>
          <cell r="U29">
            <v>1.8819999999999999</v>
          </cell>
          <cell r="V29">
            <v>1.879</v>
          </cell>
          <cell r="W29">
            <v>1.875</v>
          </cell>
          <cell r="X29">
            <v>1.8680000000000001</v>
          </cell>
          <cell r="Y29">
            <v>1.86</v>
          </cell>
          <cell r="Z29">
            <v>1.85</v>
          </cell>
          <cell r="AA29">
            <v>1.839</v>
          </cell>
          <cell r="AB29">
            <v>1.825</v>
          </cell>
          <cell r="AC29">
            <v>1.8109999999999999</v>
          </cell>
          <cell r="AD29">
            <v>1.794</v>
          </cell>
          <cell r="AE29">
            <v>1.776</v>
          </cell>
          <cell r="AF29">
            <v>1.756</v>
          </cell>
          <cell r="AG29">
            <v>1.734</v>
          </cell>
          <cell r="AH29">
            <v>1.7110000000000001</v>
          </cell>
          <cell r="AI29">
            <v>1.6859999999999999</v>
          </cell>
          <cell r="AK29">
            <v>38</v>
          </cell>
          <cell r="AL29">
            <v>16.414999999999999</v>
          </cell>
          <cell r="AM29">
            <v>16.416</v>
          </cell>
          <cell r="AN29">
            <v>16.419</v>
          </cell>
          <cell r="AO29">
            <v>16.422999999999998</v>
          </cell>
          <cell r="AP29">
            <v>16.43</v>
          </cell>
          <cell r="AQ29">
            <v>16.437999999999999</v>
          </cell>
          <cell r="AR29">
            <v>16.448</v>
          </cell>
          <cell r="AS29">
            <v>16.46</v>
          </cell>
          <cell r="AT29">
            <v>16.472999999999999</v>
          </cell>
          <cell r="AU29">
            <v>16.489000000000001</v>
          </cell>
          <cell r="AV29">
            <v>16.506</v>
          </cell>
          <cell r="AW29">
            <v>16.524000000000001</v>
          </cell>
          <cell r="AX29">
            <v>16.545000000000002</v>
          </cell>
          <cell r="AY29">
            <v>16.567</v>
          </cell>
          <cell r="AZ29">
            <v>16.591000000000001</v>
          </cell>
          <cell r="BA29">
            <v>16.617000000000001</v>
          </cell>
          <cell r="BB29">
            <v>16.643999999999998</v>
          </cell>
        </row>
        <row r="30">
          <cell r="S30">
            <v>39</v>
          </cell>
          <cell r="T30">
            <v>1.948</v>
          </cell>
          <cell r="U30">
            <v>1.9470000000000001</v>
          </cell>
          <cell r="V30">
            <v>1.944</v>
          </cell>
          <cell r="W30">
            <v>1.9390000000000001</v>
          </cell>
          <cell r="X30">
            <v>1.9319999999999999</v>
          </cell>
          <cell r="Y30">
            <v>1.9239999999999999</v>
          </cell>
          <cell r="Z30">
            <v>1.913</v>
          </cell>
          <cell r="AA30">
            <v>1.901</v>
          </cell>
          <cell r="AB30">
            <v>1.8859999999999999</v>
          </cell>
          <cell r="AC30">
            <v>1.87</v>
          </cell>
          <cell r="AD30">
            <v>1.8520000000000001</v>
          </cell>
          <cell r="AE30">
            <v>1.8320000000000001</v>
          </cell>
          <cell r="AF30">
            <v>1.8109999999999999</v>
          </cell>
          <cell r="AG30">
            <v>1.7869999999999999</v>
          </cell>
          <cell r="AH30">
            <v>1.762</v>
          </cell>
          <cell r="AI30">
            <v>1.7350000000000001</v>
          </cell>
          <cell r="AK30">
            <v>39</v>
          </cell>
          <cell r="AL30">
            <v>16.244</v>
          </cell>
          <cell r="AM30">
            <v>16.245000000000001</v>
          </cell>
          <cell r="AN30">
            <v>16.248000000000001</v>
          </cell>
          <cell r="AO30">
            <v>16.254000000000001</v>
          </cell>
          <cell r="AP30">
            <v>16.260999999999999</v>
          </cell>
          <cell r="AQ30">
            <v>16.27</v>
          </cell>
          <cell r="AR30">
            <v>16.28</v>
          </cell>
          <cell r="AS30">
            <v>16.292999999999999</v>
          </cell>
          <cell r="AT30">
            <v>16.308</v>
          </cell>
          <cell r="AU30">
            <v>16.324000000000002</v>
          </cell>
          <cell r="AV30">
            <v>16.343</v>
          </cell>
          <cell r="AW30">
            <v>16.363</v>
          </cell>
          <cell r="AX30">
            <v>16.385000000000002</v>
          </cell>
          <cell r="AY30">
            <v>16.408999999999999</v>
          </cell>
          <cell r="AZ30">
            <v>16.434999999999999</v>
          </cell>
          <cell r="BA30">
            <v>16.463000000000001</v>
          </cell>
          <cell r="BB30">
            <v>16.492999999999999</v>
          </cell>
        </row>
        <row r="31">
          <cell r="S31">
            <v>40</v>
          </cell>
          <cell r="T31">
            <v>2.0150000000000001</v>
          </cell>
          <cell r="U31">
            <v>2.0139999999999998</v>
          </cell>
          <cell r="V31">
            <v>2.0110000000000001</v>
          </cell>
          <cell r="W31">
            <v>2.0059999999999998</v>
          </cell>
          <cell r="X31">
            <v>1.998</v>
          </cell>
          <cell r="Y31">
            <v>1.9890000000000001</v>
          </cell>
          <cell r="Z31">
            <v>1.9770000000000001</v>
          </cell>
          <cell r="AA31">
            <v>1.964</v>
          </cell>
          <cell r="AB31">
            <v>1.948</v>
          </cell>
          <cell r="AC31">
            <v>1.931</v>
          </cell>
          <cell r="AD31">
            <v>1.911</v>
          </cell>
          <cell r="AE31">
            <v>1.89</v>
          </cell>
          <cell r="AF31">
            <v>1.8660000000000001</v>
          </cell>
          <cell r="AG31">
            <v>1.841</v>
          </cell>
          <cell r="AH31">
            <v>1.8129999999999999</v>
          </cell>
          <cell r="AI31">
            <v>1.784</v>
          </cell>
          <cell r="AK31">
            <v>40</v>
          </cell>
          <cell r="AL31">
            <v>16.067</v>
          </cell>
          <cell r="AM31">
            <v>16.068000000000001</v>
          </cell>
          <cell r="AN31">
            <v>16.071999999999999</v>
          </cell>
          <cell r="AO31">
            <v>16.077000000000002</v>
          </cell>
          <cell r="AP31">
            <v>16.085000000000001</v>
          </cell>
          <cell r="AQ31">
            <v>16.094999999999999</v>
          </cell>
          <cell r="AR31">
            <v>16.106000000000002</v>
          </cell>
          <cell r="AS31">
            <v>16.12</v>
          </cell>
          <cell r="AT31">
            <v>16.135999999999999</v>
          </cell>
          <cell r="AU31">
            <v>16.154</v>
          </cell>
          <cell r="AV31">
            <v>16.173999999999999</v>
          </cell>
          <cell r="AW31">
            <v>16.196000000000002</v>
          </cell>
          <cell r="AX31">
            <v>16.22</v>
          </cell>
          <cell r="AY31">
            <v>16.245999999999999</v>
          </cell>
          <cell r="AZ31">
            <v>16.274999999999999</v>
          </cell>
          <cell r="BA31">
            <v>16.305</v>
          </cell>
          <cell r="BB31">
            <v>16.338000000000001</v>
          </cell>
        </row>
        <row r="32">
          <cell r="S32">
            <v>41</v>
          </cell>
          <cell r="T32">
            <v>2.0840000000000001</v>
          </cell>
          <cell r="U32">
            <v>2.0830000000000002</v>
          </cell>
          <cell r="V32">
            <v>2.0790000000000002</v>
          </cell>
          <cell r="W32">
            <v>2.073</v>
          </cell>
          <cell r="X32">
            <v>2.0649999999999999</v>
          </cell>
          <cell r="Y32">
            <v>2.0550000000000002</v>
          </cell>
          <cell r="Z32">
            <v>2.0419999999999998</v>
          </cell>
          <cell r="AA32">
            <v>2.028</v>
          </cell>
          <cell r="AB32">
            <v>2.0110000000000001</v>
          </cell>
          <cell r="AC32">
            <v>1.992</v>
          </cell>
          <cell r="AD32">
            <v>1.97</v>
          </cell>
          <cell r="AE32">
            <v>1.9470000000000001</v>
          </cell>
          <cell r="AF32">
            <v>1.9219999999999999</v>
          </cell>
          <cell r="AG32">
            <v>1.8939999999999999</v>
          </cell>
          <cell r="AH32">
            <v>1.8640000000000001</v>
          </cell>
          <cell r="AI32">
            <v>1.8320000000000001</v>
          </cell>
          <cell r="AK32">
            <v>41</v>
          </cell>
          <cell r="AL32">
            <v>15.884</v>
          </cell>
          <cell r="AM32">
            <v>15.885</v>
          </cell>
          <cell r="AN32">
            <v>15.888999999999999</v>
          </cell>
          <cell r="AO32">
            <v>15.894</v>
          </cell>
          <cell r="AP32">
            <v>15.903</v>
          </cell>
          <cell r="AQ32">
            <v>15.913</v>
          </cell>
          <cell r="AR32">
            <v>15.926</v>
          </cell>
          <cell r="AS32">
            <v>15.941000000000001</v>
          </cell>
          <cell r="AT32">
            <v>15.958</v>
          </cell>
          <cell r="AU32">
            <v>15.978</v>
          </cell>
          <cell r="AV32">
            <v>15.999000000000001</v>
          </cell>
          <cell r="AW32">
            <v>16.023</v>
          </cell>
          <cell r="AX32">
            <v>16.05</v>
          </cell>
          <cell r="AY32">
            <v>16.079000000000001</v>
          </cell>
          <cell r="AZ32">
            <v>16.11</v>
          </cell>
          <cell r="BA32">
            <v>16.143000000000001</v>
          </cell>
          <cell r="BB32">
            <v>16.178999999999998</v>
          </cell>
        </row>
        <row r="33">
          <cell r="S33">
            <v>42</v>
          </cell>
          <cell r="T33">
            <v>2.1539999999999999</v>
          </cell>
          <cell r="U33">
            <v>2.153</v>
          </cell>
          <cell r="V33">
            <v>2.149</v>
          </cell>
          <cell r="W33">
            <v>2.1419999999999999</v>
          </cell>
          <cell r="X33">
            <v>2.1339999999999999</v>
          </cell>
          <cell r="Y33">
            <v>2.1219999999999999</v>
          </cell>
          <cell r="Z33">
            <v>2.109</v>
          </cell>
          <cell r="AA33">
            <v>2.093</v>
          </cell>
          <cell r="AB33">
            <v>2.0739999999999998</v>
          </cell>
          <cell r="AC33">
            <v>2.0529999999999999</v>
          </cell>
          <cell r="AD33">
            <v>2.0299999999999998</v>
          </cell>
          <cell r="AE33">
            <v>2.0049999999999999</v>
          </cell>
          <cell r="AF33">
            <v>1.9770000000000001</v>
          </cell>
          <cell r="AG33">
            <v>1.9470000000000001</v>
          </cell>
          <cell r="AH33">
            <v>1.9139999999999999</v>
          </cell>
          <cell r="AI33">
            <v>1.879</v>
          </cell>
          <cell r="AK33">
            <v>42</v>
          </cell>
          <cell r="AL33">
            <v>15.693</v>
          </cell>
          <cell r="AM33">
            <v>15.695</v>
          </cell>
          <cell r="AN33">
            <v>15.699</v>
          </cell>
          <cell r="AO33">
            <v>15.705</v>
          </cell>
          <cell r="AP33">
            <v>15.714</v>
          </cell>
          <cell r="AQ33">
            <v>15.726000000000001</v>
          </cell>
          <cell r="AR33">
            <v>15.739000000000001</v>
          </cell>
          <cell r="AS33">
            <v>15.756</v>
          </cell>
          <cell r="AT33">
            <v>15.775</v>
          </cell>
          <cell r="AU33">
            <v>15.795999999999999</v>
          </cell>
          <cell r="AV33">
            <v>15.82</v>
          </cell>
          <cell r="AW33">
            <v>15.846</v>
          </cell>
          <cell r="AX33">
            <v>15.875</v>
          </cell>
          <cell r="AY33">
            <v>15.906000000000001</v>
          </cell>
          <cell r="AZ33">
            <v>15.94</v>
          </cell>
          <cell r="BA33">
            <v>15.976000000000001</v>
          </cell>
          <cell r="BB33">
            <v>16.015000000000001</v>
          </cell>
        </row>
        <row r="34">
          <cell r="S34">
            <v>43</v>
          </cell>
          <cell r="T34">
            <v>2.2250000000000001</v>
          </cell>
          <cell r="U34">
            <v>2.2240000000000002</v>
          </cell>
          <cell r="V34">
            <v>2.2189999999999999</v>
          </cell>
          <cell r="W34">
            <v>2.2130000000000001</v>
          </cell>
          <cell r="X34">
            <v>2.2029999999999998</v>
          </cell>
          <cell r="Y34">
            <v>2.1909999999999998</v>
          </cell>
          <cell r="Z34">
            <v>2.1760000000000002</v>
          </cell>
          <cell r="AA34">
            <v>2.1579999999999999</v>
          </cell>
          <cell r="AB34">
            <v>2.1379999999999999</v>
          </cell>
          <cell r="AC34">
            <v>2.1160000000000001</v>
          </cell>
          <cell r="AD34">
            <v>2.09</v>
          </cell>
          <cell r="AE34">
            <v>2.0619999999999998</v>
          </cell>
          <cell r="AF34">
            <v>2.032</v>
          </cell>
          <cell r="AG34">
            <v>1.9990000000000001</v>
          </cell>
          <cell r="AH34">
            <v>1.964</v>
          </cell>
          <cell r="AI34">
            <v>1.9259999999999999</v>
          </cell>
          <cell r="AK34">
            <v>43</v>
          </cell>
          <cell r="AL34">
            <v>15.496</v>
          </cell>
          <cell r="AM34">
            <v>15.497999999999999</v>
          </cell>
          <cell r="AN34">
            <v>15.502000000000001</v>
          </cell>
          <cell r="AO34">
            <v>15.509</v>
          </cell>
          <cell r="AP34">
            <v>15.519</v>
          </cell>
          <cell r="AQ34">
            <v>15.531000000000001</v>
          </cell>
          <cell r="AR34">
            <v>15.547000000000001</v>
          </cell>
          <cell r="AS34">
            <v>15.564</v>
          </cell>
          <cell r="AT34">
            <v>15.585000000000001</v>
          </cell>
          <cell r="AU34">
            <v>15.608000000000001</v>
          </cell>
          <cell r="AV34">
            <v>15.634</v>
          </cell>
          <cell r="AW34">
            <v>15.663</v>
          </cell>
          <cell r="AX34">
            <v>15.694000000000001</v>
          </cell>
          <cell r="AY34">
            <v>15.728</v>
          </cell>
          <cell r="AZ34">
            <v>15.765000000000001</v>
          </cell>
          <cell r="BA34">
            <v>15.805</v>
          </cell>
          <cell r="BB34">
            <v>15.848000000000001</v>
          </cell>
        </row>
        <row r="35">
          <cell r="S35">
            <v>44</v>
          </cell>
          <cell r="T35">
            <v>2.2970000000000002</v>
          </cell>
          <cell r="U35">
            <v>2.2959999999999998</v>
          </cell>
          <cell r="V35">
            <v>2.2909999999999999</v>
          </cell>
          <cell r="W35">
            <v>2.2839999999999998</v>
          </cell>
          <cell r="X35">
            <v>2.2730000000000001</v>
          </cell>
          <cell r="Y35">
            <v>2.2599999999999998</v>
          </cell>
          <cell r="Z35">
            <v>2.2440000000000002</v>
          </cell>
          <cell r="AA35">
            <v>2.2240000000000002</v>
          </cell>
          <cell r="AB35">
            <v>2.2029999999999998</v>
          </cell>
          <cell r="AC35">
            <v>2.1779999999999999</v>
          </cell>
          <cell r="AD35">
            <v>2.15</v>
          </cell>
          <cell r="AE35">
            <v>2.12</v>
          </cell>
          <cell r="AF35">
            <v>2.0870000000000002</v>
          </cell>
          <cell r="AG35">
            <v>2.0510000000000002</v>
          </cell>
          <cell r="AH35">
            <v>2.012</v>
          </cell>
          <cell r="AI35">
            <v>1.9710000000000001</v>
          </cell>
          <cell r="AK35">
            <v>44</v>
          </cell>
          <cell r="AL35">
            <v>15.292999999999999</v>
          </cell>
          <cell r="AM35">
            <v>15.294</v>
          </cell>
          <cell r="AN35">
            <v>15.298999999999999</v>
          </cell>
          <cell r="AO35">
            <v>15.307</v>
          </cell>
          <cell r="AP35">
            <v>15.317</v>
          </cell>
          <cell r="AQ35">
            <v>15.331</v>
          </cell>
          <cell r="AR35">
            <v>15.347</v>
          </cell>
          <cell r="AS35">
            <v>15.367000000000001</v>
          </cell>
          <cell r="AT35">
            <v>15.388999999999999</v>
          </cell>
          <cell r="AU35">
            <v>15.414999999999999</v>
          </cell>
          <cell r="AV35">
            <v>15.443</v>
          </cell>
          <cell r="AW35">
            <v>15.474</v>
          </cell>
          <cell r="AX35">
            <v>15.509</v>
          </cell>
          <cell r="AY35">
            <v>15.545999999999999</v>
          </cell>
          <cell r="AZ35">
            <v>15.587</v>
          </cell>
          <cell r="BA35">
            <v>15.63</v>
          </cell>
          <cell r="BB35">
            <v>15.677</v>
          </cell>
        </row>
        <row r="36">
          <cell r="S36">
            <v>45</v>
          </cell>
          <cell r="T36">
            <v>2.37</v>
          </cell>
          <cell r="U36">
            <v>2.3690000000000002</v>
          </cell>
          <cell r="V36">
            <v>2.3639999999999999</v>
          </cell>
          <cell r="W36">
            <v>2.355</v>
          </cell>
          <cell r="X36">
            <v>2.3439999999999999</v>
          </cell>
          <cell r="Y36">
            <v>2.3290000000000002</v>
          </cell>
          <cell r="Z36">
            <v>2.3119999999999998</v>
          </cell>
          <cell r="AA36">
            <v>2.2909999999999999</v>
          </cell>
          <cell r="AB36">
            <v>2.2669999999999999</v>
          </cell>
          <cell r="AC36">
            <v>2.2400000000000002</v>
          </cell>
          <cell r="AD36">
            <v>2.21</v>
          </cell>
          <cell r="AE36">
            <v>2.177</v>
          </cell>
          <cell r="AF36">
            <v>2.14</v>
          </cell>
          <cell r="AG36">
            <v>2.101</v>
          </cell>
          <cell r="AH36">
            <v>2.0590000000000002</v>
          </cell>
          <cell r="AI36">
            <v>2.0139999999999998</v>
          </cell>
          <cell r="AK36">
            <v>45</v>
          </cell>
          <cell r="AL36">
            <v>15.082000000000001</v>
          </cell>
          <cell r="AM36">
            <v>15.084</v>
          </cell>
          <cell r="AN36">
            <v>15.089</v>
          </cell>
          <cell r="AO36">
            <v>15.098000000000001</v>
          </cell>
          <cell r="AP36">
            <v>15.109</v>
          </cell>
          <cell r="AQ36">
            <v>15.124000000000001</v>
          </cell>
          <cell r="AR36">
            <v>15.141999999999999</v>
          </cell>
          <cell r="AS36">
            <v>15.163</v>
          </cell>
          <cell r="AT36">
            <v>15.188000000000001</v>
          </cell>
          <cell r="AU36">
            <v>15.215999999999999</v>
          </cell>
          <cell r="AV36">
            <v>15.247</v>
          </cell>
          <cell r="AW36">
            <v>15.281000000000001</v>
          </cell>
          <cell r="AX36">
            <v>15.318</v>
          </cell>
          <cell r="AY36">
            <v>15.359</v>
          </cell>
          <cell r="AZ36">
            <v>15.403</v>
          </cell>
          <cell r="BA36">
            <v>15.451000000000001</v>
          </cell>
          <cell r="BB36">
            <v>15.502000000000001</v>
          </cell>
        </row>
        <row r="37">
          <cell r="S37">
            <v>46</v>
          </cell>
          <cell r="T37">
            <v>2.444</v>
          </cell>
          <cell r="U37">
            <v>2.4420000000000002</v>
          </cell>
          <cell r="V37">
            <v>2.4369999999999998</v>
          </cell>
          <cell r="W37">
            <v>2.4279999999999999</v>
          </cell>
          <cell r="X37">
            <v>2.415</v>
          </cell>
          <cell r="Y37">
            <v>2.399</v>
          </cell>
          <cell r="Z37">
            <v>2.38</v>
          </cell>
          <cell r="AA37">
            <v>2.3570000000000002</v>
          </cell>
          <cell r="AB37">
            <v>2.331</v>
          </cell>
          <cell r="AC37">
            <v>2.3010000000000002</v>
          </cell>
          <cell r="AD37">
            <v>2.2679999999999998</v>
          </cell>
          <cell r="AE37">
            <v>2.2320000000000002</v>
          </cell>
          <cell r="AF37">
            <v>2.1930000000000001</v>
          </cell>
          <cell r="AG37">
            <v>2.15</v>
          </cell>
          <cell r="AH37">
            <v>2.1040000000000001</v>
          </cell>
          <cell r="AI37">
            <v>2.0550000000000002</v>
          </cell>
          <cell r="AK37">
            <v>46</v>
          </cell>
          <cell r="AL37">
            <v>14.865</v>
          </cell>
          <cell r="AM37">
            <v>14.867000000000001</v>
          </cell>
          <cell r="AN37">
            <v>14.872999999999999</v>
          </cell>
          <cell r="AO37">
            <v>14.882</v>
          </cell>
          <cell r="AP37">
            <v>14.895</v>
          </cell>
          <cell r="AQ37">
            <v>14.911</v>
          </cell>
          <cell r="AR37">
            <v>14.930999999999999</v>
          </cell>
          <cell r="AS37">
            <v>14.954000000000001</v>
          </cell>
          <cell r="AT37">
            <v>14.981</v>
          </cell>
          <cell r="AU37">
            <v>15.010999999999999</v>
          </cell>
          <cell r="AV37">
            <v>15.045</v>
          </cell>
          <cell r="AW37">
            <v>15.083</v>
          </cell>
          <cell r="AX37">
            <v>15.124000000000001</v>
          </cell>
          <cell r="AY37">
            <v>15.167999999999999</v>
          </cell>
          <cell r="AZ37">
            <v>15.215999999999999</v>
          </cell>
          <cell r="BA37">
            <v>15.268000000000001</v>
          </cell>
          <cell r="BB37">
            <v>15.324</v>
          </cell>
        </row>
        <row r="38">
          <cell r="S38">
            <v>47</v>
          </cell>
          <cell r="T38">
            <v>2.5179999999999998</v>
          </cell>
          <cell r="U38">
            <v>2.516</v>
          </cell>
          <cell r="V38">
            <v>2.5099999999999998</v>
          </cell>
          <cell r="W38">
            <v>2.5</v>
          </cell>
          <cell r="X38">
            <v>2.4860000000000002</v>
          </cell>
          <cell r="Y38">
            <v>2.4689999999999999</v>
          </cell>
          <cell r="Z38">
            <v>2.448</v>
          </cell>
          <cell r="AA38">
            <v>2.423</v>
          </cell>
          <cell r="AB38">
            <v>2.3940000000000001</v>
          </cell>
          <cell r="AC38">
            <v>2.3620000000000001</v>
          </cell>
          <cell r="AD38">
            <v>2.3260000000000001</v>
          </cell>
          <cell r="AE38">
            <v>2.2869999999999999</v>
          </cell>
          <cell r="AF38">
            <v>2.2440000000000002</v>
          </cell>
          <cell r="AG38">
            <v>2.1970000000000001</v>
          </cell>
          <cell r="AH38">
            <v>2.1480000000000001</v>
          </cell>
          <cell r="AI38">
            <v>2.0939999999999999</v>
          </cell>
          <cell r="AK38">
            <v>47</v>
          </cell>
          <cell r="AL38">
            <v>14.641999999999999</v>
          </cell>
          <cell r="AM38">
            <v>14.644</v>
          </cell>
          <cell r="AN38">
            <v>14.65</v>
          </cell>
          <cell r="AO38">
            <v>14.66</v>
          </cell>
          <cell r="AP38">
            <v>14.673999999999999</v>
          </cell>
          <cell r="AQ38">
            <v>14.692</v>
          </cell>
          <cell r="AR38">
            <v>14.712999999999999</v>
          </cell>
          <cell r="AS38">
            <v>14.739000000000001</v>
          </cell>
          <cell r="AT38">
            <v>14.768000000000001</v>
          </cell>
          <cell r="AU38">
            <v>14.801</v>
          </cell>
          <cell r="AV38">
            <v>14.837999999999999</v>
          </cell>
          <cell r="AW38">
            <v>14.879</v>
          </cell>
          <cell r="AX38">
            <v>14.923999999999999</v>
          </cell>
          <cell r="AY38">
            <v>14.973000000000001</v>
          </cell>
          <cell r="AZ38">
            <v>15.026</v>
          </cell>
          <cell r="BA38">
            <v>15.082000000000001</v>
          </cell>
          <cell r="BB38">
            <v>15.143000000000001</v>
          </cell>
        </row>
        <row r="39">
          <cell r="S39">
            <v>48</v>
          </cell>
          <cell r="T39">
            <v>2.5920000000000001</v>
          </cell>
          <cell r="U39">
            <v>2.59</v>
          </cell>
          <cell r="V39">
            <v>2.5830000000000002</v>
          </cell>
          <cell r="W39">
            <v>2.573</v>
          </cell>
          <cell r="X39">
            <v>2.5579999999999998</v>
          </cell>
          <cell r="Y39">
            <v>2.5390000000000001</v>
          </cell>
          <cell r="Z39">
            <v>2.516</v>
          </cell>
          <cell r="AA39">
            <v>2.488</v>
          </cell>
          <cell r="AB39">
            <v>2.4569999999999999</v>
          </cell>
          <cell r="AC39">
            <v>2.4220000000000002</v>
          </cell>
          <cell r="AD39">
            <v>2.383</v>
          </cell>
          <cell r="AE39">
            <v>2.34</v>
          </cell>
          <cell r="AF39">
            <v>2.2930000000000001</v>
          </cell>
          <cell r="AG39">
            <v>2.242</v>
          </cell>
          <cell r="AH39">
            <v>2.1880000000000002</v>
          </cell>
          <cell r="AI39">
            <v>2.13</v>
          </cell>
          <cell r="AK39">
            <v>48</v>
          </cell>
          <cell r="AL39">
            <v>14.411</v>
          </cell>
          <cell r="AM39">
            <v>14.414</v>
          </cell>
          <cell r="AN39">
            <v>14.42</v>
          </cell>
          <cell r="AO39">
            <v>14.430999999999999</v>
          </cell>
          <cell r="AP39">
            <v>14.446</v>
          </cell>
          <cell r="AQ39">
            <v>14.465999999999999</v>
          </cell>
          <cell r="AR39">
            <v>14.49</v>
          </cell>
          <cell r="AS39">
            <v>14.516999999999999</v>
          </cell>
          <cell r="AT39">
            <v>14.55</v>
          </cell>
          <cell r="AU39">
            <v>14.586</v>
          </cell>
          <cell r="AV39">
            <v>14.625999999999999</v>
          </cell>
          <cell r="AW39">
            <v>14.670999999999999</v>
          </cell>
          <cell r="AX39">
            <v>14.72</v>
          </cell>
          <cell r="AY39">
            <v>14.773999999999999</v>
          </cell>
          <cell r="AZ39">
            <v>14.831</v>
          </cell>
          <cell r="BA39">
            <v>14.893000000000001</v>
          </cell>
          <cell r="BB39">
            <v>14.96</v>
          </cell>
        </row>
        <row r="40">
          <cell r="S40">
            <v>49</v>
          </cell>
          <cell r="T40">
            <v>2.6669999999999998</v>
          </cell>
          <cell r="U40">
            <v>2.6640000000000001</v>
          </cell>
          <cell r="V40">
            <v>2.657</v>
          </cell>
          <cell r="W40">
            <v>2.645</v>
          </cell>
          <cell r="X40">
            <v>2.629</v>
          </cell>
          <cell r="Y40">
            <v>2.6080000000000001</v>
          </cell>
          <cell r="Z40">
            <v>2.5830000000000002</v>
          </cell>
          <cell r="AA40">
            <v>2.5529999999999999</v>
          </cell>
          <cell r="AB40">
            <v>2.5190000000000001</v>
          </cell>
          <cell r="AC40">
            <v>2.48</v>
          </cell>
          <cell r="AD40">
            <v>2.4380000000000002</v>
          </cell>
          <cell r="AE40">
            <v>2.391</v>
          </cell>
          <cell r="AF40">
            <v>2.34</v>
          </cell>
          <cell r="AG40">
            <v>2.2850000000000001</v>
          </cell>
          <cell r="AH40">
            <v>2.226</v>
          </cell>
          <cell r="AI40">
            <v>2.1619999999999999</v>
          </cell>
          <cell r="AK40">
            <v>49</v>
          </cell>
          <cell r="AL40">
            <v>14.173999999999999</v>
          </cell>
          <cell r="AM40">
            <v>14.177</v>
          </cell>
          <cell r="AN40">
            <v>14.183999999999999</v>
          </cell>
          <cell r="AO40">
            <v>14.196</v>
          </cell>
          <cell r="AP40">
            <v>14.212999999999999</v>
          </cell>
          <cell r="AQ40">
            <v>14.234</v>
          </cell>
          <cell r="AR40">
            <v>14.26</v>
          </cell>
          <cell r="AS40">
            <v>14.29</v>
          </cell>
          <cell r="AT40">
            <v>14.324999999999999</v>
          </cell>
          <cell r="AU40">
            <v>14.365</v>
          </cell>
          <cell r="AV40">
            <v>14.409000000000001</v>
          </cell>
          <cell r="AW40">
            <v>14.458</v>
          </cell>
          <cell r="AX40">
            <v>14.512</v>
          </cell>
          <cell r="AY40">
            <v>14.571</v>
          </cell>
          <cell r="AZ40">
            <v>14.634</v>
          </cell>
          <cell r="BA40">
            <v>14.702</v>
          </cell>
          <cell r="BB40">
            <v>14.773999999999999</v>
          </cell>
        </row>
        <row r="41">
          <cell r="S41">
            <v>50</v>
          </cell>
          <cell r="T41">
            <v>2.7410000000000001</v>
          </cell>
          <cell r="U41">
            <v>2.738</v>
          </cell>
          <cell r="V41">
            <v>2.73</v>
          </cell>
          <cell r="W41">
            <v>2.718</v>
          </cell>
          <cell r="X41">
            <v>2.7</v>
          </cell>
          <cell r="Y41">
            <v>2.677</v>
          </cell>
          <cell r="Z41">
            <v>2.649</v>
          </cell>
          <cell r="AA41">
            <v>2.6160000000000001</v>
          </cell>
          <cell r="AB41">
            <v>2.5790000000000002</v>
          </cell>
          <cell r="AC41">
            <v>2.5369999999999999</v>
          </cell>
          <cell r="AD41">
            <v>2.4910000000000001</v>
          </cell>
          <cell r="AE41">
            <v>2.4390000000000001</v>
          </cell>
          <cell r="AF41">
            <v>2.3839999999999999</v>
          </cell>
          <cell r="AG41">
            <v>2.3239999999999998</v>
          </cell>
          <cell r="AH41">
            <v>2.2589999999999999</v>
          </cell>
          <cell r="AI41">
            <v>2.1909999999999998</v>
          </cell>
          <cell r="AK41">
            <v>50</v>
          </cell>
          <cell r="AL41">
            <v>13.93</v>
          </cell>
          <cell r="AM41">
            <v>13.933</v>
          </cell>
          <cell r="AN41">
            <v>13.941000000000001</v>
          </cell>
          <cell r="AO41">
            <v>13.954000000000001</v>
          </cell>
          <cell r="AP41">
            <v>13.972</v>
          </cell>
          <cell r="AQ41">
            <v>13.996</v>
          </cell>
          <cell r="AR41">
            <v>14.023999999999999</v>
          </cell>
          <cell r="AS41">
            <v>14.057</v>
          </cell>
          <cell r="AT41">
            <v>14.096</v>
          </cell>
          <cell r="AU41">
            <v>14.138999999999999</v>
          </cell>
          <cell r="AV41">
            <v>14.188000000000001</v>
          </cell>
          <cell r="AW41">
            <v>14.242000000000001</v>
          </cell>
          <cell r="AX41">
            <v>14.3</v>
          </cell>
          <cell r="AY41">
            <v>14.364000000000001</v>
          </cell>
          <cell r="AZ41">
            <v>14.433</v>
          </cell>
          <cell r="BA41">
            <v>14.507</v>
          </cell>
          <cell r="BB41">
            <v>14.587</v>
          </cell>
        </row>
        <row r="42">
          <cell r="S42">
            <v>51</v>
          </cell>
          <cell r="T42">
            <v>2.8149999999999999</v>
          </cell>
          <cell r="U42">
            <v>2.8119999999999998</v>
          </cell>
          <cell r="V42">
            <v>2.8029999999999999</v>
          </cell>
          <cell r="W42">
            <v>2.7890000000000001</v>
          </cell>
          <cell r="X42">
            <v>2.77</v>
          </cell>
          <cell r="Y42">
            <v>2.7440000000000002</v>
          </cell>
          <cell r="Z42">
            <v>2.714</v>
          </cell>
          <cell r="AA42">
            <v>2.6789999999999998</v>
          </cell>
          <cell r="AB42">
            <v>2.6379999999999999</v>
          </cell>
          <cell r="AC42">
            <v>2.5920000000000001</v>
          </cell>
          <cell r="AD42">
            <v>2.5409999999999999</v>
          </cell>
          <cell r="AE42">
            <v>2.4849999999999999</v>
          </cell>
          <cell r="AF42">
            <v>2.4249999999999998</v>
          </cell>
          <cell r="AG42">
            <v>2.359</v>
          </cell>
          <cell r="AH42">
            <v>2.2890000000000001</v>
          </cell>
          <cell r="AI42">
            <v>2.2149999999999999</v>
          </cell>
          <cell r="AK42">
            <v>51</v>
          </cell>
          <cell r="AL42">
            <v>13.68</v>
          </cell>
          <cell r="AM42">
            <v>13.683</v>
          </cell>
          <cell r="AN42">
            <v>13.692</v>
          </cell>
          <cell r="AO42">
            <v>13.706</v>
          </cell>
          <cell r="AP42">
            <v>13.726000000000001</v>
          </cell>
          <cell r="AQ42">
            <v>13.750999999999999</v>
          </cell>
          <cell r="AR42">
            <v>13.782</v>
          </cell>
          <cell r="AS42">
            <v>13.819000000000001</v>
          </cell>
          <cell r="AT42">
            <v>13.861000000000001</v>
          </cell>
          <cell r="AU42">
            <v>13.909000000000001</v>
          </cell>
          <cell r="AV42">
            <v>13.962</v>
          </cell>
          <cell r="AW42">
            <v>14.021000000000001</v>
          </cell>
          <cell r="AX42">
            <v>14.085000000000001</v>
          </cell>
          <cell r="AY42">
            <v>14.154999999999999</v>
          </cell>
          <cell r="AZ42">
            <v>14.23</v>
          </cell>
          <cell r="BA42">
            <v>14.311</v>
          </cell>
          <cell r="BB42">
            <v>14.398</v>
          </cell>
        </row>
        <row r="43">
          <cell r="S43">
            <v>52</v>
          </cell>
          <cell r="T43">
            <v>2.8879999999999999</v>
          </cell>
          <cell r="U43">
            <v>2.8849999999999998</v>
          </cell>
          <cell r="V43">
            <v>2.875</v>
          </cell>
          <cell r="W43">
            <v>2.86</v>
          </cell>
          <cell r="X43">
            <v>2.8380000000000001</v>
          </cell>
          <cell r="Y43">
            <v>2.8109999999999999</v>
          </cell>
          <cell r="Z43">
            <v>2.778</v>
          </cell>
          <cell r="AA43">
            <v>2.7389999999999999</v>
          </cell>
          <cell r="AB43">
            <v>2.694</v>
          </cell>
          <cell r="AC43">
            <v>2.6440000000000001</v>
          </cell>
          <cell r="AD43">
            <v>2.589</v>
          </cell>
          <cell r="AE43">
            <v>2.528</v>
          </cell>
          <cell r="AF43">
            <v>2.4620000000000002</v>
          </cell>
          <cell r="AG43">
            <v>2.391</v>
          </cell>
          <cell r="AH43">
            <v>2.3149999999999999</v>
          </cell>
          <cell r="AI43">
            <v>2.234</v>
          </cell>
          <cell r="AK43">
            <v>52</v>
          </cell>
          <cell r="AL43">
            <v>13.423</v>
          </cell>
          <cell r="AM43">
            <v>13.426</v>
          </cell>
          <cell r="AN43">
            <v>13.436</v>
          </cell>
          <cell r="AO43">
            <v>13.451000000000001</v>
          </cell>
          <cell r="AP43">
            <v>13.473000000000001</v>
          </cell>
          <cell r="AQ43">
            <v>13.500999999999999</v>
          </cell>
          <cell r="AR43">
            <v>13.535</v>
          </cell>
          <cell r="AS43">
            <v>13.574999999999999</v>
          </cell>
          <cell r="AT43">
            <v>13.621</v>
          </cell>
          <cell r="AU43">
            <v>13.673999999999999</v>
          </cell>
          <cell r="AV43">
            <v>13.731999999999999</v>
          </cell>
          <cell r="AW43">
            <v>13.795999999999999</v>
          </cell>
          <cell r="AX43">
            <v>13.867000000000001</v>
          </cell>
          <cell r="AY43">
            <v>13.943</v>
          </cell>
          <cell r="AZ43">
            <v>14.026</v>
          </cell>
          <cell r="BA43">
            <v>14.114000000000001</v>
          </cell>
          <cell r="BB43">
            <v>14.209</v>
          </cell>
        </row>
        <row r="44">
          <cell r="S44">
            <v>53</v>
          </cell>
          <cell r="T44">
            <v>2.96</v>
          </cell>
          <cell r="U44">
            <v>2.956</v>
          </cell>
          <cell r="V44">
            <v>2.9460000000000002</v>
          </cell>
          <cell r="W44">
            <v>2.9289999999999998</v>
          </cell>
          <cell r="X44">
            <v>2.9060000000000001</v>
          </cell>
          <cell r="Y44">
            <v>2.8759999999999999</v>
          </cell>
          <cell r="Z44">
            <v>2.839</v>
          </cell>
          <cell r="AA44">
            <v>2.7970000000000002</v>
          </cell>
          <cell r="AB44">
            <v>2.7480000000000002</v>
          </cell>
          <cell r="AC44">
            <v>2.6930000000000001</v>
          </cell>
          <cell r="AD44">
            <v>2.633</v>
          </cell>
          <cell r="AE44">
            <v>2.5670000000000002</v>
          </cell>
          <cell r="AF44">
            <v>2.4950000000000001</v>
          </cell>
          <cell r="AG44">
            <v>2.4169999999999998</v>
          </cell>
          <cell r="AH44">
            <v>2.335</v>
          </cell>
          <cell r="AI44">
            <v>2.2480000000000002</v>
          </cell>
          <cell r="AK44">
            <v>53</v>
          </cell>
          <cell r="AL44">
            <v>13.159000000000001</v>
          </cell>
          <cell r="AM44">
            <v>13.163</v>
          </cell>
          <cell r="AN44">
            <v>13.173</v>
          </cell>
          <cell r="AO44">
            <v>13.191000000000001</v>
          </cell>
          <cell r="AP44">
            <v>13.215</v>
          </cell>
          <cell r="AQ44">
            <v>13.244999999999999</v>
          </cell>
          <cell r="AR44">
            <v>13.282999999999999</v>
          </cell>
          <cell r="AS44">
            <v>13.326000000000001</v>
          </cell>
          <cell r="AT44">
            <v>13.377000000000001</v>
          </cell>
          <cell r="AU44">
            <v>13.433999999999999</v>
          </cell>
          <cell r="AV44">
            <v>13.497999999999999</v>
          </cell>
          <cell r="AW44">
            <v>13.568</v>
          </cell>
          <cell r="AX44">
            <v>13.645</v>
          </cell>
          <cell r="AY44">
            <v>13.728999999999999</v>
          </cell>
          <cell r="AZ44">
            <v>13.819000000000001</v>
          </cell>
          <cell r="BA44">
            <v>13.916</v>
          </cell>
          <cell r="BB44">
            <v>14.019</v>
          </cell>
        </row>
        <row r="45">
          <cell r="S45">
            <v>54</v>
          </cell>
          <cell r="T45">
            <v>3.0310000000000001</v>
          </cell>
          <cell r="U45">
            <v>3.0270000000000001</v>
          </cell>
          <cell r="V45">
            <v>3.016</v>
          </cell>
          <cell r="W45">
            <v>2.9969999999999999</v>
          </cell>
          <cell r="X45">
            <v>2.9710000000000001</v>
          </cell>
          <cell r="Y45">
            <v>2.9380000000000002</v>
          </cell>
          <cell r="Z45">
            <v>2.899</v>
          </cell>
          <cell r="AA45">
            <v>2.8519999999999999</v>
          </cell>
          <cell r="AB45">
            <v>2.7989999999999999</v>
          </cell>
          <cell r="AC45">
            <v>2.7389999999999999</v>
          </cell>
          <cell r="AD45">
            <v>2.673</v>
          </cell>
          <cell r="AE45">
            <v>2.601</v>
          </cell>
          <cell r="AF45">
            <v>2.5230000000000001</v>
          </cell>
          <cell r="AG45">
            <v>2.4390000000000001</v>
          </cell>
          <cell r="AH45">
            <v>2.3490000000000002</v>
          </cell>
          <cell r="AI45">
            <v>2.2549999999999999</v>
          </cell>
          <cell r="AK45">
            <v>54</v>
          </cell>
          <cell r="AL45">
            <v>12.89</v>
          </cell>
          <cell r="AM45">
            <v>12.894</v>
          </cell>
          <cell r="AN45">
            <v>12.904999999999999</v>
          </cell>
          <cell r="AO45">
            <v>12.923999999999999</v>
          </cell>
          <cell r="AP45">
            <v>12.95</v>
          </cell>
          <cell r="AQ45">
            <v>12.984</v>
          </cell>
          <cell r="AR45">
            <v>13.025</v>
          </cell>
          <cell r="AS45">
            <v>13.073</v>
          </cell>
          <cell r="AT45">
            <v>13.128</v>
          </cell>
          <cell r="AU45">
            <v>13.191000000000001</v>
          </cell>
          <cell r="AV45">
            <v>13.260999999999999</v>
          </cell>
          <cell r="AW45">
            <v>13.337999999999999</v>
          </cell>
          <cell r="AX45">
            <v>13.422000000000001</v>
          </cell>
          <cell r="AY45">
            <v>13.513999999999999</v>
          </cell>
          <cell r="AZ45">
            <v>13.612</v>
          </cell>
          <cell r="BA45">
            <v>13.718</v>
          </cell>
          <cell r="BB45">
            <v>13.831</v>
          </cell>
        </row>
        <row r="46">
          <cell r="S46">
            <v>55</v>
          </cell>
          <cell r="T46">
            <v>3.1</v>
          </cell>
          <cell r="U46">
            <v>3.0960000000000001</v>
          </cell>
          <cell r="V46">
            <v>3.0830000000000002</v>
          </cell>
          <cell r="W46">
            <v>3.0630000000000002</v>
          </cell>
          <cell r="X46">
            <v>3.0350000000000001</v>
          </cell>
          <cell r="Y46">
            <v>2.9990000000000001</v>
          </cell>
          <cell r="Z46">
            <v>2.9550000000000001</v>
          </cell>
          <cell r="AA46">
            <v>2.9039999999999999</v>
          </cell>
          <cell r="AB46">
            <v>2.8460000000000001</v>
          </cell>
          <cell r="AC46">
            <v>2.7810000000000001</v>
          </cell>
          <cell r="AD46">
            <v>2.7090000000000001</v>
          </cell>
          <cell r="AE46">
            <v>2.63</v>
          </cell>
          <cell r="AF46">
            <v>2.5449999999999999</v>
          </cell>
          <cell r="AG46">
            <v>2.4540000000000002</v>
          </cell>
          <cell r="AH46">
            <v>2.3580000000000001</v>
          </cell>
          <cell r="AI46">
            <v>2.2559999999999998</v>
          </cell>
          <cell r="AK46">
            <v>55</v>
          </cell>
          <cell r="AL46">
            <v>12.613</v>
          </cell>
          <cell r="AM46">
            <v>12.618</v>
          </cell>
          <cell r="AN46">
            <v>12.63</v>
          </cell>
          <cell r="AO46">
            <v>12.651</v>
          </cell>
          <cell r="AP46">
            <v>12.68</v>
          </cell>
          <cell r="AQ46">
            <v>12.717000000000001</v>
          </cell>
          <cell r="AR46">
            <v>12.762</v>
          </cell>
          <cell r="AS46">
            <v>12.814</v>
          </cell>
          <cell r="AT46">
            <v>12.875</v>
          </cell>
          <cell r="AU46">
            <v>12.944000000000001</v>
          </cell>
          <cell r="AV46">
            <v>13.02</v>
          </cell>
          <cell r="AW46">
            <v>13.105</v>
          </cell>
          <cell r="AX46">
            <v>13.196999999999999</v>
          </cell>
          <cell r="AY46">
            <v>13.297000000000001</v>
          </cell>
          <cell r="AZ46">
            <v>13.404999999999999</v>
          </cell>
          <cell r="BA46">
            <v>13.52</v>
          </cell>
          <cell r="BB46">
            <v>13.643000000000001</v>
          </cell>
        </row>
        <row r="47">
          <cell r="S47">
            <v>56</v>
          </cell>
          <cell r="T47">
            <v>3.1669999999999998</v>
          </cell>
          <cell r="U47">
            <v>3.1629999999999998</v>
          </cell>
          <cell r="V47">
            <v>3.149</v>
          </cell>
          <cell r="W47">
            <v>3.1269999999999998</v>
          </cell>
          <cell r="X47">
            <v>3.0960000000000001</v>
          </cell>
          <cell r="Y47">
            <v>3.056</v>
          </cell>
          <cell r="Z47">
            <v>3.0089999999999999</v>
          </cell>
          <cell r="AA47">
            <v>2.9529999999999998</v>
          </cell>
          <cell r="AB47">
            <v>2.8889999999999998</v>
          </cell>
          <cell r="AC47">
            <v>2.8180000000000001</v>
          </cell>
          <cell r="AD47">
            <v>2.74</v>
          </cell>
          <cell r="AE47">
            <v>2.6539999999999999</v>
          </cell>
          <cell r="AF47">
            <v>2.5619999999999998</v>
          </cell>
          <cell r="AG47">
            <v>2.4630000000000001</v>
          </cell>
          <cell r="AH47">
            <v>2.359</v>
          </cell>
          <cell r="AI47">
            <v>2.2490000000000001</v>
          </cell>
          <cell r="AK47">
            <v>56</v>
          </cell>
          <cell r="AL47">
            <v>12.331</v>
          </cell>
          <cell r="AM47">
            <v>12.336</v>
          </cell>
          <cell r="AN47">
            <v>12.35</v>
          </cell>
          <cell r="AO47">
            <v>12.372</v>
          </cell>
          <cell r="AP47">
            <v>12.404</v>
          </cell>
          <cell r="AQ47">
            <v>12.445</v>
          </cell>
          <cell r="AR47">
            <v>12.494</v>
          </cell>
          <cell r="AS47">
            <v>12.552</v>
          </cell>
          <cell r="AT47">
            <v>12.618</v>
          </cell>
          <cell r="AU47">
            <v>12.694000000000001</v>
          </cell>
          <cell r="AV47">
            <v>12.778</v>
          </cell>
          <cell r="AW47">
            <v>12.87</v>
          </cell>
          <cell r="AX47">
            <v>12.971</v>
          </cell>
          <cell r="AY47">
            <v>13.08</v>
          </cell>
          <cell r="AZ47">
            <v>13.198</v>
          </cell>
          <cell r="BA47">
            <v>13.324</v>
          </cell>
          <cell r="BB47">
            <v>13.457000000000001</v>
          </cell>
        </row>
        <row r="48">
          <cell r="S48">
            <v>57</v>
          </cell>
          <cell r="T48">
            <v>3.2330000000000001</v>
          </cell>
          <cell r="U48">
            <v>3.2269999999999999</v>
          </cell>
          <cell r="V48">
            <v>3.2120000000000002</v>
          </cell>
          <cell r="W48">
            <v>3.1880000000000002</v>
          </cell>
          <cell r="X48">
            <v>3.1539999999999999</v>
          </cell>
          <cell r="Y48">
            <v>3.1110000000000002</v>
          </cell>
          <cell r="Z48">
            <v>3.0590000000000002</v>
          </cell>
          <cell r="AA48">
            <v>2.9980000000000002</v>
          </cell>
          <cell r="AB48">
            <v>2.9279999999999999</v>
          </cell>
          <cell r="AC48">
            <v>2.851</v>
          </cell>
          <cell r="AD48">
            <v>2.7650000000000001</v>
          </cell>
          <cell r="AE48">
            <v>2.6720000000000002</v>
          </cell>
          <cell r="AF48">
            <v>2.5720000000000001</v>
          </cell>
          <cell r="AG48">
            <v>2.4649999999999999</v>
          </cell>
          <cell r="AH48">
            <v>2.3530000000000002</v>
          </cell>
          <cell r="AI48">
            <v>2.234</v>
          </cell>
          <cell r="AK48">
            <v>57</v>
          </cell>
          <cell r="AL48">
            <v>12.042999999999999</v>
          </cell>
          <cell r="AM48">
            <v>12.048</v>
          </cell>
          <cell r="AN48">
            <v>12.063000000000001</v>
          </cell>
          <cell r="AO48">
            <v>12.087999999999999</v>
          </cell>
          <cell r="AP48">
            <v>12.122999999999999</v>
          </cell>
          <cell r="AQ48">
            <v>12.167999999999999</v>
          </cell>
          <cell r="AR48">
            <v>12.222</v>
          </cell>
          <cell r="AS48">
            <v>12.285</v>
          </cell>
          <cell r="AT48">
            <v>12.358000000000001</v>
          </cell>
          <cell r="AU48">
            <v>12.441000000000001</v>
          </cell>
          <cell r="AV48">
            <v>12.532999999999999</v>
          </cell>
          <cell r="AW48">
            <v>12.634</v>
          </cell>
          <cell r="AX48">
            <v>12.744999999999999</v>
          </cell>
          <cell r="AY48">
            <v>12.864000000000001</v>
          </cell>
          <cell r="AZ48">
            <v>12.992000000000001</v>
          </cell>
          <cell r="BA48">
            <v>13.129</v>
          </cell>
          <cell r="BB48">
            <v>13.273999999999999</v>
          </cell>
        </row>
        <row r="49">
          <cell r="S49">
            <v>58</v>
          </cell>
          <cell r="T49">
            <v>3.2949999999999999</v>
          </cell>
          <cell r="U49">
            <v>3.2890000000000001</v>
          </cell>
          <cell r="V49">
            <v>3.2730000000000001</v>
          </cell>
          <cell r="W49">
            <v>3.246</v>
          </cell>
          <cell r="X49">
            <v>3.2090000000000001</v>
          </cell>
          <cell r="Y49">
            <v>3.161</v>
          </cell>
          <cell r="Z49">
            <v>3.1040000000000001</v>
          </cell>
          <cell r="AA49">
            <v>3.0369999999999999</v>
          </cell>
          <cell r="AB49">
            <v>2.9620000000000002</v>
          </cell>
          <cell r="AC49">
            <v>2.8769999999999998</v>
          </cell>
          <cell r="AD49">
            <v>2.7839999999999998</v>
          </cell>
          <cell r="AE49">
            <v>2.6829999999999998</v>
          </cell>
          <cell r="AF49">
            <v>2.5750000000000002</v>
          </cell>
          <cell r="AG49">
            <v>2.46</v>
          </cell>
          <cell r="AH49">
            <v>2.3380000000000001</v>
          </cell>
          <cell r="AI49">
            <v>2.2120000000000002</v>
          </cell>
          <cell r="AK49">
            <v>58</v>
          </cell>
          <cell r="AL49">
            <v>11.749000000000001</v>
          </cell>
          <cell r="AM49">
            <v>11.755000000000001</v>
          </cell>
          <cell r="AN49">
            <v>11.771000000000001</v>
          </cell>
          <cell r="AO49">
            <v>11.798999999999999</v>
          </cell>
          <cell r="AP49">
            <v>11.837</v>
          </cell>
          <cell r="AQ49">
            <v>11.885999999999999</v>
          </cell>
          <cell r="AR49">
            <v>11.946</v>
          </cell>
          <cell r="AS49">
            <v>12.015000000000001</v>
          </cell>
          <cell r="AT49">
            <v>12.096</v>
          </cell>
          <cell r="AU49">
            <v>12.186</v>
          </cell>
          <cell r="AV49">
            <v>12.287000000000001</v>
          </cell>
          <cell r="AW49">
            <v>12.398</v>
          </cell>
          <cell r="AX49">
            <v>12.518000000000001</v>
          </cell>
          <cell r="AY49">
            <v>12.648999999999999</v>
          </cell>
          <cell r="AZ49">
            <v>12.788</v>
          </cell>
          <cell r="BA49">
            <v>12.936999999999999</v>
          </cell>
          <cell r="BB49">
            <v>13.095000000000001</v>
          </cell>
        </row>
        <row r="50">
          <cell r="S50">
            <v>59</v>
          </cell>
          <cell r="T50">
            <v>3.3540000000000001</v>
          </cell>
          <cell r="U50">
            <v>3.3479999999999999</v>
          </cell>
          <cell r="V50">
            <v>3.33</v>
          </cell>
          <cell r="W50">
            <v>3.3</v>
          </cell>
          <cell r="X50">
            <v>3.2589999999999999</v>
          </cell>
          <cell r="Y50">
            <v>3.2069999999999999</v>
          </cell>
          <cell r="Z50">
            <v>3.145</v>
          </cell>
          <cell r="AA50">
            <v>3.0720000000000001</v>
          </cell>
          <cell r="AB50">
            <v>2.9889999999999999</v>
          </cell>
          <cell r="AC50">
            <v>2.8969999999999998</v>
          </cell>
          <cell r="AD50">
            <v>2.7959999999999998</v>
          </cell>
          <cell r="AE50">
            <v>2.6859999999999999</v>
          </cell>
          <cell r="AF50">
            <v>2.569</v>
          </cell>
          <cell r="AG50">
            <v>2.4449999999999998</v>
          </cell>
          <cell r="AH50">
            <v>2.3149999999999999</v>
          </cell>
          <cell r="AI50">
            <v>2.1800000000000002</v>
          </cell>
          <cell r="AK50">
            <v>59</v>
          </cell>
          <cell r="AL50">
            <v>11.45</v>
          </cell>
          <cell r="AM50">
            <v>11.456</v>
          </cell>
          <cell r="AN50">
            <v>11.475</v>
          </cell>
          <cell r="AO50">
            <v>11.505000000000001</v>
          </cell>
          <cell r="AP50">
            <v>11.547000000000001</v>
          </cell>
          <cell r="AQ50">
            <v>11.601000000000001</v>
          </cell>
          <cell r="AR50">
            <v>11.666</v>
          </cell>
          <cell r="AS50">
            <v>11.743</v>
          </cell>
          <cell r="AT50">
            <v>11.831</v>
          </cell>
          <cell r="AU50">
            <v>11.93</v>
          </cell>
          <cell r="AV50">
            <v>12.041</v>
          </cell>
          <cell r="AW50">
            <v>12.162000000000001</v>
          </cell>
          <cell r="AX50">
            <v>12.292999999999999</v>
          </cell>
          <cell r="AY50">
            <v>12.436</v>
          </cell>
          <cell r="AZ50">
            <v>12.587999999999999</v>
          </cell>
          <cell r="BA50">
            <v>12.749000000000001</v>
          </cell>
          <cell r="BB50">
            <v>12.92</v>
          </cell>
        </row>
        <row r="51">
          <cell r="S51">
            <v>60</v>
          </cell>
          <cell r="T51">
            <v>3.41</v>
          </cell>
          <cell r="U51">
            <v>3.403</v>
          </cell>
          <cell r="V51">
            <v>3.383</v>
          </cell>
          <cell r="W51">
            <v>3.351</v>
          </cell>
          <cell r="X51">
            <v>3.306</v>
          </cell>
          <cell r="Y51">
            <v>3.2490000000000001</v>
          </cell>
          <cell r="Z51">
            <v>3.18</v>
          </cell>
          <cell r="AA51">
            <v>3.1</v>
          </cell>
          <cell r="AB51">
            <v>3.01</v>
          </cell>
          <cell r="AC51">
            <v>2.91</v>
          </cell>
          <cell r="AD51">
            <v>2.8</v>
          </cell>
          <cell r="AE51">
            <v>2.6819999999999999</v>
          </cell>
          <cell r="AF51">
            <v>2.556</v>
          </cell>
          <cell r="AG51">
            <v>2.4220000000000002</v>
          </cell>
          <cell r="AH51">
            <v>2.2829999999999999</v>
          </cell>
          <cell r="AI51">
            <v>2.1389999999999998</v>
          </cell>
          <cell r="AK51">
            <v>60</v>
          </cell>
          <cell r="AL51">
            <v>11.146000000000001</v>
          </cell>
          <cell r="AM51">
            <v>11.153</v>
          </cell>
          <cell r="AN51">
            <v>11.173</v>
          </cell>
          <cell r="AO51">
            <v>11.207000000000001</v>
          </cell>
          <cell r="AP51">
            <v>11.253</v>
          </cell>
          <cell r="AQ51">
            <v>11.311999999999999</v>
          </cell>
          <cell r="AR51">
            <v>11.384</v>
          </cell>
          <cell r="AS51">
            <v>11.468</v>
          </cell>
          <cell r="AT51">
            <v>11.565</v>
          </cell>
          <cell r="AU51">
            <v>11.673999999999999</v>
          </cell>
          <cell r="AV51">
            <v>11.794</v>
          </cell>
          <cell r="AW51">
            <v>11.927</v>
          </cell>
          <cell r="AX51">
            <v>12.071</v>
          </cell>
          <cell r="AY51">
            <v>12.225</v>
          </cell>
          <cell r="AZ51">
            <v>12.39</v>
          </cell>
          <cell r="BA51">
            <v>12.566000000000001</v>
          </cell>
          <cell r="BB51">
            <v>12.75</v>
          </cell>
        </row>
        <row r="52">
          <cell r="S52">
            <v>61</v>
          </cell>
          <cell r="T52">
            <v>3.4620000000000002</v>
          </cell>
          <cell r="U52">
            <v>3.4540000000000002</v>
          </cell>
          <cell r="V52">
            <v>3.4319999999999999</v>
          </cell>
          <cell r="W52">
            <v>3.3959999999999999</v>
          </cell>
          <cell r="X52">
            <v>3.347</v>
          </cell>
          <cell r="Y52">
            <v>3.2839999999999998</v>
          </cell>
          <cell r="Z52">
            <v>3.2090000000000001</v>
          </cell>
          <cell r="AA52">
            <v>3.1219999999999999</v>
          </cell>
          <cell r="AB52">
            <v>3.024</v>
          </cell>
          <cell r="AC52">
            <v>2.915</v>
          </cell>
          <cell r="AD52">
            <v>2.7959999999999998</v>
          </cell>
          <cell r="AE52">
            <v>2.6680000000000001</v>
          </cell>
          <cell r="AF52">
            <v>2.5329999999999999</v>
          </cell>
          <cell r="AG52">
            <v>2.39</v>
          </cell>
          <cell r="AH52">
            <v>2.242</v>
          </cell>
          <cell r="AI52">
            <v>2.089</v>
          </cell>
          <cell r="AK52">
            <v>61</v>
          </cell>
          <cell r="AL52">
            <v>10.837999999999999</v>
          </cell>
          <cell r="AM52">
            <v>10.846</v>
          </cell>
          <cell r="AN52">
            <v>10.868</v>
          </cell>
          <cell r="AO52">
            <v>10.904</v>
          </cell>
          <cell r="AP52">
            <v>10.955</v>
          </cell>
          <cell r="AQ52">
            <v>11.02</v>
          </cell>
          <cell r="AR52">
            <v>11.099</v>
          </cell>
          <cell r="AS52">
            <v>11.192</v>
          </cell>
          <cell r="AT52">
            <v>11.298</v>
          </cell>
          <cell r="AU52">
            <v>11.417</v>
          </cell>
          <cell r="AV52">
            <v>11.548999999999999</v>
          </cell>
          <cell r="AW52">
            <v>11.694000000000001</v>
          </cell>
          <cell r="AX52">
            <v>11.85</v>
          </cell>
          <cell r="AY52">
            <v>12.019</v>
          </cell>
          <cell r="AZ52">
            <v>12.198</v>
          </cell>
          <cell r="BA52">
            <v>12.388</v>
          </cell>
          <cell r="BB52">
            <v>12.587</v>
          </cell>
        </row>
        <row r="53">
          <cell r="S53">
            <v>62</v>
          </cell>
          <cell r="T53">
            <v>3.5089999999999999</v>
          </cell>
          <cell r="U53">
            <v>3.5009999999999999</v>
          </cell>
          <cell r="V53">
            <v>3.4769999999999999</v>
          </cell>
          <cell r="W53">
            <v>3.4369999999999998</v>
          </cell>
          <cell r="X53">
            <v>3.383</v>
          </cell>
          <cell r="Y53">
            <v>3.3140000000000001</v>
          </cell>
          <cell r="Z53">
            <v>3.2320000000000002</v>
          </cell>
          <cell r="AA53">
            <v>3.137</v>
          </cell>
          <cell r="AB53">
            <v>3.03</v>
          </cell>
          <cell r="AC53">
            <v>2.9119999999999999</v>
          </cell>
          <cell r="AD53">
            <v>2.7829999999999999</v>
          </cell>
          <cell r="AE53">
            <v>2.6459999999999999</v>
          </cell>
          <cell r="AF53">
            <v>2.5</v>
          </cell>
          <cell r="AG53">
            <v>2.3479999999999999</v>
          </cell>
          <cell r="AH53">
            <v>2.1909999999999998</v>
          </cell>
          <cell r="AI53">
            <v>2.0299999999999998</v>
          </cell>
          <cell r="AK53">
            <v>62</v>
          </cell>
          <cell r="AL53">
            <v>10.526</v>
          </cell>
          <cell r="AM53">
            <v>10.534000000000001</v>
          </cell>
          <cell r="AN53">
            <v>10.558999999999999</v>
          </cell>
          <cell r="AO53">
            <v>10.599</v>
          </cell>
          <cell r="AP53">
            <v>10.654999999999999</v>
          </cell>
          <cell r="AQ53">
            <v>10.727</v>
          </cell>
          <cell r="AR53">
            <v>10.814</v>
          </cell>
          <cell r="AS53">
            <v>10.914999999999999</v>
          </cell>
          <cell r="AT53">
            <v>11.031000000000001</v>
          </cell>
          <cell r="AU53">
            <v>11.162000000000001</v>
          </cell>
          <cell r="AV53">
            <v>11.305999999999999</v>
          </cell>
          <cell r="AW53">
            <v>11.464</v>
          </cell>
          <cell r="AX53">
            <v>11.634</v>
          </cell>
          <cell r="AY53">
            <v>11.817</v>
          </cell>
          <cell r="AZ53">
            <v>12.010999999999999</v>
          </cell>
          <cell r="BA53">
            <v>12.215999999999999</v>
          </cell>
          <cell r="BB53">
            <v>12.43</v>
          </cell>
        </row>
        <row r="54">
          <cell r="S54">
            <v>63</v>
          </cell>
          <cell r="T54">
            <v>3.5510000000000002</v>
          </cell>
          <cell r="U54">
            <v>3.5419999999999998</v>
          </cell>
          <cell r="V54">
            <v>3.5150000000000001</v>
          </cell>
          <cell r="W54">
            <v>3.472</v>
          </cell>
          <cell r="X54">
            <v>3.4119999999999999</v>
          </cell>
          <cell r="Y54">
            <v>3.3370000000000002</v>
          </cell>
          <cell r="Z54">
            <v>3.2469999999999999</v>
          </cell>
          <cell r="AA54">
            <v>3.1440000000000001</v>
          </cell>
          <cell r="AB54">
            <v>3.028</v>
          </cell>
          <cell r="AC54">
            <v>2.9</v>
          </cell>
          <cell r="AD54">
            <v>2.7610000000000001</v>
          </cell>
          <cell r="AE54">
            <v>2.6139999999999999</v>
          </cell>
          <cell r="AF54">
            <v>2.4580000000000002</v>
          </cell>
          <cell r="AG54">
            <v>2.2959999999999998</v>
          </cell>
          <cell r="AH54">
            <v>2.13</v>
          </cell>
          <cell r="AI54">
            <v>1.9610000000000001</v>
          </cell>
          <cell r="AK54">
            <v>63</v>
          </cell>
          <cell r="AL54">
            <v>10.210000000000001</v>
          </cell>
          <cell r="AM54">
            <v>10.220000000000001</v>
          </cell>
          <cell r="AN54">
            <v>10.247</v>
          </cell>
          <cell r="AO54">
            <v>10.291</v>
          </cell>
          <cell r="AP54">
            <v>10.353</v>
          </cell>
          <cell r="AQ54">
            <v>10.432</v>
          </cell>
          <cell r="AR54">
            <v>10.526999999999999</v>
          </cell>
          <cell r="AS54">
            <v>10.638999999999999</v>
          </cell>
          <cell r="AT54">
            <v>10.766</v>
          </cell>
          <cell r="AU54">
            <v>10.909000000000001</v>
          </cell>
          <cell r="AV54">
            <v>11.066000000000001</v>
          </cell>
          <cell r="AW54">
            <v>11.238</v>
          </cell>
          <cell r="AX54">
            <v>11.423</v>
          </cell>
          <cell r="AY54">
            <v>11.621</v>
          </cell>
          <cell r="AZ54">
            <v>11.831</v>
          </cell>
          <cell r="BA54">
            <v>12.051</v>
          </cell>
          <cell r="BB54">
            <v>12.282</v>
          </cell>
        </row>
        <row r="55">
          <cell r="S55">
            <v>64</v>
          </cell>
          <cell r="T55">
            <v>3.5880000000000001</v>
          </cell>
          <cell r="U55">
            <v>3.5779999999999998</v>
          </cell>
          <cell r="V55">
            <v>3.548</v>
          </cell>
          <cell r="W55">
            <v>3.5009999999999999</v>
          </cell>
          <cell r="X55">
            <v>3.4350000000000001</v>
          </cell>
          <cell r="Y55">
            <v>3.3530000000000002</v>
          </cell>
          <cell r="Z55">
            <v>3.2549999999999999</v>
          </cell>
          <cell r="AA55">
            <v>3.1419999999999999</v>
          </cell>
          <cell r="AB55">
            <v>3.016</v>
          </cell>
          <cell r="AC55">
            <v>2.8780000000000001</v>
          </cell>
          <cell r="AD55">
            <v>2.7290000000000001</v>
          </cell>
          <cell r="AE55">
            <v>2.5710000000000002</v>
          </cell>
          <cell r="AF55">
            <v>2.4060000000000001</v>
          </cell>
          <cell r="AG55">
            <v>2.2349999999999999</v>
          </cell>
          <cell r="AH55">
            <v>2.06</v>
          </cell>
          <cell r="AI55">
            <v>1.8839999999999999</v>
          </cell>
          <cell r="AK55">
            <v>64</v>
          </cell>
          <cell r="AL55">
            <v>9.8919999999999995</v>
          </cell>
          <cell r="AM55">
            <v>9.9019999999999992</v>
          </cell>
          <cell r="AN55">
            <v>9.9320000000000004</v>
          </cell>
          <cell r="AO55">
            <v>9.9809999999999999</v>
          </cell>
          <cell r="AP55">
            <v>10.048999999999999</v>
          </cell>
          <cell r="AQ55">
            <v>10.135999999999999</v>
          </cell>
          <cell r="AR55">
            <v>10.241</v>
          </cell>
          <cell r="AS55">
            <v>10.363</v>
          </cell>
          <cell r="AT55">
            <v>10.502000000000001</v>
          </cell>
          <cell r="AU55">
            <v>10.657999999999999</v>
          </cell>
          <cell r="AV55">
            <v>10.83</v>
          </cell>
          <cell r="AW55">
            <v>11.016</v>
          </cell>
          <cell r="AX55">
            <v>11.217000000000001</v>
          </cell>
          <cell r="AY55">
            <v>11.430999999999999</v>
          </cell>
          <cell r="AZ55">
            <v>11.657999999999999</v>
          </cell>
          <cell r="BA55">
            <v>11.895</v>
          </cell>
          <cell r="BB55">
            <v>12.141</v>
          </cell>
        </row>
        <row r="56">
          <cell r="S56">
            <v>65</v>
          </cell>
          <cell r="T56">
            <v>3.6190000000000002</v>
          </cell>
          <cell r="U56">
            <v>3.6080000000000001</v>
          </cell>
          <cell r="V56">
            <v>3.5750000000000002</v>
          </cell>
          <cell r="W56">
            <v>3.5230000000000001</v>
          </cell>
          <cell r="X56">
            <v>3.4510000000000001</v>
          </cell>
          <cell r="Y56">
            <v>3.3610000000000002</v>
          </cell>
          <cell r="Z56">
            <v>3.254</v>
          </cell>
          <cell r="AA56">
            <v>3.1320000000000001</v>
          </cell>
          <cell r="AB56">
            <v>2.9950000000000001</v>
          </cell>
          <cell r="AC56">
            <v>2.8460000000000001</v>
          </cell>
          <cell r="AD56">
            <v>2.6869999999999998</v>
          </cell>
          <cell r="AE56">
            <v>2.5179999999999998</v>
          </cell>
          <cell r="AF56">
            <v>2.343</v>
          </cell>
          <cell r="AG56">
            <v>2.1629999999999998</v>
          </cell>
          <cell r="AH56">
            <v>1.98</v>
          </cell>
          <cell r="AI56">
            <v>1.7969999999999999</v>
          </cell>
          <cell r="AK56">
            <v>65</v>
          </cell>
          <cell r="AL56">
            <v>9.5719999999999992</v>
          </cell>
          <cell r="AM56">
            <v>9.5830000000000002</v>
          </cell>
          <cell r="AN56">
            <v>9.6159999999999997</v>
          </cell>
          <cell r="AO56">
            <v>9.67</v>
          </cell>
          <cell r="AP56">
            <v>9.7449999999999992</v>
          </cell>
          <cell r="AQ56">
            <v>9.84</v>
          </cell>
          <cell r="AR56">
            <v>9.9550000000000001</v>
          </cell>
          <cell r="AS56">
            <v>10.089</v>
          </cell>
          <cell r="AT56">
            <v>10.241</v>
          </cell>
          <cell r="AU56">
            <v>10.411</v>
          </cell>
          <cell r="AV56">
            <v>10.598000000000001</v>
          </cell>
          <cell r="AW56">
            <v>10.801</v>
          </cell>
          <cell r="AX56">
            <v>11.018000000000001</v>
          </cell>
          <cell r="AY56">
            <v>11.249000000000001</v>
          </cell>
          <cell r="AZ56">
            <v>11.493</v>
          </cell>
          <cell r="BA56">
            <v>11.747</v>
          </cell>
          <cell r="BB56">
            <v>12.01</v>
          </cell>
        </row>
        <row r="57">
          <cell r="S57">
            <v>66</v>
          </cell>
          <cell r="T57">
            <v>3.6429999999999998</v>
          </cell>
          <cell r="U57">
            <v>3.6309999999999998</v>
          </cell>
          <cell r="V57">
            <v>3.5950000000000002</v>
          </cell>
          <cell r="W57">
            <v>3.5369999999999999</v>
          </cell>
          <cell r="X57">
            <v>3.4590000000000001</v>
          </cell>
          <cell r="Y57">
            <v>3.3610000000000002</v>
          </cell>
          <cell r="Z57">
            <v>3.2440000000000002</v>
          </cell>
          <cell r="AA57">
            <v>3.1120000000000001</v>
          </cell>
          <cell r="AB57">
            <v>2.964</v>
          </cell>
          <cell r="AC57">
            <v>2.8039999999999998</v>
          </cell>
          <cell r="AD57">
            <v>2.6339999999999999</v>
          </cell>
          <cell r="AE57">
            <v>2.4550000000000001</v>
          </cell>
          <cell r="AF57">
            <v>2.27</v>
          </cell>
          <cell r="AG57">
            <v>2.081</v>
          </cell>
          <cell r="AH57">
            <v>1.891</v>
          </cell>
          <cell r="AI57">
            <v>1.7030000000000001</v>
          </cell>
          <cell r="AK57">
            <v>66</v>
          </cell>
          <cell r="AL57">
            <v>9.25</v>
          </cell>
          <cell r="AM57">
            <v>9.2620000000000005</v>
          </cell>
          <cell r="AN57">
            <v>9.2989999999999995</v>
          </cell>
          <cell r="AO57">
            <v>9.3580000000000005</v>
          </cell>
          <cell r="AP57">
            <v>9.4410000000000007</v>
          </cell>
          <cell r="AQ57">
            <v>9.5449999999999999</v>
          </cell>
          <cell r="AR57">
            <v>9.6709999999999994</v>
          </cell>
          <cell r="AS57">
            <v>9.8179999999999996</v>
          </cell>
          <cell r="AT57">
            <v>9.984</v>
          </cell>
          <cell r="AU57">
            <v>10.17</v>
          </cell>
          <cell r="AV57">
            <v>10.372999999999999</v>
          </cell>
          <cell r="AW57">
            <v>10.592000000000001</v>
          </cell>
          <cell r="AX57">
            <v>10.827</v>
          </cell>
          <cell r="AY57">
            <v>11.076000000000001</v>
          </cell>
          <cell r="AZ57">
            <v>11.337</v>
          </cell>
          <cell r="BA57">
            <v>11.608000000000001</v>
          </cell>
          <cell r="BB57">
            <v>11.888999999999999</v>
          </cell>
        </row>
        <row r="58">
          <cell r="S58">
            <v>67</v>
          </cell>
          <cell r="T58">
            <v>3.661</v>
          </cell>
          <cell r="U58">
            <v>3.6469999999999998</v>
          </cell>
          <cell r="V58">
            <v>3.6080000000000001</v>
          </cell>
          <cell r="W58">
            <v>3.5449999999999999</v>
          </cell>
          <cell r="X58">
            <v>3.4580000000000002</v>
          </cell>
          <cell r="Y58">
            <v>3.351</v>
          </cell>
          <cell r="Z58">
            <v>3.2250000000000001</v>
          </cell>
          <cell r="AA58">
            <v>3.0819999999999999</v>
          </cell>
          <cell r="AB58">
            <v>2.923</v>
          </cell>
          <cell r="AC58">
            <v>2.7519999999999998</v>
          </cell>
          <cell r="AD58">
            <v>2.57</v>
          </cell>
          <cell r="AE58">
            <v>2.3809999999999998</v>
          </cell>
          <cell r="AF58">
            <v>2.1869999999999998</v>
          </cell>
          <cell r="AG58">
            <v>1.99</v>
          </cell>
          <cell r="AH58">
            <v>1.794</v>
          </cell>
          <cell r="AI58">
            <v>1.601</v>
          </cell>
          <cell r="AK58">
            <v>67</v>
          </cell>
          <cell r="AL58">
            <v>8.9269999999999996</v>
          </cell>
          <cell r="AM58">
            <v>8.9410000000000007</v>
          </cell>
          <cell r="AN58">
            <v>8.9809999999999999</v>
          </cell>
          <cell r="AO58">
            <v>9.0470000000000006</v>
          </cell>
          <cell r="AP58">
            <v>9.1379999999999999</v>
          </cell>
          <cell r="AQ58">
            <v>9.2520000000000007</v>
          </cell>
          <cell r="AR58">
            <v>9.39</v>
          </cell>
          <cell r="AS58">
            <v>9.5510000000000002</v>
          </cell>
          <cell r="AT58">
            <v>9.7319999999999993</v>
          </cell>
          <cell r="AU58">
            <v>9.9339999999999993</v>
          </cell>
          <cell r="AV58">
            <v>10.154</v>
          </cell>
          <cell r="AW58">
            <v>10.391</v>
          </cell>
          <cell r="AX58">
            <v>10.644</v>
          </cell>
          <cell r="AY58">
            <v>10.911</v>
          </cell>
          <cell r="AZ58">
            <v>11.19</v>
          </cell>
          <cell r="BA58">
            <v>11.48</v>
          </cell>
          <cell r="BB58">
            <v>11.776999999999999</v>
          </cell>
        </row>
        <row r="59">
          <cell r="S59">
            <v>68</v>
          </cell>
          <cell r="T59">
            <v>3.6720000000000002</v>
          </cell>
          <cell r="U59">
            <v>3.657</v>
          </cell>
          <cell r="V59">
            <v>3.6139999999999999</v>
          </cell>
          <cell r="W59">
            <v>3.544</v>
          </cell>
          <cell r="X59">
            <v>3.45</v>
          </cell>
          <cell r="Y59">
            <v>3.3330000000000002</v>
          </cell>
          <cell r="Z59">
            <v>3.1960000000000002</v>
          </cell>
          <cell r="AA59">
            <v>3.0409999999999999</v>
          </cell>
          <cell r="AB59">
            <v>2.871</v>
          </cell>
          <cell r="AC59">
            <v>2.6880000000000002</v>
          </cell>
          <cell r="AD59">
            <v>2.496</v>
          </cell>
          <cell r="AE59">
            <v>2.2970000000000002</v>
          </cell>
          <cell r="AF59">
            <v>2.0939999999999999</v>
          </cell>
          <cell r="AG59">
            <v>1.891</v>
          </cell>
          <cell r="AH59">
            <v>1.69</v>
          </cell>
          <cell r="AI59">
            <v>1.494</v>
          </cell>
          <cell r="AK59">
            <v>68</v>
          </cell>
          <cell r="AL59">
            <v>8.6039999999999992</v>
          </cell>
          <cell r="AM59">
            <v>8.6199999999999992</v>
          </cell>
          <cell r="AN59">
            <v>8.6639999999999997</v>
          </cell>
          <cell r="AO59">
            <v>8.7360000000000007</v>
          </cell>
          <cell r="AP59">
            <v>8.8360000000000003</v>
          </cell>
          <cell r="AQ59">
            <v>8.9619999999999997</v>
          </cell>
          <cell r="AR59">
            <v>9.1129999999999995</v>
          </cell>
          <cell r="AS59">
            <v>9.2880000000000003</v>
          </cell>
          <cell r="AT59">
            <v>9.4860000000000007</v>
          </cell>
          <cell r="AU59">
            <v>9.7050000000000001</v>
          </cell>
          <cell r="AV59">
            <v>9.9429999999999996</v>
          </cell>
          <cell r="AW59">
            <v>10.199</v>
          </cell>
          <cell r="AX59">
            <v>10.471</v>
          </cell>
          <cell r="AY59">
            <v>10.757</v>
          </cell>
          <cell r="AZ59">
            <v>11.054</v>
          </cell>
          <cell r="BA59">
            <v>11.361000000000001</v>
          </cell>
          <cell r="BB59">
            <v>11.675000000000001</v>
          </cell>
        </row>
        <row r="60">
          <cell r="S60">
            <v>69</v>
          </cell>
          <cell r="T60">
            <v>3.6749999999999998</v>
          </cell>
          <cell r="U60">
            <v>3.6589999999999998</v>
          </cell>
          <cell r="V60">
            <v>3.6110000000000002</v>
          </cell>
          <cell r="W60">
            <v>3.5350000000000001</v>
          </cell>
          <cell r="X60">
            <v>3.4319999999999999</v>
          </cell>
          <cell r="Y60">
            <v>3.3050000000000002</v>
          </cell>
          <cell r="Z60">
            <v>3.157</v>
          </cell>
          <cell r="AA60">
            <v>2.99</v>
          </cell>
          <cell r="AB60">
            <v>2.8079999999999998</v>
          </cell>
          <cell r="AC60">
            <v>2.6139999999999999</v>
          </cell>
          <cell r="AD60">
            <v>2.411</v>
          </cell>
          <cell r="AE60">
            <v>2.2029999999999998</v>
          </cell>
          <cell r="AF60">
            <v>1.9930000000000001</v>
          </cell>
          <cell r="AG60">
            <v>1.784</v>
          </cell>
          <cell r="AH60">
            <v>1.579</v>
          </cell>
          <cell r="AI60">
            <v>1.3819999999999999</v>
          </cell>
          <cell r="AK60">
            <v>69</v>
          </cell>
          <cell r="AL60">
            <v>8.282</v>
          </cell>
          <cell r="AM60">
            <v>8.2989999999999995</v>
          </cell>
          <cell r="AN60">
            <v>8.3480000000000008</v>
          </cell>
          <cell r="AO60">
            <v>8.4280000000000008</v>
          </cell>
          <cell r="AP60">
            <v>8.5370000000000008</v>
          </cell>
          <cell r="AQ60">
            <v>8.6750000000000007</v>
          </cell>
          <cell r="AR60">
            <v>8.8409999999999993</v>
          </cell>
          <cell r="AS60">
            <v>9.032</v>
          </cell>
          <cell r="AT60">
            <v>9.2460000000000004</v>
          </cell>
          <cell r="AU60">
            <v>9.484</v>
          </cell>
          <cell r="AV60">
            <v>9.7409999999999997</v>
          </cell>
          <cell r="AW60">
            <v>10.016</v>
          </cell>
          <cell r="AX60">
            <v>10.308</v>
          </cell>
          <cell r="AY60">
            <v>10.613</v>
          </cell>
          <cell r="AZ60">
            <v>10.929</v>
          </cell>
          <cell r="BA60">
            <v>11.253</v>
          </cell>
          <cell r="BB60">
            <v>11.584</v>
          </cell>
        </row>
        <row r="61">
          <cell r="S61">
            <v>70</v>
          </cell>
          <cell r="T61">
            <v>3.6709999999999998</v>
          </cell>
          <cell r="U61">
            <v>3.653</v>
          </cell>
          <cell r="V61">
            <v>3.6</v>
          </cell>
          <cell r="W61">
            <v>3.5169999999999999</v>
          </cell>
          <cell r="X61">
            <v>3.4039999999999999</v>
          </cell>
          <cell r="Y61">
            <v>3.2669999999999999</v>
          </cell>
          <cell r="Z61">
            <v>3.1070000000000002</v>
          </cell>
          <cell r="AA61">
            <v>2.9279999999999999</v>
          </cell>
          <cell r="AB61">
            <v>2.734</v>
          </cell>
          <cell r="AC61">
            <v>2.5289999999999999</v>
          </cell>
          <cell r="AD61">
            <v>2.3159999999999998</v>
          </cell>
          <cell r="AE61">
            <v>2.0990000000000002</v>
          </cell>
          <cell r="AF61">
            <v>1.883</v>
          </cell>
          <cell r="AG61">
            <v>1.67</v>
          </cell>
          <cell r="AH61">
            <v>1.4630000000000001</v>
          </cell>
          <cell r="AI61">
            <v>1.2669999999999999</v>
          </cell>
          <cell r="AK61">
            <v>70</v>
          </cell>
          <cell r="AL61">
            <v>7.9610000000000003</v>
          </cell>
          <cell r="AM61">
            <v>7.98</v>
          </cell>
          <cell r="AN61">
            <v>8.0340000000000007</v>
          </cell>
          <cell r="AO61">
            <v>8.1210000000000004</v>
          </cell>
          <cell r="AP61">
            <v>8.2420000000000009</v>
          </cell>
          <cell r="AQ61">
            <v>8.3930000000000007</v>
          </cell>
          <cell r="AR61">
            <v>8.5739999999999998</v>
          </cell>
          <cell r="AS61">
            <v>8.7810000000000006</v>
          </cell>
          <cell r="AT61">
            <v>9.0150000000000006</v>
          </cell>
          <cell r="AU61">
            <v>9.2710000000000008</v>
          </cell>
          <cell r="AV61">
            <v>9.548</v>
          </cell>
          <cell r="AW61">
            <v>9.8439999999999994</v>
          </cell>
          <cell r="AX61">
            <v>10.154999999999999</v>
          </cell>
          <cell r="AY61">
            <v>10.48</v>
          </cell>
          <cell r="AZ61">
            <v>10.814</v>
          </cell>
          <cell r="BA61">
            <v>11.156000000000001</v>
          </cell>
          <cell r="BB61">
            <v>11.503</v>
          </cell>
        </row>
        <row r="62">
          <cell r="S62">
            <v>71</v>
          </cell>
          <cell r="T62">
            <v>3.6589999999999998</v>
          </cell>
          <cell r="U62">
            <v>3.6389999999999998</v>
          </cell>
          <cell r="V62">
            <v>3.581</v>
          </cell>
          <cell r="W62">
            <v>3.49</v>
          </cell>
          <cell r="X62">
            <v>3.367</v>
          </cell>
          <cell r="Y62">
            <v>3.218</v>
          </cell>
          <cell r="Z62">
            <v>3.0459999999999998</v>
          </cell>
          <cell r="AA62">
            <v>2.855</v>
          </cell>
          <cell r="AB62">
            <v>2.65</v>
          </cell>
          <cell r="AC62">
            <v>2.4340000000000002</v>
          </cell>
          <cell r="AD62">
            <v>2.2109999999999999</v>
          </cell>
          <cell r="AE62">
            <v>1.988</v>
          </cell>
          <cell r="AF62">
            <v>1.766</v>
          </cell>
          <cell r="AG62">
            <v>1.55</v>
          </cell>
          <cell r="AH62">
            <v>1.3440000000000001</v>
          </cell>
          <cell r="AI62">
            <v>1.1499999999999999</v>
          </cell>
          <cell r="AK62">
            <v>71</v>
          </cell>
          <cell r="AL62">
            <v>7.6429999999999998</v>
          </cell>
          <cell r="AM62">
            <v>7.6630000000000003</v>
          </cell>
          <cell r="AN62">
            <v>7.7220000000000004</v>
          </cell>
          <cell r="AO62">
            <v>7.819</v>
          </cell>
          <cell r="AP62">
            <v>7.9509999999999996</v>
          </cell>
          <cell r="AQ62">
            <v>8.1159999999999997</v>
          </cell>
          <cell r="AR62">
            <v>8.3130000000000006</v>
          </cell>
          <cell r="AS62">
            <v>8.5389999999999997</v>
          </cell>
          <cell r="AT62">
            <v>8.7919999999999998</v>
          </cell>
          <cell r="AU62">
            <v>9.0679999999999996</v>
          </cell>
          <cell r="AV62">
            <v>9.3659999999999997</v>
          </cell>
          <cell r="AW62">
            <v>9.6820000000000004</v>
          </cell>
          <cell r="AX62">
            <v>10.013999999999999</v>
          </cell>
          <cell r="AY62">
            <v>10.358000000000001</v>
          </cell>
          <cell r="AZ62">
            <v>10.71</v>
          </cell>
          <cell r="BA62">
            <v>11.069000000000001</v>
          </cell>
          <cell r="BB62">
            <v>11.430999999999999</v>
          </cell>
        </row>
        <row r="63">
          <cell r="S63">
            <v>72</v>
          </cell>
          <cell r="T63">
            <v>3.6389999999999998</v>
          </cell>
          <cell r="U63">
            <v>3.617</v>
          </cell>
          <cell r="V63">
            <v>3.5529999999999999</v>
          </cell>
          <cell r="W63">
            <v>3.4529999999999998</v>
          </cell>
          <cell r="X63">
            <v>3.3210000000000002</v>
          </cell>
          <cell r="Y63">
            <v>3.1589999999999998</v>
          </cell>
          <cell r="Z63">
            <v>2.9750000000000001</v>
          </cell>
          <cell r="AA63">
            <v>2.7719999999999998</v>
          </cell>
          <cell r="AB63">
            <v>2.5539999999999998</v>
          </cell>
          <cell r="AC63">
            <v>2.3279999999999998</v>
          </cell>
          <cell r="AD63">
            <v>2.0979999999999999</v>
          </cell>
          <cell r="AE63">
            <v>1.8680000000000001</v>
          </cell>
          <cell r="AF63">
            <v>1.643</v>
          </cell>
          <cell r="AG63">
            <v>1.427</v>
          </cell>
          <cell r="AH63">
            <v>1.2230000000000001</v>
          </cell>
          <cell r="AI63">
            <v>1.034</v>
          </cell>
          <cell r="AK63">
            <v>72</v>
          </cell>
          <cell r="AL63">
            <v>7.327</v>
          </cell>
          <cell r="AM63">
            <v>7.3490000000000002</v>
          </cell>
          <cell r="AN63">
            <v>7.415</v>
          </cell>
          <cell r="AO63">
            <v>7.5209999999999999</v>
          </cell>
          <cell r="AP63">
            <v>7.6660000000000004</v>
          </cell>
          <cell r="AQ63">
            <v>7.8460000000000001</v>
          </cell>
          <cell r="AR63">
            <v>8.0609999999999999</v>
          </cell>
          <cell r="AS63">
            <v>8.3059999999999992</v>
          </cell>
          <cell r="AT63">
            <v>8.5790000000000006</v>
          </cell>
          <cell r="AU63">
            <v>8.8759999999999994</v>
          </cell>
          <cell r="AV63">
            <v>9.1950000000000003</v>
          </cell>
          <cell r="AW63">
            <v>9.532</v>
          </cell>
          <cell r="AX63">
            <v>9.8840000000000003</v>
          </cell>
          <cell r="AY63">
            <v>10.247</v>
          </cell>
          <cell r="AZ63">
            <v>10.618</v>
          </cell>
          <cell r="BA63">
            <v>10.993</v>
          </cell>
          <cell r="BB63">
            <v>11.37</v>
          </cell>
        </row>
        <row r="64">
          <cell r="S64">
            <v>73</v>
          </cell>
          <cell r="T64">
            <v>3.6110000000000002</v>
          </cell>
          <cell r="U64">
            <v>3.5859999999999999</v>
          </cell>
          <cell r="V64">
            <v>3.5169999999999999</v>
          </cell>
          <cell r="W64">
            <v>3.4079999999999999</v>
          </cell>
          <cell r="X64">
            <v>3.2639999999999998</v>
          </cell>
          <cell r="Y64">
            <v>3.09</v>
          </cell>
          <cell r="Z64">
            <v>2.8929999999999998</v>
          </cell>
          <cell r="AA64">
            <v>2.677</v>
          </cell>
          <cell r="AB64">
            <v>2.4489999999999998</v>
          </cell>
          <cell r="AC64">
            <v>2.214</v>
          </cell>
          <cell r="AD64">
            <v>1.9770000000000001</v>
          </cell>
          <cell r="AE64">
            <v>1.7430000000000001</v>
          </cell>
          <cell r="AF64">
            <v>1.5169999999999999</v>
          </cell>
          <cell r="AG64">
            <v>1.302</v>
          </cell>
          <cell r="AH64">
            <v>1.1020000000000001</v>
          </cell>
          <cell r="AI64">
            <v>0.91900000000000004</v>
          </cell>
          <cell r="AK64">
            <v>73</v>
          </cell>
          <cell r="AL64">
            <v>7.0149999999999997</v>
          </cell>
          <cell r="AM64">
            <v>7.04</v>
          </cell>
          <cell r="AN64">
            <v>7.1120000000000001</v>
          </cell>
          <cell r="AO64">
            <v>7.2279999999999998</v>
          </cell>
          <cell r="AP64">
            <v>7.3869999999999996</v>
          </cell>
          <cell r="AQ64">
            <v>7.5839999999999996</v>
          </cell>
          <cell r="AR64">
            <v>7.8159999999999998</v>
          </cell>
          <cell r="AS64">
            <v>8.0820000000000007</v>
          </cell>
          <cell r="AT64">
            <v>8.3759999999999994</v>
          </cell>
          <cell r="AU64">
            <v>8.6950000000000003</v>
          </cell>
          <cell r="AV64">
            <v>9.0359999999999996</v>
          </cell>
          <cell r="AW64">
            <v>9.3940000000000001</v>
          </cell>
          <cell r="AX64">
            <v>9.766</v>
          </cell>
          <cell r="AY64">
            <v>10.148</v>
          </cell>
          <cell r="AZ64">
            <v>10.536</v>
          </cell>
          <cell r="BA64">
            <v>10.927</v>
          </cell>
          <cell r="BB64">
            <v>11.317</v>
          </cell>
        </row>
        <row r="65">
          <cell r="S65">
            <v>74</v>
          </cell>
          <cell r="T65">
            <v>3.5739999999999998</v>
          </cell>
          <cell r="U65">
            <v>3.548</v>
          </cell>
          <cell r="V65">
            <v>3.472</v>
          </cell>
          <cell r="W65">
            <v>3.3530000000000002</v>
          </cell>
          <cell r="X65">
            <v>3.1970000000000001</v>
          </cell>
          <cell r="Y65">
            <v>3.0110000000000001</v>
          </cell>
          <cell r="Z65">
            <v>2.8010000000000002</v>
          </cell>
          <cell r="AA65">
            <v>2.573</v>
          </cell>
          <cell r="AB65">
            <v>2.335</v>
          </cell>
          <cell r="AC65">
            <v>2.0920000000000001</v>
          </cell>
          <cell r="AD65">
            <v>1.849</v>
          </cell>
          <cell r="AE65">
            <v>1.613</v>
          </cell>
          <cell r="AF65">
            <v>1.387</v>
          </cell>
          <cell r="AG65">
            <v>1.1759999999999999</v>
          </cell>
          <cell r="AH65">
            <v>0.98199999999999998</v>
          </cell>
          <cell r="AI65">
            <v>0.80800000000000005</v>
          </cell>
          <cell r="AK65">
            <v>74</v>
          </cell>
          <cell r="AL65">
            <v>6.7069999999999999</v>
          </cell>
          <cell r="AM65">
            <v>6.7350000000000003</v>
          </cell>
          <cell r="AN65">
            <v>6.8140000000000001</v>
          </cell>
          <cell r="AO65">
            <v>6.9420000000000002</v>
          </cell>
          <cell r="AP65">
            <v>7.1150000000000002</v>
          </cell>
          <cell r="AQ65">
            <v>7.3289999999999997</v>
          </cell>
          <cell r="AR65">
            <v>7.5819999999999999</v>
          </cell>
          <cell r="AS65">
            <v>7.8680000000000003</v>
          </cell>
          <cell r="AT65">
            <v>8.1839999999999993</v>
          </cell>
          <cell r="AU65">
            <v>8.5259999999999998</v>
          </cell>
          <cell r="AV65">
            <v>8.8879999999999999</v>
          </cell>
          <cell r="AW65">
            <v>9.2680000000000007</v>
          </cell>
          <cell r="AX65">
            <v>9.66</v>
          </cell>
          <cell r="AY65">
            <v>10.06</v>
          </cell>
          <cell r="AZ65">
            <v>10.464</v>
          </cell>
          <cell r="BA65">
            <v>10.87</v>
          </cell>
          <cell r="BB65">
            <v>11.272</v>
          </cell>
        </row>
        <row r="66">
          <cell r="S66">
            <v>75</v>
          </cell>
          <cell r="T66">
            <v>3.53</v>
          </cell>
          <cell r="U66">
            <v>3.5009999999999999</v>
          </cell>
          <cell r="V66">
            <v>3.4169999999999998</v>
          </cell>
          <cell r="W66">
            <v>3.2879999999999998</v>
          </cell>
          <cell r="X66">
            <v>3.12</v>
          </cell>
          <cell r="Y66">
            <v>2.9209999999999998</v>
          </cell>
          <cell r="Z66">
            <v>2.698</v>
          </cell>
          <cell r="AA66">
            <v>2.46</v>
          </cell>
          <cell r="AB66">
            <v>2.2120000000000002</v>
          </cell>
          <cell r="AC66">
            <v>1.962</v>
          </cell>
          <cell r="AD66">
            <v>1.716</v>
          </cell>
          <cell r="AE66">
            <v>1.48</v>
          </cell>
          <cell r="AF66">
            <v>1.2569999999999999</v>
          </cell>
          <cell r="AG66">
            <v>1.052</v>
          </cell>
          <cell r="AH66">
            <v>0.86599999999999999</v>
          </cell>
          <cell r="AI66">
            <v>0.70099999999999996</v>
          </cell>
          <cell r="AK66">
            <v>75</v>
          </cell>
          <cell r="AL66">
            <v>6.4050000000000002</v>
          </cell>
          <cell r="AM66">
            <v>6.4349999999999996</v>
          </cell>
          <cell r="AN66">
            <v>6.5220000000000002</v>
          </cell>
          <cell r="AO66">
            <v>6.6619999999999999</v>
          </cell>
          <cell r="AP66">
            <v>6.851</v>
          </cell>
          <cell r="AQ66">
            <v>7.0839999999999996</v>
          </cell>
          <cell r="AR66">
            <v>7.3570000000000002</v>
          </cell>
          <cell r="AS66">
            <v>7.6660000000000004</v>
          </cell>
          <cell r="AT66">
            <v>8.0050000000000008</v>
          </cell>
          <cell r="AU66">
            <v>8.3689999999999998</v>
          </cell>
          <cell r="AV66">
            <v>8.7530000000000001</v>
          </cell>
          <cell r="AW66">
            <v>9.1539999999999999</v>
          </cell>
          <cell r="AX66">
            <v>9.5649999999999995</v>
          </cell>
          <cell r="AY66">
            <v>9.9830000000000005</v>
          </cell>
          <cell r="AZ66">
            <v>10.403</v>
          </cell>
          <cell r="BA66">
            <v>10.821999999999999</v>
          </cell>
          <cell r="BB66">
            <v>11.236000000000001</v>
          </cell>
        </row>
        <row r="67">
          <cell r="S67">
            <v>76</v>
          </cell>
          <cell r="T67">
            <v>3.4780000000000002</v>
          </cell>
          <cell r="U67">
            <v>3.4449999999999998</v>
          </cell>
          <cell r="V67">
            <v>3.355</v>
          </cell>
          <cell r="W67">
            <v>3.2149999999999999</v>
          </cell>
          <cell r="X67">
            <v>3.0339999999999998</v>
          </cell>
          <cell r="Y67">
            <v>2.8220000000000001</v>
          </cell>
          <cell r="Z67">
            <v>2.5870000000000002</v>
          </cell>
          <cell r="AA67">
            <v>2.3380000000000001</v>
          </cell>
          <cell r="AB67">
            <v>2.0819999999999999</v>
          </cell>
          <cell r="AC67">
            <v>1.827</v>
          </cell>
          <cell r="AD67">
            <v>1.58</v>
          </cell>
          <cell r="AE67">
            <v>1.3460000000000001</v>
          </cell>
          <cell r="AF67">
            <v>1.1279999999999999</v>
          </cell>
          <cell r="AG67">
            <v>0.93</v>
          </cell>
          <cell r="AH67">
            <v>0.755</v>
          </cell>
          <cell r="AI67">
            <v>0.60199999999999998</v>
          </cell>
          <cell r="AK67">
            <v>76</v>
          </cell>
          <cell r="AL67">
            <v>6.109</v>
          </cell>
          <cell r="AM67">
            <v>6.1420000000000003</v>
          </cell>
          <cell r="AN67">
            <v>6.2380000000000004</v>
          </cell>
          <cell r="AO67">
            <v>6.391</v>
          </cell>
          <cell r="AP67">
            <v>6.5960000000000001</v>
          </cell>
          <cell r="AQ67">
            <v>6.8490000000000002</v>
          </cell>
          <cell r="AR67">
            <v>7.1440000000000001</v>
          </cell>
          <cell r="AS67">
            <v>7.4749999999999996</v>
          </cell>
          <cell r="AT67">
            <v>7.8369999999999997</v>
          </cell>
          <cell r="AU67">
            <v>8.2240000000000002</v>
          </cell>
          <cell r="AV67">
            <v>8.6310000000000002</v>
          </cell>
          <cell r="AW67">
            <v>9.0519999999999996</v>
          </cell>
          <cell r="AX67">
            <v>9.4819999999999993</v>
          </cell>
          <cell r="AY67">
            <v>9.9160000000000004</v>
          </cell>
          <cell r="AZ67">
            <v>10.351000000000001</v>
          </cell>
          <cell r="BA67">
            <v>10.781000000000001</v>
          </cell>
          <cell r="BB67">
            <v>11.205</v>
          </cell>
        </row>
        <row r="68">
          <cell r="S68">
            <v>77</v>
          </cell>
          <cell r="T68">
            <v>3.4180000000000001</v>
          </cell>
          <cell r="U68">
            <v>3.383</v>
          </cell>
          <cell r="V68">
            <v>3.2839999999999998</v>
          </cell>
          <cell r="W68">
            <v>3.1320000000000001</v>
          </cell>
          <cell r="X68">
            <v>2.9380000000000002</v>
          </cell>
          <cell r="Y68">
            <v>2.7130000000000001</v>
          </cell>
          <cell r="Z68">
            <v>2.4670000000000001</v>
          </cell>
          <cell r="AA68">
            <v>2.2080000000000002</v>
          </cell>
          <cell r="AB68">
            <v>1.946</v>
          </cell>
          <cell r="AC68">
            <v>1.6890000000000001</v>
          </cell>
          <cell r="AD68">
            <v>1.4419999999999999</v>
          </cell>
          <cell r="AE68">
            <v>1.212</v>
          </cell>
          <cell r="AF68">
            <v>1.0009999999999999</v>
          </cell>
          <cell r="AG68">
            <v>0.81399999999999995</v>
          </cell>
          <cell r="AH68">
            <v>0.65</v>
          </cell>
          <cell r="AI68">
            <v>0.50900000000000001</v>
          </cell>
          <cell r="AK68">
            <v>77</v>
          </cell>
          <cell r="AL68">
            <v>5.819</v>
          </cell>
          <cell r="AM68">
            <v>5.8559999999999999</v>
          </cell>
          <cell r="AN68">
            <v>5.96</v>
          </cell>
          <cell r="AO68">
            <v>6.1280000000000001</v>
          </cell>
          <cell r="AP68">
            <v>6.351</v>
          </cell>
          <cell r="AQ68">
            <v>6.625</v>
          </cell>
          <cell r="AR68">
            <v>6.9420000000000002</v>
          </cell>
          <cell r="AS68">
            <v>7.2969999999999997</v>
          </cell>
          <cell r="AT68">
            <v>7.6829999999999998</v>
          </cell>
          <cell r="AU68">
            <v>8.093</v>
          </cell>
          <cell r="AV68">
            <v>8.5210000000000008</v>
          </cell>
          <cell r="AW68">
            <v>8.9619999999999997</v>
          </cell>
          <cell r="AX68">
            <v>9.4090000000000007</v>
          </cell>
          <cell r="AY68">
            <v>9.859</v>
          </cell>
          <cell r="AZ68">
            <v>10.307</v>
          </cell>
          <cell r="BA68">
            <v>10.747999999999999</v>
          </cell>
          <cell r="BB68">
            <v>11.180999999999999</v>
          </cell>
        </row>
        <row r="69">
          <cell r="S69">
            <v>78</v>
          </cell>
          <cell r="T69">
            <v>3.351</v>
          </cell>
          <cell r="U69">
            <v>3.3119999999999998</v>
          </cell>
          <cell r="V69">
            <v>3.2040000000000002</v>
          </cell>
          <cell r="W69">
            <v>3.0409999999999999</v>
          </cell>
          <cell r="X69">
            <v>2.8340000000000001</v>
          </cell>
          <cell r="Y69">
            <v>2.5960000000000001</v>
          </cell>
          <cell r="Z69">
            <v>2.339</v>
          </cell>
          <cell r="AA69">
            <v>2.0720000000000001</v>
          </cell>
          <cell r="AB69">
            <v>1.806</v>
          </cell>
          <cell r="AC69">
            <v>1.548</v>
          </cell>
          <cell r="AD69">
            <v>1.304</v>
          </cell>
          <cell r="AE69">
            <v>1.081</v>
          </cell>
          <cell r="AF69">
            <v>0.88</v>
          </cell>
          <cell r="AG69">
            <v>0.70299999999999996</v>
          </cell>
          <cell r="AH69">
            <v>0.55200000000000005</v>
          </cell>
          <cell r="AI69">
            <v>0.42499999999999999</v>
          </cell>
          <cell r="AK69">
            <v>78</v>
          </cell>
          <cell r="AL69">
            <v>5.5369999999999999</v>
          </cell>
          <cell r="AM69">
            <v>5.577</v>
          </cell>
          <cell r="AN69">
            <v>5.6920000000000002</v>
          </cell>
          <cell r="AO69">
            <v>5.8739999999999997</v>
          </cell>
          <cell r="AP69">
            <v>6.117</v>
          </cell>
          <cell r="AQ69">
            <v>6.4119999999999999</v>
          </cell>
          <cell r="AR69">
            <v>6.7530000000000001</v>
          </cell>
          <cell r="AS69">
            <v>7.1319999999999997</v>
          </cell>
          <cell r="AT69">
            <v>7.5410000000000004</v>
          </cell>
          <cell r="AU69">
            <v>7.9740000000000002</v>
          </cell>
          <cell r="AV69">
            <v>8.423</v>
          </cell>
          <cell r="AW69">
            <v>8.8829999999999991</v>
          </cell>
          <cell r="AX69">
            <v>9.3469999999999995</v>
          </cell>
          <cell r="AY69">
            <v>9.8109999999999999</v>
          </cell>
          <cell r="AZ69">
            <v>10.271000000000001</v>
          </cell>
          <cell r="BA69">
            <v>10.722</v>
          </cell>
          <cell r="BB69">
            <v>11.162000000000001</v>
          </cell>
        </row>
        <row r="70">
          <cell r="S70">
            <v>79</v>
          </cell>
          <cell r="T70">
            <v>3.2770000000000001</v>
          </cell>
          <cell r="U70">
            <v>3.234</v>
          </cell>
          <cell r="V70">
            <v>3.117</v>
          </cell>
          <cell r="W70">
            <v>2.9409999999999998</v>
          </cell>
          <cell r="X70">
            <v>2.7210000000000001</v>
          </cell>
          <cell r="Y70">
            <v>2.4710000000000001</v>
          </cell>
          <cell r="Z70">
            <v>2.2040000000000002</v>
          </cell>
          <cell r="AA70">
            <v>1.931</v>
          </cell>
          <cell r="AB70">
            <v>1.663</v>
          </cell>
          <cell r="AC70">
            <v>1.4059999999999999</v>
          </cell>
          <cell r="AD70">
            <v>1.1679999999999999</v>
          </cell>
          <cell r="AE70">
            <v>0.95299999999999996</v>
          </cell>
          <cell r="AF70">
            <v>0.76400000000000001</v>
          </cell>
          <cell r="AG70">
            <v>0.6</v>
          </cell>
          <cell r="AH70">
            <v>0.46300000000000002</v>
          </cell>
          <cell r="AI70">
            <v>0.35</v>
          </cell>
          <cell r="AK70">
            <v>79</v>
          </cell>
          <cell r="AL70">
            <v>5.2629999999999999</v>
          </cell>
          <cell r="AM70">
            <v>5.3070000000000004</v>
          </cell>
          <cell r="AN70">
            <v>5.4320000000000004</v>
          </cell>
          <cell r="AO70">
            <v>5.63</v>
          </cell>
          <cell r="AP70">
            <v>5.8929999999999998</v>
          </cell>
          <cell r="AQ70">
            <v>6.2110000000000003</v>
          </cell>
          <cell r="AR70">
            <v>6.5759999999999996</v>
          </cell>
          <cell r="AS70">
            <v>6.9790000000000001</v>
          </cell>
          <cell r="AT70">
            <v>7.4119999999999999</v>
          </cell>
          <cell r="AU70">
            <v>7.867</v>
          </cell>
          <cell r="AV70">
            <v>8.3369999999999997</v>
          </cell>
          <cell r="AW70">
            <v>8.8140000000000001</v>
          </cell>
          <cell r="AX70">
            <v>9.2940000000000005</v>
          </cell>
          <cell r="AY70">
            <v>9.7710000000000008</v>
          </cell>
          <cell r="AZ70">
            <v>10.241</v>
          </cell>
          <cell r="BA70">
            <v>10.701000000000001</v>
          </cell>
          <cell r="BB70">
            <v>11.147</v>
          </cell>
        </row>
        <row r="71">
          <cell r="S71">
            <v>80</v>
          </cell>
          <cell r="T71">
            <v>3.1970000000000001</v>
          </cell>
          <cell r="U71">
            <v>3.15</v>
          </cell>
          <cell r="V71">
            <v>3.0230000000000001</v>
          </cell>
          <cell r="W71">
            <v>2.8340000000000001</v>
          </cell>
          <cell r="X71">
            <v>2.601</v>
          </cell>
          <cell r="Y71">
            <v>2.34</v>
          </cell>
          <cell r="Z71">
            <v>2.0649999999999999</v>
          </cell>
          <cell r="AA71">
            <v>1.7869999999999999</v>
          </cell>
          <cell r="AB71">
            <v>1.5189999999999999</v>
          </cell>
          <cell r="AC71">
            <v>1.266</v>
          </cell>
          <cell r="AD71">
            <v>1.036</v>
          </cell>
          <cell r="AE71">
            <v>0.83199999999999996</v>
          </cell>
          <cell r="AF71">
            <v>0.65500000000000003</v>
          </cell>
          <cell r="AG71">
            <v>0.50600000000000001</v>
          </cell>
          <cell r="AH71">
            <v>0.38300000000000001</v>
          </cell>
          <cell r="AI71">
            <v>0.28399999999999997</v>
          </cell>
          <cell r="AK71">
            <v>80</v>
          </cell>
          <cell r="AL71">
            <v>4.9969999999999999</v>
          </cell>
          <cell r="AM71">
            <v>5.0449999999999999</v>
          </cell>
          <cell r="AN71">
            <v>5.1820000000000004</v>
          </cell>
          <cell r="AO71">
            <v>5.3970000000000002</v>
          </cell>
          <cell r="AP71">
            <v>5.681</v>
          </cell>
          <cell r="AQ71">
            <v>6.0229999999999997</v>
          </cell>
          <cell r="AR71">
            <v>6.4119999999999999</v>
          </cell>
          <cell r="AS71">
            <v>6.84</v>
          </cell>
          <cell r="AT71">
            <v>7.2960000000000003</v>
          </cell>
          <cell r="AU71">
            <v>7.7729999999999997</v>
          </cell>
          <cell r="AV71">
            <v>8.2620000000000005</v>
          </cell>
          <cell r="AW71">
            <v>8.7560000000000002</v>
          </cell>
          <cell r="AX71">
            <v>9.25</v>
          </cell>
          <cell r="AY71">
            <v>9.7379999999999995</v>
          </cell>
          <cell r="AZ71">
            <v>10.217000000000001</v>
          </cell>
          <cell r="BA71">
            <v>10.683999999999999</v>
          </cell>
          <cell r="BB71">
            <v>11.135999999999999</v>
          </cell>
        </row>
        <row r="72">
          <cell r="S72">
            <v>81</v>
          </cell>
          <cell r="T72">
            <v>3.1110000000000002</v>
          </cell>
          <cell r="U72">
            <v>3.0590000000000002</v>
          </cell>
          <cell r="V72">
            <v>2.9220000000000002</v>
          </cell>
          <cell r="W72">
            <v>2.7210000000000001</v>
          </cell>
          <cell r="X72">
            <v>2.4750000000000001</v>
          </cell>
          <cell r="Y72">
            <v>2.2029999999999998</v>
          </cell>
          <cell r="Z72">
            <v>1.921</v>
          </cell>
          <cell r="AA72">
            <v>1.6419999999999999</v>
          </cell>
          <cell r="AB72">
            <v>1.375</v>
          </cell>
          <cell r="AC72">
            <v>1.1299999999999999</v>
          </cell>
          <cell r="AD72">
            <v>0.91</v>
          </cell>
          <cell r="AE72">
            <v>0.71799999999999997</v>
          </cell>
          <cell r="AF72">
            <v>0.55600000000000005</v>
          </cell>
          <cell r="AG72">
            <v>0.42099999999999999</v>
          </cell>
          <cell r="AH72">
            <v>0.313</v>
          </cell>
          <cell r="AI72">
            <v>0.22700000000000001</v>
          </cell>
          <cell r="AK72">
            <v>81</v>
          </cell>
          <cell r="AL72">
            <v>4.74</v>
          </cell>
          <cell r="AM72">
            <v>4.7930000000000001</v>
          </cell>
          <cell r="AN72">
            <v>4.9420000000000002</v>
          </cell>
          <cell r="AO72">
            <v>5.1760000000000002</v>
          </cell>
          <cell r="AP72">
            <v>5.4809999999999999</v>
          </cell>
          <cell r="AQ72">
            <v>5.8470000000000004</v>
          </cell>
          <cell r="AR72">
            <v>6.2610000000000001</v>
          </cell>
          <cell r="AS72">
            <v>6.7130000000000001</v>
          </cell>
          <cell r="AT72">
            <v>7.1929999999999996</v>
          </cell>
          <cell r="AU72">
            <v>7.69</v>
          </cell>
          <cell r="AV72">
            <v>8.1969999999999992</v>
          </cell>
          <cell r="AW72">
            <v>8.7070000000000007</v>
          </cell>
          <cell r="AX72">
            <v>9.2129999999999992</v>
          </cell>
          <cell r="AY72">
            <v>9.7119999999999997</v>
          </cell>
          <cell r="AZ72">
            <v>10.199</v>
          </cell>
          <cell r="BA72">
            <v>10.670999999999999</v>
          </cell>
          <cell r="BB72">
            <v>11.127000000000001</v>
          </cell>
        </row>
        <row r="73">
          <cell r="S73">
            <v>82</v>
          </cell>
          <cell r="T73">
            <v>3.0190000000000001</v>
          </cell>
          <cell r="U73">
            <v>2.9630000000000001</v>
          </cell>
          <cell r="V73">
            <v>2.8149999999999999</v>
          </cell>
          <cell r="W73">
            <v>2.601</v>
          </cell>
          <cell r="X73">
            <v>2.343</v>
          </cell>
          <cell r="Y73">
            <v>2.0619999999999998</v>
          </cell>
          <cell r="Z73">
            <v>1.7749999999999999</v>
          </cell>
          <cell r="AA73">
            <v>1.496</v>
          </cell>
          <cell r="AB73">
            <v>1.2350000000000001</v>
          </cell>
          <cell r="AC73">
            <v>0.998</v>
          </cell>
          <cell r="AD73">
            <v>0.79</v>
          </cell>
          <cell r="AE73">
            <v>0.61199999999999999</v>
          </cell>
          <cell r="AF73">
            <v>0.46500000000000002</v>
          </cell>
          <cell r="AG73">
            <v>0.34599999999999997</v>
          </cell>
          <cell r="AH73">
            <v>0.251</v>
          </cell>
          <cell r="AI73">
            <v>0.17899999999999999</v>
          </cell>
          <cell r="AK73">
            <v>82</v>
          </cell>
          <cell r="AL73">
            <v>4.492</v>
          </cell>
          <cell r="AM73">
            <v>4.55</v>
          </cell>
          <cell r="AN73">
            <v>4.7130000000000001</v>
          </cell>
          <cell r="AO73">
            <v>4.9649999999999999</v>
          </cell>
          <cell r="AP73">
            <v>5.2939999999999996</v>
          </cell>
          <cell r="AQ73">
            <v>5.6840000000000002</v>
          </cell>
          <cell r="AR73">
            <v>6.1239999999999997</v>
          </cell>
          <cell r="AS73">
            <v>6.6</v>
          </cell>
          <cell r="AT73">
            <v>7.101</v>
          </cell>
          <cell r="AU73">
            <v>7.6180000000000003</v>
          </cell>
          <cell r="AV73">
            <v>8.1419999999999995</v>
          </cell>
          <cell r="AW73">
            <v>8.6660000000000004</v>
          </cell>
          <cell r="AX73">
            <v>9.1839999999999993</v>
          </cell>
          <cell r="AY73">
            <v>9.6910000000000007</v>
          </cell>
          <cell r="AZ73">
            <v>10.183999999999999</v>
          </cell>
          <cell r="BA73">
            <v>10.662000000000001</v>
          </cell>
          <cell r="BB73">
            <v>11.121</v>
          </cell>
        </row>
        <row r="74">
          <cell r="S74">
            <v>83</v>
          </cell>
          <cell r="T74">
            <v>2.923</v>
          </cell>
          <cell r="U74">
            <v>2.8620000000000001</v>
          </cell>
          <cell r="V74">
            <v>2.7029999999999998</v>
          </cell>
          <cell r="W74">
            <v>2.476</v>
          </cell>
          <cell r="X74">
            <v>2.2069999999999999</v>
          </cell>
          <cell r="Y74">
            <v>1.919</v>
          </cell>
          <cell r="Z74">
            <v>1.629</v>
          </cell>
          <cell r="AA74">
            <v>1.3520000000000001</v>
          </cell>
          <cell r="AB74">
            <v>1.0980000000000001</v>
          </cell>
          <cell r="AC74">
            <v>0.872</v>
          </cell>
          <cell r="AD74">
            <v>0.67800000000000005</v>
          </cell>
          <cell r="AE74">
            <v>0.51600000000000001</v>
          </cell>
          <cell r="AF74">
            <v>0.38400000000000001</v>
          </cell>
          <cell r="AG74">
            <v>0.28000000000000003</v>
          </cell>
          <cell r="AH74">
            <v>0.19900000000000001</v>
          </cell>
          <cell r="AI74">
            <v>0.13900000000000001</v>
          </cell>
          <cell r="AK74">
            <v>83</v>
          </cell>
          <cell r="AL74">
            <v>4.2549999999999999</v>
          </cell>
          <cell r="AM74">
            <v>4.3179999999999996</v>
          </cell>
          <cell r="AN74">
            <v>4.4939999999999998</v>
          </cell>
          <cell r="AO74">
            <v>4.7670000000000003</v>
          </cell>
          <cell r="AP74">
            <v>5.1189999999999998</v>
          </cell>
          <cell r="AQ74">
            <v>5.5350000000000001</v>
          </cell>
          <cell r="AR74">
            <v>5.9989999999999997</v>
          </cell>
          <cell r="AS74">
            <v>6.4980000000000002</v>
          </cell>
          <cell r="AT74">
            <v>7.0209999999999999</v>
          </cell>
          <cell r="AU74">
            <v>7.556</v>
          </cell>
          <cell r="AV74">
            <v>8.0960000000000001</v>
          </cell>
          <cell r="AW74">
            <v>8.6319999999999997</v>
          </cell>
          <cell r="AX74">
            <v>9.16</v>
          </cell>
          <cell r="AY74">
            <v>9.6750000000000007</v>
          </cell>
          <cell r="AZ74">
            <v>10.173</v>
          </cell>
          <cell r="BA74">
            <v>10.654</v>
          </cell>
          <cell r="BB74">
            <v>11.117000000000001</v>
          </cell>
        </row>
        <row r="75">
          <cell r="S75">
            <v>84</v>
          </cell>
          <cell r="T75">
            <v>2.823</v>
          </cell>
          <cell r="U75">
            <v>2.7570000000000001</v>
          </cell>
          <cell r="V75">
            <v>2.5859999999999999</v>
          </cell>
          <cell r="W75">
            <v>2.347</v>
          </cell>
          <cell r="X75">
            <v>2.0670000000000002</v>
          </cell>
          <cell r="Y75">
            <v>1.7729999999999999</v>
          </cell>
          <cell r="Z75">
            <v>1.484</v>
          </cell>
          <cell r="AA75">
            <v>1.212</v>
          </cell>
          <cell r="AB75">
            <v>0.96699999999999997</v>
          </cell>
          <cell r="AC75">
            <v>0.755</v>
          </cell>
          <cell r="AD75">
            <v>0.57599999999999996</v>
          </cell>
          <cell r="AE75">
            <v>0.42899999999999999</v>
          </cell>
          <cell r="AF75">
            <v>0.313</v>
          </cell>
          <cell r="AG75">
            <v>0.223</v>
          </cell>
          <cell r="AH75">
            <v>0.155</v>
          </cell>
          <cell r="AI75">
            <v>0.106</v>
          </cell>
          <cell r="AK75">
            <v>84</v>
          </cell>
          <cell r="AL75">
            <v>4.0270000000000001</v>
          </cell>
          <cell r="AM75">
            <v>4.0960000000000001</v>
          </cell>
          <cell r="AN75">
            <v>4.2869999999999999</v>
          </cell>
          <cell r="AO75">
            <v>4.5810000000000004</v>
          </cell>
          <cell r="AP75">
            <v>4.9569999999999999</v>
          </cell>
          <cell r="AQ75">
            <v>5.3979999999999997</v>
          </cell>
          <cell r="AR75">
            <v>5.8869999999999996</v>
          </cell>
          <cell r="AS75">
            <v>6.4089999999999998</v>
          </cell>
          <cell r="AT75">
            <v>6.952</v>
          </cell>
          <cell r="AU75">
            <v>7.5039999999999996</v>
          </cell>
          <cell r="AV75">
            <v>8.0579999999999998</v>
          </cell>
          <cell r="AW75">
            <v>8.6050000000000004</v>
          </cell>
          <cell r="AX75">
            <v>9.141</v>
          </cell>
          <cell r="AY75">
            <v>9.6620000000000008</v>
          </cell>
          <cell r="AZ75">
            <v>10.164999999999999</v>
          </cell>
          <cell r="BA75">
            <v>10.648999999999999</v>
          </cell>
          <cell r="BB75">
            <v>11.113</v>
          </cell>
        </row>
        <row r="76">
          <cell r="S76">
            <v>85</v>
          </cell>
          <cell r="T76">
            <v>2.72</v>
          </cell>
          <cell r="U76">
            <v>2.6480000000000001</v>
          </cell>
          <cell r="V76">
            <v>2.4660000000000002</v>
          </cell>
          <cell r="W76">
            <v>2.214</v>
          </cell>
          <cell r="X76">
            <v>1.9259999999999999</v>
          </cell>
          <cell r="Y76">
            <v>1.629</v>
          </cell>
          <cell r="Z76">
            <v>1.341</v>
          </cell>
          <cell r="AA76">
            <v>1.077</v>
          </cell>
          <cell r="AB76">
            <v>0.84399999999999997</v>
          </cell>
          <cell r="AC76">
            <v>0.64600000000000002</v>
          </cell>
          <cell r="AD76">
            <v>0.48299999999999998</v>
          </cell>
          <cell r="AE76">
            <v>0.35299999999999998</v>
          </cell>
          <cell r="AF76">
            <v>0.252</v>
          </cell>
          <cell r="AG76">
            <v>0.17599999999999999</v>
          </cell>
          <cell r="AH76">
            <v>0.11899999999999999</v>
          </cell>
          <cell r="AI76">
            <v>7.9000000000000001E-2</v>
          </cell>
          <cell r="AK76">
            <v>85</v>
          </cell>
          <cell r="AL76">
            <v>3.81</v>
          </cell>
          <cell r="AM76">
            <v>3.8839999999999999</v>
          </cell>
          <cell r="AN76">
            <v>4.0910000000000002</v>
          </cell>
          <cell r="AO76">
            <v>4.407</v>
          </cell>
          <cell r="AP76">
            <v>4.8079999999999998</v>
          </cell>
          <cell r="AQ76">
            <v>5.274</v>
          </cell>
          <cell r="AR76">
            <v>5.7869999999999999</v>
          </cell>
          <cell r="AS76">
            <v>6.3310000000000004</v>
          </cell>
          <cell r="AT76">
            <v>6.8920000000000003</v>
          </cell>
          <cell r="AU76">
            <v>7.46</v>
          </cell>
          <cell r="AV76">
            <v>8.0259999999999998</v>
          </cell>
          <cell r="AW76">
            <v>8.5830000000000002</v>
          </cell>
          <cell r="AX76">
            <v>9.1259999999999994</v>
          </cell>
          <cell r="AY76">
            <v>9.6519999999999992</v>
          </cell>
          <cell r="AZ76">
            <v>10.159000000000001</v>
          </cell>
          <cell r="BA76">
            <v>10.645</v>
          </cell>
          <cell r="BB76">
            <v>11.111000000000001</v>
          </cell>
        </row>
        <row r="77">
          <cell r="S77">
            <v>86</v>
          </cell>
          <cell r="T77">
            <v>2.6139999999999999</v>
          </cell>
          <cell r="U77">
            <v>2.5369999999999999</v>
          </cell>
          <cell r="V77">
            <v>2.343</v>
          </cell>
          <cell r="W77">
            <v>2.08</v>
          </cell>
          <cell r="X77">
            <v>1.7849999999999999</v>
          </cell>
          <cell r="Y77">
            <v>1.486</v>
          </cell>
          <cell r="Z77">
            <v>1.2030000000000001</v>
          </cell>
          <cell r="AA77">
            <v>0.94799999999999995</v>
          </cell>
          <cell r="AB77">
            <v>0.72899999999999998</v>
          </cell>
          <cell r="AC77">
            <v>0.54700000000000004</v>
          </cell>
          <cell r="AD77">
            <v>0.40100000000000002</v>
          </cell>
          <cell r="AE77">
            <v>0.28599999999999998</v>
          </cell>
          <cell r="AF77">
            <v>0.2</v>
          </cell>
          <cell r="AG77">
            <v>0.13600000000000001</v>
          </cell>
          <cell r="AH77">
            <v>0.09</v>
          </cell>
          <cell r="AI77">
            <v>5.8999999999999997E-2</v>
          </cell>
          <cell r="AK77">
            <v>86</v>
          </cell>
          <cell r="AL77">
            <v>3.6030000000000002</v>
          </cell>
          <cell r="AM77">
            <v>3.6840000000000002</v>
          </cell>
          <cell r="AN77">
            <v>3.907</v>
          </cell>
          <cell r="AO77">
            <v>4.2450000000000001</v>
          </cell>
          <cell r="AP77">
            <v>4.6710000000000003</v>
          </cell>
          <cell r="AQ77">
            <v>5.1619999999999999</v>
          </cell>
          <cell r="AR77">
            <v>5.6980000000000004</v>
          </cell>
          <cell r="AS77">
            <v>6.2629999999999999</v>
          </cell>
          <cell r="AT77">
            <v>6.8419999999999996</v>
          </cell>
          <cell r="AU77">
            <v>7.4240000000000004</v>
          </cell>
          <cell r="AV77">
            <v>8.0009999999999994</v>
          </cell>
          <cell r="AW77">
            <v>8.5660000000000007</v>
          </cell>
          <cell r="AX77">
            <v>9.1150000000000002</v>
          </cell>
          <cell r="AY77">
            <v>9.6449999999999996</v>
          </cell>
          <cell r="AZ77">
            <v>10.154999999999999</v>
          </cell>
          <cell r="BA77">
            <v>10.643000000000001</v>
          </cell>
          <cell r="BB77">
            <v>11.11</v>
          </cell>
        </row>
        <row r="78">
          <cell r="S78">
            <v>87</v>
          </cell>
          <cell r="T78">
            <v>2.5070000000000001</v>
          </cell>
          <cell r="U78">
            <v>2.4239999999999999</v>
          </cell>
          <cell r="V78">
            <v>2.218</v>
          </cell>
          <cell r="W78">
            <v>1.9450000000000001</v>
          </cell>
          <cell r="X78">
            <v>1.6439999999999999</v>
          </cell>
          <cell r="Y78">
            <v>1.3460000000000001</v>
          </cell>
          <cell r="Z78">
            <v>1.07</v>
          </cell>
          <cell r="AA78">
            <v>0.82699999999999996</v>
          </cell>
          <cell r="AB78">
            <v>0.623</v>
          </cell>
          <cell r="AC78">
            <v>0.45800000000000002</v>
          </cell>
          <cell r="AD78">
            <v>0.32800000000000001</v>
          </cell>
          <cell r="AE78">
            <v>0.22900000000000001</v>
          </cell>
          <cell r="AF78">
            <v>0.156</v>
          </cell>
          <cell r="AG78">
            <v>0.104</v>
          </cell>
          <cell r="AH78">
            <v>6.7000000000000004E-2</v>
          </cell>
          <cell r="AI78">
            <v>4.2999999999999997E-2</v>
          </cell>
          <cell r="AK78">
            <v>87</v>
          </cell>
          <cell r="AL78">
            <v>3.407</v>
          </cell>
          <cell r="AM78">
            <v>3.4950000000000001</v>
          </cell>
          <cell r="AN78">
            <v>3.7349999999999999</v>
          </cell>
          <cell r="AO78">
            <v>4.0949999999999998</v>
          </cell>
          <cell r="AP78">
            <v>4.5460000000000003</v>
          </cell>
          <cell r="AQ78">
            <v>5.0620000000000003</v>
          </cell>
          <cell r="AR78">
            <v>5.6210000000000004</v>
          </cell>
          <cell r="AS78">
            <v>6.2050000000000001</v>
          </cell>
          <cell r="AT78">
            <v>6.8</v>
          </cell>
          <cell r="AU78">
            <v>7.3940000000000001</v>
          </cell>
          <cell r="AV78">
            <v>7.98</v>
          </cell>
          <cell r="AW78">
            <v>8.5519999999999996</v>
          </cell>
          <cell r="AX78">
            <v>9.1059999999999999</v>
          </cell>
          <cell r="AY78">
            <v>9.64</v>
          </cell>
          <cell r="AZ78">
            <v>10.151</v>
          </cell>
          <cell r="BA78">
            <v>10.641</v>
          </cell>
          <cell r="BB78">
            <v>11.108000000000001</v>
          </cell>
        </row>
        <row r="79">
          <cell r="S79">
            <v>88</v>
          </cell>
          <cell r="T79">
            <v>2.399</v>
          </cell>
          <cell r="U79">
            <v>2.31</v>
          </cell>
          <cell r="V79">
            <v>2.093</v>
          </cell>
          <cell r="W79">
            <v>1.81</v>
          </cell>
          <cell r="X79">
            <v>1.5049999999999999</v>
          </cell>
          <cell r="Y79">
            <v>1.21</v>
          </cell>
          <cell r="Z79">
            <v>0.94399999999999995</v>
          </cell>
          <cell r="AA79">
            <v>0.71499999999999997</v>
          </cell>
          <cell r="AB79">
            <v>0.52800000000000002</v>
          </cell>
          <cell r="AC79">
            <v>0.379</v>
          </cell>
          <cell r="AD79">
            <v>0.26600000000000001</v>
          </cell>
          <cell r="AE79">
            <v>0.18099999999999999</v>
          </cell>
          <cell r="AF79">
            <v>0.121</v>
          </cell>
          <cell r="AG79">
            <v>7.8E-2</v>
          </cell>
          <cell r="AH79">
            <v>4.9000000000000002E-2</v>
          </cell>
          <cell r="AI79">
            <v>0.03</v>
          </cell>
          <cell r="AK79">
            <v>88</v>
          </cell>
          <cell r="AL79">
            <v>3.2210000000000001</v>
          </cell>
          <cell r="AM79">
            <v>3.3159999999999998</v>
          </cell>
          <cell r="AN79">
            <v>3.5739999999999998</v>
          </cell>
          <cell r="AO79">
            <v>3.9569999999999999</v>
          </cell>
          <cell r="AP79">
            <v>4.4329999999999998</v>
          </cell>
          <cell r="AQ79">
            <v>4.9729999999999999</v>
          </cell>
          <cell r="AR79">
            <v>5.5529999999999999</v>
          </cell>
          <cell r="AS79">
            <v>6.1550000000000002</v>
          </cell>
          <cell r="AT79">
            <v>6.7640000000000002</v>
          </cell>
          <cell r="AU79">
            <v>7.37</v>
          </cell>
          <cell r="AV79">
            <v>7.9640000000000004</v>
          </cell>
          <cell r="AW79">
            <v>8.5419999999999998</v>
          </cell>
          <cell r="AX79">
            <v>9.1</v>
          </cell>
          <cell r="AY79">
            <v>9.6359999999999992</v>
          </cell>
          <cell r="AZ79">
            <v>10.148999999999999</v>
          </cell>
          <cell r="BA79">
            <v>10.64</v>
          </cell>
          <cell r="BB79">
            <v>11.108000000000001</v>
          </cell>
        </row>
        <row r="80">
          <cell r="S80">
            <v>89</v>
          </cell>
          <cell r="T80">
            <v>2.2909999999999999</v>
          </cell>
          <cell r="U80">
            <v>2.1960000000000002</v>
          </cell>
          <cell r="V80">
            <v>1.9670000000000001</v>
          </cell>
          <cell r="W80">
            <v>1.6759999999999999</v>
          </cell>
          <cell r="X80">
            <v>1.37</v>
          </cell>
          <cell r="Y80">
            <v>1.081</v>
          </cell>
          <cell r="Z80">
            <v>0.82599999999999996</v>
          </cell>
          <cell r="AA80">
            <v>0.61299999999999999</v>
          </cell>
          <cell r="AB80">
            <v>0.442</v>
          </cell>
          <cell r="AC80">
            <v>0.31</v>
          </cell>
          <cell r="AD80">
            <v>0.21199999999999999</v>
          </cell>
          <cell r="AE80">
            <v>0.14099999999999999</v>
          </cell>
          <cell r="AF80">
            <v>9.1999999999999998E-2</v>
          </cell>
          <cell r="AG80">
            <v>5.8000000000000003E-2</v>
          </cell>
          <cell r="AH80">
            <v>3.5999999999999997E-2</v>
          </cell>
          <cell r="AI80">
            <v>2.1000000000000001E-2</v>
          </cell>
          <cell r="AK80">
            <v>89</v>
          </cell>
          <cell r="AL80">
            <v>3.0459999999999998</v>
          </cell>
          <cell r="AM80">
            <v>3.1480000000000001</v>
          </cell>
          <cell r="AN80">
            <v>3.4239999999999999</v>
          </cell>
          <cell r="AO80">
            <v>3.831</v>
          </cell>
          <cell r="AP80">
            <v>4.3319999999999999</v>
          </cell>
          <cell r="AQ80">
            <v>4.8940000000000001</v>
          </cell>
          <cell r="AR80">
            <v>5.4950000000000001</v>
          </cell>
          <cell r="AS80">
            <v>6.1130000000000004</v>
          </cell>
          <cell r="AT80">
            <v>6.7350000000000003</v>
          </cell>
          <cell r="AU80">
            <v>7.351</v>
          </cell>
          <cell r="AV80">
            <v>7.952</v>
          </cell>
          <cell r="AW80">
            <v>8.5340000000000007</v>
          </cell>
          <cell r="AX80">
            <v>9.0950000000000006</v>
          </cell>
          <cell r="AY80">
            <v>9.6329999999999991</v>
          </cell>
          <cell r="AZ80">
            <v>10.147</v>
          </cell>
          <cell r="BA80">
            <v>10.638999999999999</v>
          </cell>
          <cell r="BB80">
            <v>11.106999999999999</v>
          </cell>
        </row>
        <row r="81">
          <cell r="S81">
            <v>90</v>
          </cell>
          <cell r="T81">
            <v>2.1840000000000002</v>
          </cell>
          <cell r="U81">
            <v>2.0819999999999999</v>
          </cell>
          <cell r="V81">
            <v>1.843</v>
          </cell>
          <cell r="W81">
            <v>1.5449999999999999</v>
          </cell>
          <cell r="X81">
            <v>1.2390000000000001</v>
          </cell>
          <cell r="Y81">
            <v>0.95799999999999996</v>
          </cell>
          <cell r="Z81">
            <v>0.71699999999999997</v>
          </cell>
          <cell r="AA81">
            <v>0.52</v>
          </cell>
          <cell r="AB81">
            <v>0.36599999999999999</v>
          </cell>
          <cell r="AC81">
            <v>0.251</v>
          </cell>
          <cell r="AD81">
            <v>0.16800000000000001</v>
          </cell>
          <cell r="AE81">
            <v>0.109</v>
          </cell>
          <cell r="AF81">
            <v>6.9000000000000006E-2</v>
          </cell>
          <cell r="AG81">
            <v>4.2000000000000003E-2</v>
          </cell>
          <cell r="AH81">
            <v>2.5000000000000001E-2</v>
          </cell>
          <cell r="AI81">
            <v>1.4999999999999999E-2</v>
          </cell>
          <cell r="AK81">
            <v>90</v>
          </cell>
          <cell r="AL81">
            <v>2.8809999999999998</v>
          </cell>
          <cell r="AM81">
            <v>2.9910000000000001</v>
          </cell>
          <cell r="AN81">
            <v>3.286</v>
          </cell>
          <cell r="AO81">
            <v>3.7160000000000002</v>
          </cell>
          <cell r="AP81">
            <v>4.2409999999999997</v>
          </cell>
          <cell r="AQ81">
            <v>4.8259999999999996</v>
          </cell>
          <cell r="AR81">
            <v>5.4450000000000003</v>
          </cell>
          <cell r="AS81">
            <v>6.0780000000000003</v>
          </cell>
          <cell r="AT81">
            <v>6.7119999999999997</v>
          </cell>
          <cell r="AU81">
            <v>7.335</v>
          </cell>
          <cell r="AV81">
            <v>7.9420000000000002</v>
          </cell>
          <cell r="AW81">
            <v>8.5280000000000005</v>
          </cell>
          <cell r="AX81">
            <v>9.0909999999999993</v>
          </cell>
          <cell r="AY81">
            <v>9.6310000000000002</v>
          </cell>
          <cell r="AZ81">
            <v>10.146000000000001</v>
          </cell>
          <cell r="BA81">
            <v>10.638</v>
          </cell>
          <cell r="BB81">
            <v>11.106999999999999</v>
          </cell>
        </row>
        <row r="82">
          <cell r="S82">
            <v>91</v>
          </cell>
          <cell r="T82">
            <v>2.0779999999999998</v>
          </cell>
          <cell r="U82">
            <v>1.9690000000000001</v>
          </cell>
          <cell r="V82">
            <v>1.72</v>
          </cell>
          <cell r="W82">
            <v>1.417</v>
          </cell>
          <cell r="X82">
            <v>1.115</v>
          </cell>
          <cell r="Y82">
            <v>0.84399999999999997</v>
          </cell>
          <cell r="Z82">
            <v>0.61699999999999999</v>
          </cell>
          <cell r="AA82">
            <v>0.437</v>
          </cell>
          <cell r="AB82">
            <v>0.30099999999999999</v>
          </cell>
          <cell r="AC82">
            <v>0.20100000000000001</v>
          </cell>
          <cell r="AD82">
            <v>0.13100000000000001</v>
          </cell>
          <cell r="AE82">
            <v>8.3000000000000004E-2</v>
          </cell>
          <cell r="AF82">
            <v>5.0999999999999997E-2</v>
          </cell>
          <cell r="AG82">
            <v>3.1E-2</v>
          </cell>
          <cell r="AH82">
            <v>1.7999999999999999E-2</v>
          </cell>
          <cell r="AI82">
            <v>0.01</v>
          </cell>
          <cell r="AK82">
            <v>91</v>
          </cell>
          <cell r="AL82">
            <v>2.7269999999999999</v>
          </cell>
          <cell r="AM82">
            <v>2.8439999999999999</v>
          </cell>
          <cell r="AN82">
            <v>3.1579999999999999</v>
          </cell>
          <cell r="AO82">
            <v>3.6120000000000001</v>
          </cell>
          <cell r="AP82">
            <v>4.16</v>
          </cell>
          <cell r="AQ82">
            <v>4.766</v>
          </cell>
          <cell r="AR82">
            <v>5.4029999999999996</v>
          </cell>
          <cell r="AS82">
            <v>6.05</v>
          </cell>
          <cell r="AT82">
            <v>6.6929999999999996</v>
          </cell>
          <cell r="AU82">
            <v>7.3230000000000004</v>
          </cell>
          <cell r="AV82">
            <v>7.9349999999999996</v>
          </cell>
          <cell r="AW82">
            <v>8.5239999999999991</v>
          </cell>
          <cell r="AX82">
            <v>9.0890000000000004</v>
          </cell>
          <cell r="AY82">
            <v>9.6289999999999996</v>
          </cell>
          <cell r="AZ82">
            <v>10.145</v>
          </cell>
          <cell r="BA82">
            <v>10.638</v>
          </cell>
          <cell r="BB82">
            <v>11.106999999999999</v>
          </cell>
        </row>
        <row r="83">
          <cell r="S83">
            <v>92</v>
          </cell>
          <cell r="T83">
            <v>1.974</v>
          </cell>
          <cell r="U83">
            <v>1.859</v>
          </cell>
          <cell r="V83">
            <v>1.6</v>
          </cell>
          <cell r="W83">
            <v>1.294</v>
          </cell>
          <cell r="X83">
            <v>0.997</v>
          </cell>
          <cell r="Y83">
            <v>0.73699999999999999</v>
          </cell>
          <cell r="Z83">
            <v>0.52700000000000002</v>
          </cell>
          <cell r="AA83">
            <v>0.36399999999999999</v>
          </cell>
          <cell r="AB83">
            <v>0.24399999999999999</v>
          </cell>
          <cell r="AC83">
            <v>0.159</v>
          </cell>
          <cell r="AD83">
            <v>0.10100000000000001</v>
          </cell>
          <cell r="AE83">
            <v>6.2E-2</v>
          </cell>
          <cell r="AF83">
            <v>3.6999999999999998E-2</v>
          </cell>
          <cell r="AG83">
            <v>2.1999999999999999E-2</v>
          </cell>
          <cell r="AH83">
            <v>1.2E-2</v>
          </cell>
          <cell r="AI83">
            <v>7.0000000000000001E-3</v>
          </cell>
          <cell r="AK83">
            <v>92</v>
          </cell>
          <cell r="AL83">
            <v>2.5819999999999999</v>
          </cell>
          <cell r="AM83">
            <v>2.7080000000000002</v>
          </cell>
          <cell r="AN83">
            <v>3.0409999999999999</v>
          </cell>
          <cell r="AO83">
            <v>3.5190000000000001</v>
          </cell>
          <cell r="AP83">
            <v>4.0890000000000004</v>
          </cell>
          <cell r="AQ83">
            <v>4.7149999999999999</v>
          </cell>
          <cell r="AR83">
            <v>5.367</v>
          </cell>
          <cell r="AS83">
            <v>6.0259999999999998</v>
          </cell>
          <cell r="AT83">
            <v>6.6779999999999999</v>
          </cell>
          <cell r="AU83">
            <v>7.3140000000000001</v>
          </cell>
          <cell r="AV83">
            <v>7.9290000000000003</v>
          </cell>
          <cell r="AW83">
            <v>8.5210000000000008</v>
          </cell>
          <cell r="AX83">
            <v>9.0869999999999997</v>
          </cell>
          <cell r="AY83">
            <v>9.6280000000000001</v>
          </cell>
          <cell r="AZ83">
            <v>10.145</v>
          </cell>
          <cell r="BA83">
            <v>10.637</v>
          </cell>
          <cell r="BB83">
            <v>11.106999999999999</v>
          </cell>
        </row>
        <row r="84">
          <cell r="S84">
            <v>93</v>
          </cell>
          <cell r="T84">
            <v>1.873</v>
          </cell>
          <cell r="U84">
            <v>1.75</v>
          </cell>
          <cell r="V84">
            <v>1.4830000000000001</v>
          </cell>
          <cell r="W84">
            <v>1.1759999999999999</v>
          </cell>
          <cell r="X84">
            <v>0.88600000000000001</v>
          </cell>
          <cell r="Y84">
            <v>0.64</v>
          </cell>
          <cell r="Z84">
            <v>0.44600000000000001</v>
          </cell>
          <cell r="AA84">
            <v>0.30099999999999999</v>
          </cell>
          <cell r="AB84">
            <v>0.19700000000000001</v>
          </cell>
          <cell r="AC84">
            <v>0.125</v>
          </cell>
          <cell r="AD84">
            <v>7.6999999999999999E-2</v>
          </cell>
          <cell r="AE84">
            <v>4.5999999999999999E-2</v>
          </cell>
          <cell r="AF84">
            <v>2.7E-2</v>
          </cell>
          <cell r="AG84">
            <v>1.4999999999999999E-2</v>
          </cell>
          <cell r="AH84">
            <v>8.0000000000000002E-3</v>
          </cell>
          <cell r="AI84">
            <v>4.0000000000000001E-3</v>
          </cell>
          <cell r="AK84">
            <v>93</v>
          </cell>
          <cell r="AL84">
            <v>2.4470000000000001</v>
          </cell>
          <cell r="AM84">
            <v>2.581</v>
          </cell>
          <cell r="AN84">
            <v>2.9340000000000002</v>
          </cell>
          <cell r="AO84">
            <v>3.4340000000000002</v>
          </cell>
          <cell r="AP84">
            <v>4.0270000000000001</v>
          </cell>
          <cell r="AQ84">
            <v>4.6710000000000003</v>
          </cell>
          <cell r="AR84">
            <v>5.3369999999999997</v>
          </cell>
          <cell r="AS84">
            <v>6.0060000000000002</v>
          </cell>
          <cell r="AT84">
            <v>6.665</v>
          </cell>
          <cell r="AU84">
            <v>7.306</v>
          </cell>
          <cell r="AV84">
            <v>7.9249999999999998</v>
          </cell>
          <cell r="AW84">
            <v>8.5180000000000007</v>
          </cell>
          <cell r="AX84">
            <v>9.0860000000000003</v>
          </cell>
          <cell r="AY84">
            <v>9.6280000000000001</v>
          </cell>
          <cell r="AZ84">
            <v>10.145</v>
          </cell>
          <cell r="BA84">
            <v>10.637</v>
          </cell>
          <cell r="BB84">
            <v>11.106999999999999</v>
          </cell>
        </row>
        <row r="85">
          <cell r="S85">
            <v>94</v>
          </cell>
          <cell r="T85">
            <v>1.7749999999999999</v>
          </cell>
          <cell r="U85">
            <v>1.645</v>
          </cell>
          <cell r="V85">
            <v>1.37</v>
          </cell>
          <cell r="W85">
            <v>1.0629999999999999</v>
          </cell>
          <cell r="X85">
            <v>0.78300000000000003</v>
          </cell>
          <cell r="Y85">
            <v>0.55200000000000005</v>
          </cell>
          <cell r="Z85">
            <v>0.375</v>
          </cell>
          <cell r="AA85">
            <v>0.246</v>
          </cell>
          <cell r="AB85">
            <v>0.157</v>
          </cell>
          <cell r="AC85">
            <v>9.7000000000000003E-2</v>
          </cell>
          <cell r="AD85">
            <v>5.8000000000000003E-2</v>
          </cell>
          <cell r="AE85">
            <v>3.4000000000000002E-2</v>
          </cell>
          <cell r="AF85">
            <v>1.9E-2</v>
          </cell>
          <cell r="AG85">
            <v>0.01</v>
          </cell>
          <cell r="AH85">
            <v>5.0000000000000001E-3</v>
          </cell>
          <cell r="AI85">
            <v>3.0000000000000001E-3</v>
          </cell>
          <cell r="AK85">
            <v>94</v>
          </cell>
          <cell r="AL85">
            <v>2.3210000000000002</v>
          </cell>
          <cell r="AM85">
            <v>2.4630000000000001</v>
          </cell>
          <cell r="AN85">
            <v>2.8359999999999999</v>
          </cell>
          <cell r="AO85">
            <v>3.359</v>
          </cell>
          <cell r="AP85">
            <v>3.972</v>
          </cell>
          <cell r="AQ85">
            <v>4.633</v>
          </cell>
          <cell r="AR85">
            <v>5.3120000000000003</v>
          </cell>
          <cell r="AS85">
            <v>5.9909999999999997</v>
          </cell>
          <cell r="AT85">
            <v>6.6559999999999997</v>
          </cell>
          <cell r="AU85">
            <v>7.3010000000000002</v>
          </cell>
          <cell r="AV85">
            <v>7.9210000000000003</v>
          </cell>
          <cell r="AW85">
            <v>8.516</v>
          </cell>
          <cell r="AX85">
            <v>9.0850000000000009</v>
          </cell>
          <cell r="AY85">
            <v>9.6270000000000007</v>
          </cell>
          <cell r="AZ85">
            <v>10.144</v>
          </cell>
          <cell r="BA85">
            <v>10.637</v>
          </cell>
          <cell r="BB85">
            <v>11.106999999999999</v>
          </cell>
        </row>
        <row r="86">
          <cell r="S86">
            <v>95</v>
          </cell>
          <cell r="T86">
            <v>1.68</v>
          </cell>
          <cell r="U86">
            <v>1.544</v>
          </cell>
          <cell r="V86">
            <v>1.2629999999999999</v>
          </cell>
          <cell r="W86">
            <v>0.95799999999999996</v>
          </cell>
          <cell r="X86">
            <v>0.68799999999999994</v>
          </cell>
          <cell r="Y86">
            <v>0.47299999999999998</v>
          </cell>
          <cell r="Z86">
            <v>0.313</v>
          </cell>
          <cell r="AA86">
            <v>0.2</v>
          </cell>
          <cell r="AB86">
            <v>0.124</v>
          </cell>
          <cell r="AC86">
            <v>7.3999999999999996E-2</v>
          </cell>
          <cell r="AD86">
            <v>4.2999999999999997E-2</v>
          </cell>
          <cell r="AE86">
            <v>2.4E-2</v>
          </cell>
          <cell r="AF86">
            <v>1.2999999999999999E-2</v>
          </cell>
          <cell r="AG86">
            <v>7.0000000000000001E-3</v>
          </cell>
          <cell r="AH86">
            <v>3.0000000000000001E-3</v>
          </cell>
          <cell r="AI86">
            <v>2E-3</v>
          </cell>
          <cell r="AK86">
            <v>95</v>
          </cell>
          <cell r="AL86">
            <v>2.2040000000000002</v>
          </cell>
          <cell r="AM86">
            <v>2.355</v>
          </cell>
          <cell r="AN86">
            <v>2.7469999999999999</v>
          </cell>
          <cell r="AO86">
            <v>3.2919999999999998</v>
          </cell>
          <cell r="AP86">
            <v>3.9239999999999999</v>
          </cell>
          <cell r="AQ86">
            <v>4.601</v>
          </cell>
          <cell r="AR86">
            <v>5.2910000000000004</v>
          </cell>
          <cell r="AS86">
            <v>5.9779999999999998</v>
          </cell>
          <cell r="AT86">
            <v>6.6479999999999997</v>
          </cell>
          <cell r="AU86">
            <v>7.2960000000000003</v>
          </cell>
          <cell r="AV86">
            <v>7.9189999999999996</v>
          </cell>
          <cell r="AW86">
            <v>8.5150000000000006</v>
          </cell>
          <cell r="AX86">
            <v>9.0839999999999996</v>
          </cell>
          <cell r="AY86">
            <v>9.6270000000000007</v>
          </cell>
          <cell r="AZ86">
            <v>10.144</v>
          </cell>
          <cell r="BA86">
            <v>10.637</v>
          </cell>
          <cell r="BB86">
            <v>11.106999999999999</v>
          </cell>
        </row>
        <row r="87">
          <cell r="S87">
            <v>96</v>
          </cell>
          <cell r="T87">
            <v>1.589</v>
          </cell>
          <cell r="U87">
            <v>1.4470000000000001</v>
          </cell>
          <cell r="V87">
            <v>1.1599999999999999</v>
          </cell>
          <cell r="W87">
            <v>0.85899999999999999</v>
          </cell>
          <cell r="X87">
            <v>0.60199999999999998</v>
          </cell>
          <cell r="Y87">
            <v>0.40200000000000002</v>
          </cell>
          <cell r="Z87">
            <v>0.25900000000000001</v>
          </cell>
          <cell r="AA87">
            <v>0.161</v>
          </cell>
          <cell r="AB87">
            <v>9.7000000000000003E-2</v>
          </cell>
          <cell r="AC87">
            <v>5.7000000000000002E-2</v>
          </cell>
          <cell r="AD87">
            <v>3.2000000000000001E-2</v>
          </cell>
          <cell r="AE87">
            <v>1.7000000000000001E-2</v>
          </cell>
          <cell r="AF87">
            <v>8.9999999999999993E-3</v>
          </cell>
          <cell r="AG87">
            <v>5.0000000000000001E-3</v>
          </cell>
          <cell r="AH87">
            <v>2E-3</v>
          </cell>
          <cell r="AI87">
            <v>1E-3</v>
          </cell>
          <cell r="AK87">
            <v>96</v>
          </cell>
          <cell r="AL87">
            <v>2.0960000000000001</v>
          </cell>
          <cell r="AM87">
            <v>2.2549999999999999</v>
          </cell>
          <cell r="AN87">
            <v>2.6669999999999998</v>
          </cell>
          <cell r="AO87">
            <v>3.2320000000000002</v>
          </cell>
          <cell r="AP87">
            <v>3.883</v>
          </cell>
          <cell r="AQ87">
            <v>4.5730000000000004</v>
          </cell>
          <cell r="AR87">
            <v>5.274</v>
          </cell>
          <cell r="AS87">
            <v>5.9669999999999996</v>
          </cell>
          <cell r="AT87">
            <v>6.6420000000000003</v>
          </cell>
          <cell r="AU87">
            <v>7.2930000000000001</v>
          </cell>
          <cell r="AV87">
            <v>7.9169999999999998</v>
          </cell>
          <cell r="AW87">
            <v>8.5139999999999993</v>
          </cell>
          <cell r="AX87">
            <v>9.0839999999999996</v>
          </cell>
          <cell r="AY87">
            <v>9.6270000000000007</v>
          </cell>
          <cell r="AZ87">
            <v>10.144</v>
          </cell>
          <cell r="BA87">
            <v>10.637</v>
          </cell>
          <cell r="BB87" t="e">
            <v>#DIV/0!</v>
          </cell>
        </row>
        <row r="88">
          <cell r="S88">
            <v>97</v>
          </cell>
          <cell r="T88">
            <v>1.502</v>
          </cell>
          <cell r="U88">
            <v>1.353</v>
          </cell>
          <cell r="V88">
            <v>1.0629999999999999</v>
          </cell>
          <cell r="W88">
            <v>0.76800000000000002</v>
          </cell>
          <cell r="X88">
            <v>0.52400000000000002</v>
          </cell>
          <cell r="Y88">
            <v>0.34100000000000003</v>
          </cell>
          <cell r="Z88">
            <v>0.21299999999999999</v>
          </cell>
          <cell r="AA88">
            <v>0.129</v>
          </cell>
          <cell r="AB88">
            <v>7.4999999999999997E-2</v>
          </cell>
          <cell r="AC88">
            <v>4.2000000000000003E-2</v>
          </cell>
          <cell r="AD88">
            <v>2.3E-2</v>
          </cell>
          <cell r="AE88">
            <v>1.2E-2</v>
          </cell>
          <cell r="AF88">
            <v>6.0000000000000001E-3</v>
          </cell>
          <cell r="AG88">
            <v>3.0000000000000001E-3</v>
          </cell>
          <cell r="AH88">
            <v>1E-3</v>
          </cell>
          <cell r="AI88" t="e">
            <v>#DIV/0!</v>
          </cell>
          <cell r="AK88">
            <v>97</v>
          </cell>
          <cell r="AL88">
            <v>1.9950000000000001</v>
          </cell>
          <cell r="AM88">
            <v>2.1629999999999998</v>
          </cell>
          <cell r="AN88">
            <v>2.5939999999999999</v>
          </cell>
          <cell r="AO88">
            <v>3.1789999999999998</v>
          </cell>
          <cell r="AP88">
            <v>3.847</v>
          </cell>
          <cell r="AQ88">
            <v>4.55</v>
          </cell>
          <cell r="AR88">
            <v>5.26</v>
          </cell>
          <cell r="AS88">
            <v>5.9589999999999996</v>
          </cell>
          <cell r="AT88">
            <v>6.6369999999999996</v>
          </cell>
          <cell r="AU88">
            <v>7.29</v>
          </cell>
          <cell r="AV88">
            <v>7.9160000000000004</v>
          </cell>
          <cell r="AW88">
            <v>8.5129999999999999</v>
          </cell>
          <cell r="AX88">
            <v>9.0830000000000002</v>
          </cell>
          <cell r="AY88">
            <v>9.6270000000000007</v>
          </cell>
          <cell r="AZ88">
            <v>10.144</v>
          </cell>
          <cell r="BA88" t="e">
            <v>#DIV/0!</v>
          </cell>
          <cell r="BB88" t="e">
            <v>#DIV/0!</v>
          </cell>
        </row>
        <row r="89">
          <cell r="S89">
            <v>98</v>
          </cell>
          <cell r="T89">
            <v>1.42</v>
          </cell>
          <cell r="U89">
            <v>1.2649999999999999</v>
          </cell>
          <cell r="V89">
            <v>0.97099999999999997</v>
          </cell>
          <cell r="W89">
            <v>0.68400000000000005</v>
          </cell>
          <cell r="X89">
            <v>0.45400000000000001</v>
          </cell>
          <cell r="Y89">
            <v>0.28699999999999998</v>
          </cell>
          <cell r="Z89">
            <v>0.17399999999999999</v>
          </cell>
          <cell r="AA89">
            <v>0.10199999999999999</v>
          </cell>
          <cell r="AB89">
            <v>5.8000000000000003E-2</v>
          </cell>
          <cell r="AC89">
            <v>3.1E-2</v>
          </cell>
          <cell r="AD89">
            <v>1.6E-2</v>
          </cell>
          <cell r="AE89">
            <v>8.0000000000000002E-3</v>
          </cell>
          <cell r="AF89">
            <v>4.0000000000000001E-3</v>
          </cell>
          <cell r="AG89">
            <v>2E-3</v>
          </cell>
          <cell r="AH89" t="e">
            <v>#DIV/0!</v>
          </cell>
          <cell r="AI89" t="e">
            <v>#DIV/0!</v>
          </cell>
          <cell r="AK89">
            <v>98</v>
          </cell>
          <cell r="AL89">
            <v>1.9019999999999999</v>
          </cell>
          <cell r="AM89">
            <v>2.0790000000000002</v>
          </cell>
          <cell r="AN89">
            <v>2.528</v>
          </cell>
          <cell r="AO89">
            <v>3.1320000000000001</v>
          </cell>
          <cell r="AP89">
            <v>3.8159999999999998</v>
          </cell>
          <cell r="AQ89">
            <v>4.53</v>
          </cell>
          <cell r="AR89">
            <v>5.2480000000000002</v>
          </cell>
          <cell r="AS89">
            <v>5.952</v>
          </cell>
          <cell r="AT89">
            <v>6.6340000000000003</v>
          </cell>
          <cell r="AU89">
            <v>7.2880000000000003</v>
          </cell>
          <cell r="AV89">
            <v>7.915</v>
          </cell>
          <cell r="AW89">
            <v>8.5129999999999999</v>
          </cell>
          <cell r="AX89">
            <v>9.0830000000000002</v>
          </cell>
          <cell r="AY89">
            <v>9.6270000000000007</v>
          </cell>
          <cell r="AZ89" t="e">
            <v>#DIV/0!</v>
          </cell>
          <cell r="BA89" t="e">
            <v>#DIV/0!</v>
          </cell>
          <cell r="BB89" t="e">
            <v>#DIV/0!</v>
          </cell>
        </row>
        <row r="90">
          <cell r="S90">
            <v>99</v>
          </cell>
          <cell r="T90">
            <v>1.3420000000000001</v>
          </cell>
          <cell r="U90">
            <v>1.181</v>
          </cell>
          <cell r="V90">
            <v>0.88600000000000001</v>
          </cell>
          <cell r="W90">
            <v>0.60699999999999998</v>
          </cell>
          <cell r="X90">
            <v>0.39100000000000001</v>
          </cell>
          <cell r="Y90">
            <v>0.24</v>
          </cell>
          <cell r="Z90">
            <v>0.14199999999999999</v>
          </cell>
          <cell r="AA90">
            <v>0.08</v>
          </cell>
          <cell r="AB90">
            <v>4.3999999999999997E-2</v>
          </cell>
          <cell r="AC90">
            <v>2.3E-2</v>
          </cell>
          <cell r="AD90">
            <v>1.0999999999999999E-2</v>
          </cell>
          <cell r="AE90">
            <v>5.0000000000000001E-3</v>
          </cell>
          <cell r="AF90">
            <v>2E-3</v>
          </cell>
          <cell r="AG90" t="e">
            <v>#DIV/0!</v>
          </cell>
          <cell r="AH90" t="e">
            <v>#DIV/0!</v>
          </cell>
          <cell r="AI90" t="e">
            <v>#DIV/0!</v>
          </cell>
          <cell r="AK90">
            <v>99</v>
          </cell>
          <cell r="AL90">
            <v>1.8149999999999999</v>
          </cell>
          <cell r="AM90">
            <v>2</v>
          </cell>
          <cell r="AN90">
            <v>2.4670000000000001</v>
          </cell>
          <cell r="AO90">
            <v>3.09</v>
          </cell>
          <cell r="AP90">
            <v>3.7879999999999998</v>
          </cell>
          <cell r="AQ90">
            <v>4.5129999999999999</v>
          </cell>
          <cell r="AR90">
            <v>5.2380000000000004</v>
          </cell>
          <cell r="AS90">
            <v>5.9459999999999997</v>
          </cell>
          <cell r="AT90">
            <v>6.6310000000000002</v>
          </cell>
          <cell r="AU90">
            <v>7.2869999999999999</v>
          </cell>
          <cell r="AV90">
            <v>7.9139999999999997</v>
          </cell>
          <cell r="AW90">
            <v>8.5129999999999999</v>
          </cell>
          <cell r="AX90">
            <v>9.0830000000000002</v>
          </cell>
          <cell r="AY90" t="e">
            <v>#DIV/0!</v>
          </cell>
          <cell r="AZ90" t="e">
            <v>#DIV/0!</v>
          </cell>
          <cell r="BA90" t="e">
            <v>#DIV/0!</v>
          </cell>
          <cell r="BB90" t="e">
            <v>#DIV/0!</v>
          </cell>
        </row>
        <row r="91">
          <cell r="S91">
            <v>100</v>
          </cell>
          <cell r="T91">
            <v>1.2689999999999999</v>
          </cell>
          <cell r="U91">
            <v>1.103</v>
          </cell>
          <cell r="V91">
            <v>0.80700000000000005</v>
          </cell>
          <cell r="W91">
            <v>0.53800000000000003</v>
          </cell>
          <cell r="X91">
            <v>0.33600000000000002</v>
          </cell>
          <cell r="Y91">
            <v>0.2</v>
          </cell>
          <cell r="Z91">
            <v>0.114</v>
          </cell>
          <cell r="AA91">
            <v>6.2E-2</v>
          </cell>
          <cell r="AB91">
            <v>3.3000000000000002E-2</v>
          </cell>
          <cell r="AC91">
            <v>1.6E-2</v>
          </cell>
          <cell r="AD91">
            <v>8.0000000000000002E-3</v>
          </cell>
          <cell r="AE91">
            <v>3.0000000000000001E-3</v>
          </cell>
          <cell r="AF91" t="e">
            <v>#DIV/0!</v>
          </cell>
          <cell r="AG91" t="e">
            <v>#DIV/0!</v>
          </cell>
          <cell r="AH91" t="e">
            <v>#DIV/0!</v>
          </cell>
          <cell r="AI91" t="e">
            <v>#DIV/0!</v>
          </cell>
          <cell r="AK91">
            <v>100</v>
          </cell>
          <cell r="AL91">
            <v>1.7330000000000001</v>
          </cell>
          <cell r="AM91">
            <v>1.927</v>
          </cell>
          <cell r="AN91">
            <v>2.411</v>
          </cell>
          <cell r="AO91">
            <v>3.0510000000000002</v>
          </cell>
          <cell r="AP91">
            <v>3.7639999999999998</v>
          </cell>
          <cell r="AQ91">
            <v>4.4989999999999997</v>
          </cell>
          <cell r="AR91">
            <v>5.23</v>
          </cell>
          <cell r="AS91">
            <v>5.9420000000000002</v>
          </cell>
          <cell r="AT91">
            <v>6.6280000000000001</v>
          </cell>
          <cell r="AU91">
            <v>7.2859999999999996</v>
          </cell>
          <cell r="AV91">
            <v>7.9139999999999997</v>
          </cell>
          <cell r="AW91">
            <v>8.5129999999999999</v>
          </cell>
          <cell r="AX91" t="e">
            <v>#DIV/0!</v>
          </cell>
          <cell r="AY91" t="e">
            <v>#DIV/0!</v>
          </cell>
          <cell r="AZ91" t="e">
            <v>#DIV/0!</v>
          </cell>
          <cell r="BA91" t="e">
            <v>#DIV/0!</v>
          </cell>
          <cell r="BB91" t="e">
            <v>#DIV/0!</v>
          </cell>
        </row>
        <row r="92">
          <cell r="S92">
            <v>101</v>
          </cell>
          <cell r="T92">
            <v>1.2010000000000001</v>
          </cell>
          <cell r="U92">
            <v>1.0289999999999999</v>
          </cell>
          <cell r="V92">
            <v>0.73399999999999999</v>
          </cell>
          <cell r="W92">
            <v>0.47499999999999998</v>
          </cell>
          <cell r="X92">
            <v>0.28699999999999998</v>
          </cell>
          <cell r="Y92">
            <v>0.16500000000000001</v>
          </cell>
          <cell r="Z92">
            <v>9.0999999999999998E-2</v>
          </cell>
          <cell r="AA92">
            <v>4.8000000000000001E-2</v>
          </cell>
          <cell r="AB92">
            <v>2.4E-2</v>
          </cell>
          <cell r="AC92">
            <v>1.0999999999999999E-2</v>
          </cell>
          <cell r="AD92">
            <v>5.0000000000000001E-3</v>
          </cell>
          <cell r="AE92" t="e">
            <v>#DIV/0!</v>
          </cell>
          <cell r="AF92" t="e">
            <v>#DIV/0!</v>
          </cell>
          <cell r="AG92" t="e">
            <v>#DIV/0!</v>
          </cell>
          <cell r="AH92" t="e">
            <v>#DIV/0!</v>
          </cell>
          <cell r="AI92" t="e">
            <v>#DIV/0!</v>
          </cell>
          <cell r="AK92">
            <v>101</v>
          </cell>
          <cell r="AL92">
            <v>1.6539999999999999</v>
          </cell>
          <cell r="AM92">
            <v>1.8560000000000001</v>
          </cell>
          <cell r="AN92">
            <v>2.359</v>
          </cell>
          <cell r="AO92">
            <v>3.016</v>
          </cell>
          <cell r="AP92">
            <v>3.742</v>
          </cell>
          <cell r="AQ92">
            <v>4.4859999999999998</v>
          </cell>
          <cell r="AR92">
            <v>5.2229999999999999</v>
          </cell>
          <cell r="AS92">
            <v>5.9379999999999997</v>
          </cell>
          <cell r="AT92">
            <v>6.6269999999999998</v>
          </cell>
          <cell r="AU92">
            <v>7.2850000000000001</v>
          </cell>
          <cell r="AV92">
            <v>7.9130000000000003</v>
          </cell>
          <cell r="AW92" t="e">
            <v>#DIV/0!</v>
          </cell>
          <cell r="AX92" t="e">
            <v>#DIV/0!</v>
          </cell>
          <cell r="AY92" t="e">
            <v>#DIV/0!</v>
          </cell>
          <cell r="AZ92" t="e">
            <v>#DIV/0!</v>
          </cell>
          <cell r="BA92" t="e">
            <v>#DIV/0!</v>
          </cell>
          <cell r="BB92" t="e">
            <v>#DIV/0!</v>
          </cell>
        </row>
        <row r="93">
          <cell r="S93">
            <v>102</v>
          </cell>
          <cell r="T93">
            <v>1.1379999999999999</v>
          </cell>
          <cell r="U93">
            <v>0.96099999999999997</v>
          </cell>
          <cell r="V93">
            <v>0.66700000000000004</v>
          </cell>
          <cell r="W93">
            <v>0.41799999999999998</v>
          </cell>
          <cell r="X93">
            <v>0.24399999999999999</v>
          </cell>
          <cell r="Y93">
            <v>0.13500000000000001</v>
          </cell>
          <cell r="Z93">
            <v>7.0999999999999994E-2</v>
          </cell>
          <cell r="AA93">
            <v>3.5999999999999997E-2</v>
          </cell>
          <cell r="AB93">
            <v>1.7000000000000001E-2</v>
          </cell>
          <cell r="AC93">
            <v>8.0000000000000002E-3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K93">
            <v>102</v>
          </cell>
          <cell r="AL93">
            <v>1.5780000000000001</v>
          </cell>
          <cell r="AM93">
            <v>1.7889999999999999</v>
          </cell>
          <cell r="AN93">
            <v>2.31</v>
          </cell>
          <cell r="AO93">
            <v>2.984</v>
          </cell>
          <cell r="AP93">
            <v>3.722</v>
          </cell>
          <cell r="AQ93">
            <v>4.4749999999999996</v>
          </cell>
          <cell r="AR93">
            <v>5.2160000000000002</v>
          </cell>
          <cell r="AS93">
            <v>5.9349999999999996</v>
          </cell>
          <cell r="AT93">
            <v>6.625</v>
          </cell>
          <cell r="AU93">
            <v>7.2850000000000001</v>
          </cell>
          <cell r="AV93" t="e">
            <v>#DIV/0!</v>
          </cell>
          <cell r="AW93" t="e">
            <v>#DIV/0!</v>
          </cell>
          <cell r="AX93" t="e">
            <v>#DIV/0!</v>
          </cell>
          <cell r="AY93" t="e">
            <v>#DIV/0!</v>
          </cell>
          <cell r="AZ93" t="e">
            <v>#DIV/0!</v>
          </cell>
          <cell r="BA93" t="e">
            <v>#DIV/0!</v>
          </cell>
          <cell r="BB93" t="e">
            <v>#DIV/0!</v>
          </cell>
        </row>
        <row r="94">
          <cell r="S94">
            <v>103</v>
          </cell>
          <cell r="T94">
            <v>1.079</v>
          </cell>
          <cell r="U94">
            <v>0.89700000000000002</v>
          </cell>
          <cell r="V94">
            <v>0.60399999999999998</v>
          </cell>
          <cell r="W94">
            <v>0.36599999999999999</v>
          </cell>
          <cell r="X94">
            <v>0.20599999999999999</v>
          </cell>
          <cell r="Y94">
            <v>0.11</v>
          </cell>
          <cell r="Z94">
            <v>5.5E-2</v>
          </cell>
          <cell r="AA94">
            <v>2.5999999999999999E-2</v>
          </cell>
          <cell r="AB94">
            <v>1.2E-2</v>
          </cell>
          <cell r="AC94" t="e">
            <v>#DIV/0!</v>
          </cell>
          <cell r="AD94" t="e">
            <v>#DIV/0!</v>
          </cell>
          <cell r="AE94" t="e">
            <v>#DIV/0!</v>
          </cell>
          <cell r="AF94" t="e">
            <v>#DIV/0!</v>
          </cell>
          <cell r="AG94" t="e">
            <v>#DIV/0!</v>
          </cell>
          <cell r="AH94" t="e">
            <v>#DIV/0!</v>
          </cell>
          <cell r="AI94" t="e">
            <v>#DIV/0!</v>
          </cell>
          <cell r="AK94">
            <v>103</v>
          </cell>
          <cell r="AL94">
            <v>1.504</v>
          </cell>
          <cell r="AM94">
            <v>1.724</v>
          </cell>
          <cell r="AN94">
            <v>2.2629999999999999</v>
          </cell>
          <cell r="AO94">
            <v>2.9529999999999998</v>
          </cell>
          <cell r="AP94">
            <v>3.7040000000000002</v>
          </cell>
          <cell r="AQ94">
            <v>4.4640000000000004</v>
          </cell>
          <cell r="AR94">
            <v>5.2119999999999997</v>
          </cell>
          <cell r="AS94">
            <v>5.9329999999999998</v>
          </cell>
          <cell r="AT94">
            <v>6.6239999999999997</v>
          </cell>
          <cell r="AU94" t="e">
            <v>#DIV/0!</v>
          </cell>
          <cell r="AV94" t="e">
            <v>#DIV/0!</v>
          </cell>
          <cell r="AW94" t="e">
            <v>#DIV/0!</v>
          </cell>
          <cell r="AX94" t="e">
            <v>#DIV/0!</v>
          </cell>
          <cell r="AY94" t="e">
            <v>#DIV/0!</v>
          </cell>
          <cell r="AZ94" t="e">
            <v>#DIV/0!</v>
          </cell>
          <cell r="BA94" t="e">
            <v>#DIV/0!</v>
          </cell>
          <cell r="BB94" t="e">
            <v>#DIV/0!</v>
          </cell>
        </row>
        <row r="95">
          <cell r="S95">
            <v>104</v>
          </cell>
          <cell r="T95">
            <v>1.0249999999999999</v>
          </cell>
          <cell r="U95">
            <v>0.83699999999999997</v>
          </cell>
          <cell r="V95">
            <v>0.54600000000000004</v>
          </cell>
          <cell r="W95">
            <v>0.318</v>
          </cell>
          <cell r="X95">
            <v>0.17199999999999999</v>
          </cell>
          <cell r="Y95">
            <v>8.6999999999999994E-2</v>
          </cell>
          <cell r="Z95">
            <v>4.2000000000000003E-2</v>
          </cell>
          <cell r="AA95">
            <v>1.9E-2</v>
          </cell>
          <cell r="AB95" t="e">
            <v>#DIV/0!</v>
          </cell>
          <cell r="AC95" t="e">
            <v>#DIV/0!</v>
          </cell>
          <cell r="AD95" t="e">
            <v>#DIV/0!</v>
          </cell>
          <cell r="AE95" t="e">
            <v>#DIV/0!</v>
          </cell>
          <cell r="AF95" t="e">
            <v>#DIV/0!</v>
          </cell>
          <cell r="AG95" t="e">
            <v>#DIV/0!</v>
          </cell>
          <cell r="AH95" t="e">
            <v>#DIV/0!</v>
          </cell>
          <cell r="AI95" t="e">
            <v>#DIV/0!</v>
          </cell>
          <cell r="AK95">
            <v>104</v>
          </cell>
          <cell r="AL95">
            <v>1.429</v>
          </cell>
          <cell r="AM95">
            <v>1.6579999999999999</v>
          </cell>
          <cell r="AN95">
            <v>2.2160000000000002</v>
          </cell>
          <cell r="AO95">
            <v>2.9239999999999999</v>
          </cell>
          <cell r="AP95">
            <v>3.6869999999999998</v>
          </cell>
          <cell r="AQ95">
            <v>4.4560000000000004</v>
          </cell>
          <cell r="AR95">
            <v>5.2080000000000002</v>
          </cell>
          <cell r="AS95">
            <v>5.931</v>
          </cell>
          <cell r="AT95" t="e">
            <v>#DIV/0!</v>
          </cell>
          <cell r="AU95" t="e">
            <v>#DIV/0!</v>
          </cell>
          <cell r="AV95" t="e">
            <v>#DIV/0!</v>
          </cell>
          <cell r="AW95" t="e">
            <v>#DIV/0!</v>
          </cell>
          <cell r="AX95" t="e">
            <v>#DIV/0!</v>
          </cell>
          <cell r="AY95" t="e">
            <v>#DIV/0!</v>
          </cell>
          <cell r="AZ95" t="e">
            <v>#DIV/0!</v>
          </cell>
          <cell r="BA95" t="e">
            <v>#DIV/0!</v>
          </cell>
          <cell r="BB95" t="e">
            <v>#DIV/0!</v>
          </cell>
        </row>
        <row r="96">
          <cell r="S96">
            <v>105</v>
          </cell>
          <cell r="T96">
            <v>0.97499999999999998</v>
          </cell>
          <cell r="U96">
            <v>0.78</v>
          </cell>
          <cell r="V96">
            <v>0.49</v>
          </cell>
          <cell r="W96">
            <v>0.27400000000000002</v>
          </cell>
          <cell r="X96">
            <v>0.14099999999999999</v>
          </cell>
          <cell r="Y96">
            <v>6.8000000000000005E-2</v>
          </cell>
          <cell r="Z96">
            <v>0.03</v>
          </cell>
          <cell r="AA96" t="e">
            <v>#DIV/0!</v>
          </cell>
          <cell r="AB96" t="e">
            <v>#DIV/0!</v>
          </cell>
          <cell r="AC96" t="e">
            <v>#DIV/0!</v>
          </cell>
          <cell r="AD96" t="e">
            <v>#DIV/0!</v>
          </cell>
          <cell r="AE96" t="e">
            <v>#DIV/0!</v>
          </cell>
          <cell r="AF96" t="e">
            <v>#DIV/0!</v>
          </cell>
          <cell r="AG96" t="e">
            <v>#DIV/0!</v>
          </cell>
          <cell r="AH96" t="e">
            <v>#DIV/0!</v>
          </cell>
          <cell r="AI96" t="e">
            <v>#DIV/0!</v>
          </cell>
          <cell r="AK96">
            <v>105</v>
          </cell>
          <cell r="AL96">
            <v>1.35</v>
          </cell>
          <cell r="AM96">
            <v>1.59</v>
          </cell>
          <cell r="AN96">
            <v>2.169</v>
          </cell>
          <cell r="AO96">
            <v>2.895</v>
          </cell>
          <cell r="AP96">
            <v>3.6720000000000002</v>
          </cell>
          <cell r="AQ96">
            <v>4.45</v>
          </cell>
          <cell r="AR96">
            <v>5.2050000000000001</v>
          </cell>
          <cell r="AS96" t="e">
            <v>#DIV/0!</v>
          </cell>
          <cell r="AT96" t="e">
            <v>#DIV/0!</v>
          </cell>
          <cell r="AU96" t="e">
            <v>#DIV/0!</v>
          </cell>
          <cell r="AV96" t="e">
            <v>#DIV/0!</v>
          </cell>
          <cell r="AW96" t="e">
            <v>#DIV/0!</v>
          </cell>
          <cell r="AX96" t="e">
            <v>#DIV/0!</v>
          </cell>
          <cell r="AY96" t="e">
            <v>#DIV/0!</v>
          </cell>
          <cell r="AZ96" t="e">
            <v>#DIV/0!</v>
          </cell>
          <cell r="BA96" t="e">
            <v>#DIV/0!</v>
          </cell>
          <cell r="BB96" t="e">
            <v>#DIV/0!</v>
          </cell>
        </row>
        <row r="97">
          <cell r="S97">
            <v>106</v>
          </cell>
          <cell r="T97">
            <v>0.92700000000000005</v>
          </cell>
          <cell r="U97">
            <v>0.72499999999999998</v>
          </cell>
          <cell r="V97">
            <v>0.438</v>
          </cell>
          <cell r="W97">
            <v>0.23300000000000001</v>
          </cell>
          <cell r="X97">
            <v>0.113</v>
          </cell>
          <cell r="Y97">
            <v>5.0999999999999997E-2</v>
          </cell>
          <cell r="Z97" t="e">
            <v>#DIV/0!</v>
          </cell>
          <cell r="AA97" t="e">
            <v>#DIV/0!</v>
          </cell>
          <cell r="AB97" t="e">
            <v>#DIV/0!</v>
          </cell>
          <cell r="AC97" t="e">
            <v>#DIV/0!</v>
          </cell>
          <cell r="AD97" t="e">
            <v>#DIV/0!</v>
          </cell>
          <cell r="AE97" t="e">
            <v>#DIV/0!</v>
          </cell>
          <cell r="AF97" t="e">
            <v>#DIV/0!</v>
          </cell>
          <cell r="AG97" t="e">
            <v>#DIV/0!</v>
          </cell>
          <cell r="AH97" t="e">
            <v>#DIV/0!</v>
          </cell>
          <cell r="AI97" t="e">
            <v>#DIV/0!</v>
          </cell>
          <cell r="AK97">
            <v>106</v>
          </cell>
          <cell r="AL97">
            <v>1.268</v>
          </cell>
          <cell r="AM97">
            <v>1.52</v>
          </cell>
          <cell r="AN97">
            <v>2.121</v>
          </cell>
          <cell r="AO97">
            <v>2.8690000000000002</v>
          </cell>
          <cell r="AP97">
            <v>3.661</v>
          </cell>
          <cell r="AQ97">
            <v>4.4429999999999996</v>
          </cell>
          <cell r="AR97" t="e">
            <v>#DIV/0!</v>
          </cell>
          <cell r="AS97" t="e">
            <v>#DIV/0!</v>
          </cell>
          <cell r="AT97" t="e">
            <v>#DIV/0!</v>
          </cell>
          <cell r="AU97" t="e">
            <v>#DIV/0!</v>
          </cell>
          <cell r="AV97" t="e">
            <v>#DIV/0!</v>
          </cell>
          <cell r="AW97" t="e">
            <v>#DIV/0!</v>
          </cell>
          <cell r="AX97" t="e">
            <v>#DIV/0!</v>
          </cell>
          <cell r="AY97" t="e">
            <v>#DIV/0!</v>
          </cell>
          <cell r="AZ97" t="e">
            <v>#DIV/0!</v>
          </cell>
          <cell r="BA97" t="e">
            <v>#DIV/0!</v>
          </cell>
          <cell r="BB97" t="e">
            <v>#DIV/0!</v>
          </cell>
        </row>
        <row r="98">
          <cell r="S98">
            <v>107</v>
          </cell>
          <cell r="T98">
            <v>0.88</v>
          </cell>
          <cell r="U98">
            <v>0.67300000000000004</v>
          </cell>
          <cell r="V98">
            <v>0.38700000000000001</v>
          </cell>
          <cell r="W98">
            <v>0.193</v>
          </cell>
          <cell r="X98">
            <v>8.7999999999999995E-2</v>
          </cell>
          <cell r="Y98" t="e">
            <v>#DIV/0!</v>
          </cell>
          <cell r="Z98" t="e">
            <v>#DIV/0!</v>
          </cell>
          <cell r="AA98" t="e">
            <v>#DIV/0!</v>
          </cell>
          <cell r="AB98" t="e">
            <v>#DIV/0!</v>
          </cell>
          <cell r="AC98" t="e">
            <v>#DIV/0!</v>
          </cell>
          <cell r="AD98" t="e">
            <v>#DIV/0!</v>
          </cell>
          <cell r="AE98" t="e">
            <v>#DIV/0!</v>
          </cell>
          <cell r="AF98" t="e">
            <v>#DIV/0!</v>
          </cell>
          <cell r="AG98" t="e">
            <v>#DIV/0!</v>
          </cell>
          <cell r="AH98" t="e">
            <v>#DIV/0!</v>
          </cell>
          <cell r="AI98" t="e">
            <v>#DIV/0!</v>
          </cell>
          <cell r="AK98">
            <v>107</v>
          </cell>
          <cell r="AL98">
            <v>1.1830000000000001</v>
          </cell>
          <cell r="AM98">
            <v>1.4450000000000001</v>
          </cell>
          <cell r="AN98">
            <v>2.0760000000000001</v>
          </cell>
          <cell r="AO98">
            <v>2.85</v>
          </cell>
          <cell r="AP98">
            <v>3.6480000000000001</v>
          </cell>
          <cell r="AQ98" t="e">
            <v>#DIV/0!</v>
          </cell>
          <cell r="AR98" t="e">
            <v>#DIV/0!</v>
          </cell>
          <cell r="AS98" t="e">
            <v>#DIV/0!</v>
          </cell>
          <cell r="AT98" t="e">
            <v>#DIV/0!</v>
          </cell>
          <cell r="AU98" t="e">
            <v>#DIV/0!</v>
          </cell>
          <cell r="AV98" t="e">
            <v>#DIV/0!</v>
          </cell>
          <cell r="AW98" t="e">
            <v>#DIV/0!</v>
          </cell>
          <cell r="AX98" t="e">
            <v>#DIV/0!</v>
          </cell>
          <cell r="AY98" t="e">
            <v>#DIV/0!</v>
          </cell>
          <cell r="AZ98" t="e">
            <v>#DIV/0!</v>
          </cell>
          <cell r="BA98" t="e">
            <v>#DIV/0!</v>
          </cell>
          <cell r="BB98" t="e">
            <v>#DIV/0!</v>
          </cell>
        </row>
        <row r="99">
          <cell r="S99">
            <v>108</v>
          </cell>
          <cell r="T99">
            <v>0.85899999999999999</v>
          </cell>
          <cell r="U99">
            <v>0.625</v>
          </cell>
          <cell r="V99">
            <v>0.33300000000000002</v>
          </cell>
          <cell r="W99">
            <v>0.156</v>
          </cell>
          <cell r="X99" t="e">
            <v>#DIV/0!</v>
          </cell>
          <cell r="Y99" t="e">
            <v>#DIV/0!</v>
          </cell>
          <cell r="Z99" t="e">
            <v>#DIV/0!</v>
          </cell>
          <cell r="AA99" t="e">
            <v>#DIV/0!</v>
          </cell>
          <cell r="AB99" t="e">
            <v>#DIV/0!</v>
          </cell>
          <cell r="AC99" t="e">
            <v>#DIV/0!</v>
          </cell>
          <cell r="AD99" t="e">
            <v>#DIV/0!</v>
          </cell>
          <cell r="AE99" t="e">
            <v>#DIV/0!</v>
          </cell>
          <cell r="AF99" t="e">
            <v>#DIV/0!</v>
          </cell>
          <cell r="AG99" t="e">
            <v>#DIV/0!</v>
          </cell>
          <cell r="AH99" t="e">
            <v>#DIV/0!</v>
          </cell>
          <cell r="AI99" t="e">
            <v>#DIV/0!</v>
          </cell>
          <cell r="AK99">
            <v>108</v>
          </cell>
          <cell r="AL99">
            <v>1.06</v>
          </cell>
          <cell r="AM99">
            <v>1.361</v>
          </cell>
          <cell r="AN99">
            <v>2.04</v>
          </cell>
          <cell r="AO99">
            <v>2.823</v>
          </cell>
          <cell r="AP99" t="e">
            <v>#DIV/0!</v>
          </cell>
          <cell r="AQ99" t="e">
            <v>#DIV/0!</v>
          </cell>
          <cell r="AR99" t="e">
            <v>#DIV/0!</v>
          </cell>
          <cell r="AS99" t="e">
            <v>#DIV/0!</v>
          </cell>
          <cell r="AT99" t="e">
            <v>#DIV/0!</v>
          </cell>
          <cell r="AU99" t="e">
            <v>#DIV/0!</v>
          </cell>
          <cell r="AV99" t="e">
            <v>#DIV/0!</v>
          </cell>
          <cell r="AW99" t="e">
            <v>#DIV/0!</v>
          </cell>
          <cell r="AX99" t="e">
            <v>#DIV/0!</v>
          </cell>
          <cell r="AY99" t="e">
            <v>#DIV/0!</v>
          </cell>
          <cell r="AZ99" t="e">
            <v>#DIV/0!</v>
          </cell>
          <cell r="BA99" t="e">
            <v>#DIV/0!</v>
          </cell>
          <cell r="BB99" t="e">
            <v>#DIV/0!</v>
          </cell>
        </row>
        <row r="100">
          <cell r="S100">
            <v>109</v>
          </cell>
          <cell r="T100">
            <v>0.76900000000000002</v>
          </cell>
          <cell r="U100">
            <v>0.54400000000000004</v>
          </cell>
          <cell r="V100">
            <v>0.28100000000000003</v>
          </cell>
          <cell r="W100" t="e">
            <v>#DIV/0!</v>
          </cell>
          <cell r="X100" t="e">
            <v>#DIV/0!</v>
          </cell>
          <cell r="Y100" t="e">
            <v>#DIV/0!</v>
          </cell>
          <cell r="Z100" t="e">
            <v>#DIV/0!</v>
          </cell>
          <cell r="AA100" t="e">
            <v>#DIV/0!</v>
          </cell>
          <cell r="AB100" t="e">
            <v>#DIV/0!</v>
          </cell>
          <cell r="AC100" t="e">
            <v>#DIV/0!</v>
          </cell>
          <cell r="AD100" t="e">
            <v>#DIV/0!</v>
          </cell>
          <cell r="AE100" t="e">
            <v>#DIV/0!</v>
          </cell>
          <cell r="AF100" t="e">
            <v>#DIV/0!</v>
          </cell>
          <cell r="AG100" t="e">
            <v>#DIV/0!</v>
          </cell>
          <cell r="AH100" t="e">
            <v>#DIV/0!</v>
          </cell>
          <cell r="AI100" t="e">
            <v>#DIV/0!</v>
          </cell>
          <cell r="AK100">
            <v>109</v>
          </cell>
          <cell r="AL100">
            <v>1.05</v>
          </cell>
          <cell r="AM100">
            <v>1.343</v>
          </cell>
          <cell r="AN100">
            <v>1.994</v>
          </cell>
          <cell r="AO100" t="e">
            <v>#DIV/0!</v>
          </cell>
          <cell r="AP100" t="e">
            <v>#DIV/0!</v>
          </cell>
          <cell r="AQ100" t="e">
            <v>#DIV/0!</v>
          </cell>
          <cell r="AR100" t="e">
            <v>#DIV/0!</v>
          </cell>
          <cell r="AS100" t="e">
            <v>#DIV/0!</v>
          </cell>
          <cell r="AT100" t="e">
            <v>#DIV/0!</v>
          </cell>
          <cell r="AU100" t="e">
            <v>#DIV/0!</v>
          </cell>
          <cell r="AV100" t="e">
            <v>#DIV/0!</v>
          </cell>
          <cell r="AW100" t="e">
            <v>#DIV/0!</v>
          </cell>
          <cell r="AX100" t="e">
            <v>#DIV/0!</v>
          </cell>
          <cell r="AY100" t="e">
            <v>#DIV/0!</v>
          </cell>
          <cell r="AZ100" t="e">
            <v>#DIV/0!</v>
          </cell>
          <cell r="BA100" t="e">
            <v>#DIV/0!</v>
          </cell>
          <cell r="BB100" t="e">
            <v>#DIV/0!</v>
          </cell>
        </row>
        <row r="101">
          <cell r="S101">
            <v>110</v>
          </cell>
          <cell r="T101">
            <v>0.68400000000000005</v>
          </cell>
          <cell r="U101">
            <v>0.5</v>
          </cell>
          <cell r="V101" t="e">
            <v>#DIV/0!</v>
          </cell>
          <cell r="W101" t="e">
            <v>#DIV/0!</v>
          </cell>
          <cell r="X101" t="e">
            <v>#DIV/0!</v>
          </cell>
          <cell r="Y101" t="e">
            <v>#DIV/0!</v>
          </cell>
          <cell r="Z101" t="e">
            <v>#DIV/0!</v>
          </cell>
          <cell r="AA101" t="e">
            <v>#DIV/0!</v>
          </cell>
          <cell r="AB101" t="e">
            <v>#DIV/0!</v>
          </cell>
          <cell r="AC101" t="e">
            <v>#DIV/0!</v>
          </cell>
          <cell r="AD101" t="e">
            <v>#DIV/0!</v>
          </cell>
          <cell r="AE101" t="e">
            <v>#DIV/0!</v>
          </cell>
          <cell r="AF101" t="e">
            <v>#DIV/0!</v>
          </cell>
          <cell r="AG101" t="e">
            <v>#DIV/0!</v>
          </cell>
          <cell r="AH101" t="e">
            <v>#DIV/0!</v>
          </cell>
          <cell r="AI101" t="e">
            <v>#DIV/0!</v>
          </cell>
          <cell r="AK101">
            <v>110</v>
          </cell>
          <cell r="AL101">
            <v>0.96399999999999997</v>
          </cell>
          <cell r="AM101">
            <v>1.208</v>
          </cell>
          <cell r="AN101" t="e">
            <v>#DIV/0!</v>
          </cell>
          <cell r="AO101" t="e">
            <v>#DIV/0!</v>
          </cell>
          <cell r="AP101" t="e">
            <v>#DIV/0!</v>
          </cell>
          <cell r="AQ101" t="e">
            <v>#DIV/0!</v>
          </cell>
          <cell r="AR101" t="e">
            <v>#DIV/0!</v>
          </cell>
          <cell r="AS101" t="e">
            <v>#DIV/0!</v>
          </cell>
          <cell r="AT101" t="e">
            <v>#DIV/0!</v>
          </cell>
          <cell r="AU101" t="e">
            <v>#DIV/0!</v>
          </cell>
          <cell r="AV101" t="e">
            <v>#DIV/0!</v>
          </cell>
          <cell r="AW101" t="e">
            <v>#DIV/0!</v>
          </cell>
          <cell r="AX101" t="e">
            <v>#DIV/0!</v>
          </cell>
          <cell r="AY101" t="e">
            <v>#DIV/0!</v>
          </cell>
          <cell r="AZ101" t="e">
            <v>#DIV/0!</v>
          </cell>
          <cell r="BA101" t="e">
            <v>#DIV/0!</v>
          </cell>
          <cell r="BB101" t="e">
            <v>#DIV/0!</v>
          </cell>
        </row>
        <row r="102">
          <cell r="S102">
            <v>111</v>
          </cell>
          <cell r="T102">
            <v>0.85299999999999998</v>
          </cell>
          <cell r="U102" t="e">
            <v>#DIV/0!</v>
          </cell>
          <cell r="V102" t="e">
            <v>#DIV/0!</v>
          </cell>
          <cell r="W102" t="e">
            <v>#DIV/0!</v>
          </cell>
          <cell r="X102" t="e">
            <v>#DIV/0!</v>
          </cell>
          <cell r="Y102" t="e">
            <v>#DIV/0!</v>
          </cell>
          <cell r="Z102" t="e">
            <v>#DIV/0!</v>
          </cell>
          <cell r="AA102" t="e">
            <v>#DIV/0!</v>
          </cell>
          <cell r="AB102" t="e">
            <v>#DIV/0!</v>
          </cell>
          <cell r="AC102" t="e">
            <v>#DIV/0!</v>
          </cell>
          <cell r="AD102" t="e">
            <v>#DIV/0!</v>
          </cell>
          <cell r="AE102" t="e">
            <v>#DIV/0!</v>
          </cell>
          <cell r="AF102" t="e">
            <v>#DIV/0!</v>
          </cell>
          <cell r="AG102" t="e">
            <v>#DIV/0!</v>
          </cell>
          <cell r="AH102" t="e">
            <v>#DIV/0!</v>
          </cell>
          <cell r="AI102" t="e">
            <v>#DIV/0!</v>
          </cell>
          <cell r="AK102">
            <v>111</v>
          </cell>
          <cell r="AL102">
            <v>0.48799999999999999</v>
          </cell>
          <cell r="AM102" t="e">
            <v>#DIV/0!</v>
          </cell>
          <cell r="AN102" t="e">
            <v>#DIV/0!</v>
          </cell>
          <cell r="AO102" t="e">
            <v>#DIV/0!</v>
          </cell>
          <cell r="AP102" t="e">
            <v>#DIV/0!</v>
          </cell>
          <cell r="AQ102" t="e">
            <v>#DIV/0!</v>
          </cell>
          <cell r="AR102" t="e">
            <v>#DIV/0!</v>
          </cell>
          <cell r="AS102" t="e">
            <v>#DIV/0!</v>
          </cell>
          <cell r="AT102" t="e">
            <v>#DIV/0!</v>
          </cell>
          <cell r="AU102" t="e">
            <v>#DIV/0!</v>
          </cell>
          <cell r="AV102" t="e">
            <v>#DIV/0!</v>
          </cell>
          <cell r="AW102" t="e">
            <v>#DIV/0!</v>
          </cell>
          <cell r="AX102" t="e">
            <v>#DIV/0!</v>
          </cell>
          <cell r="AY102" t="e">
            <v>#DIV/0!</v>
          </cell>
          <cell r="AZ102" t="e">
            <v>#DIV/0!</v>
          </cell>
          <cell r="BA102" t="e">
            <v>#DIV/0!</v>
          </cell>
          <cell r="BB102" t="e">
            <v>#DIV/0!</v>
          </cell>
        </row>
        <row r="103">
          <cell r="S103">
            <v>112</v>
          </cell>
          <cell r="T103" t="e">
            <v>#DIV/0!</v>
          </cell>
          <cell r="U103" t="e">
            <v>#DIV/0!</v>
          </cell>
          <cell r="V103" t="e">
            <v>#DIV/0!</v>
          </cell>
          <cell r="W103" t="e">
            <v>#DIV/0!</v>
          </cell>
          <cell r="X103" t="e">
            <v>#DIV/0!</v>
          </cell>
          <cell r="Y103" t="e">
            <v>#DIV/0!</v>
          </cell>
          <cell r="Z103" t="e">
            <v>#DIV/0!</v>
          </cell>
          <cell r="AA103" t="e">
            <v>#DIV/0!</v>
          </cell>
          <cell r="AB103" t="e">
            <v>#DIV/0!</v>
          </cell>
          <cell r="AC103" t="e">
            <v>#DIV/0!</v>
          </cell>
          <cell r="AD103" t="e">
            <v>#DIV/0!</v>
          </cell>
          <cell r="AE103" t="e">
            <v>#DIV/0!</v>
          </cell>
          <cell r="AF103" t="e">
            <v>#DIV/0!</v>
          </cell>
          <cell r="AG103" t="e">
            <v>#DIV/0!</v>
          </cell>
          <cell r="AH103" t="e">
            <v>#DIV/0!</v>
          </cell>
          <cell r="AI103" t="e">
            <v>#DIV/0!</v>
          </cell>
          <cell r="AK103">
            <v>112</v>
          </cell>
          <cell r="AL103" t="e">
            <v>#DIV/0!</v>
          </cell>
          <cell r="AM103" t="e">
            <v>#DIV/0!</v>
          </cell>
          <cell r="AN103" t="e">
            <v>#DIV/0!</v>
          </cell>
          <cell r="AO103" t="e">
            <v>#DIV/0!</v>
          </cell>
          <cell r="AP103" t="e">
            <v>#DIV/0!</v>
          </cell>
          <cell r="AQ103" t="e">
            <v>#DIV/0!</v>
          </cell>
          <cell r="AR103" t="e">
            <v>#DIV/0!</v>
          </cell>
          <cell r="AS103" t="e">
            <v>#DIV/0!</v>
          </cell>
          <cell r="AT103" t="e">
            <v>#DIV/0!</v>
          </cell>
          <cell r="AU103" t="e">
            <v>#DIV/0!</v>
          </cell>
          <cell r="AV103" t="e">
            <v>#DIV/0!</v>
          </cell>
          <cell r="AW103" t="e">
            <v>#DIV/0!</v>
          </cell>
          <cell r="AX103" t="e">
            <v>#DIV/0!</v>
          </cell>
          <cell r="AY103" t="e">
            <v>#DIV/0!</v>
          </cell>
          <cell r="AZ103" t="e">
            <v>#DIV/0!</v>
          </cell>
          <cell r="BA103" t="e">
            <v>#DIV/0!</v>
          </cell>
          <cell r="BB103" t="e">
            <v>#DIV/0!</v>
          </cell>
        </row>
        <row r="104">
          <cell r="S104">
            <v>113</v>
          </cell>
          <cell r="T104" t="e">
            <v>#DIV/0!</v>
          </cell>
          <cell r="U104" t="e">
            <v>#DIV/0!</v>
          </cell>
          <cell r="V104" t="e">
            <v>#DIV/0!</v>
          </cell>
          <cell r="W104" t="e">
            <v>#DIV/0!</v>
          </cell>
          <cell r="X104" t="e">
            <v>#DIV/0!</v>
          </cell>
          <cell r="Y104" t="e">
            <v>#DIV/0!</v>
          </cell>
          <cell r="Z104" t="e">
            <v>#DIV/0!</v>
          </cell>
          <cell r="AA104" t="e">
            <v>#DIV/0!</v>
          </cell>
          <cell r="AB104" t="e">
            <v>#DIV/0!</v>
          </cell>
          <cell r="AC104" t="e">
            <v>#DIV/0!</v>
          </cell>
          <cell r="AD104" t="e">
            <v>#DIV/0!</v>
          </cell>
          <cell r="AE104" t="e">
            <v>#DIV/0!</v>
          </cell>
          <cell r="AF104" t="e">
            <v>#DIV/0!</v>
          </cell>
          <cell r="AG104" t="e">
            <v>#DIV/0!</v>
          </cell>
          <cell r="AH104" t="e">
            <v>#DIV/0!</v>
          </cell>
          <cell r="AI104" t="e">
            <v>#DIV/0!</v>
          </cell>
          <cell r="AK104">
            <v>113</v>
          </cell>
          <cell r="AL104" t="e">
            <v>#DIV/0!</v>
          </cell>
          <cell r="AM104" t="e">
            <v>#DIV/0!</v>
          </cell>
          <cell r="AN104" t="e">
            <v>#DIV/0!</v>
          </cell>
          <cell r="AO104" t="e">
            <v>#DIV/0!</v>
          </cell>
          <cell r="AP104" t="e">
            <v>#DIV/0!</v>
          </cell>
          <cell r="AQ104" t="e">
            <v>#DIV/0!</v>
          </cell>
          <cell r="AR104" t="e">
            <v>#DIV/0!</v>
          </cell>
          <cell r="AS104" t="e">
            <v>#DIV/0!</v>
          </cell>
          <cell r="AT104" t="e">
            <v>#DIV/0!</v>
          </cell>
          <cell r="AU104" t="e">
            <v>#DIV/0!</v>
          </cell>
          <cell r="AV104" t="e">
            <v>#DIV/0!</v>
          </cell>
          <cell r="AW104" t="e">
            <v>#DIV/0!</v>
          </cell>
          <cell r="AX104" t="e">
            <v>#DIV/0!</v>
          </cell>
          <cell r="AY104" t="e">
            <v>#DIV/0!</v>
          </cell>
          <cell r="AZ104" t="e">
            <v>#DIV/0!</v>
          </cell>
          <cell r="BA104" t="e">
            <v>#DIV/0!</v>
          </cell>
          <cell r="BB104" t="e">
            <v>#DIV/0!</v>
          </cell>
        </row>
        <row r="105">
          <cell r="S105">
            <v>114</v>
          </cell>
          <cell r="T105" t="e">
            <v>#DIV/0!</v>
          </cell>
          <cell r="U105" t="e">
            <v>#DIV/0!</v>
          </cell>
          <cell r="V105" t="e">
            <v>#DIV/0!</v>
          </cell>
          <cell r="W105" t="e">
            <v>#DIV/0!</v>
          </cell>
          <cell r="X105" t="e">
            <v>#DIV/0!</v>
          </cell>
          <cell r="Y105" t="e">
            <v>#DIV/0!</v>
          </cell>
          <cell r="Z105" t="e">
            <v>#DIV/0!</v>
          </cell>
          <cell r="AA105" t="e">
            <v>#DIV/0!</v>
          </cell>
          <cell r="AB105" t="e">
            <v>#DIV/0!</v>
          </cell>
          <cell r="AC105" t="e">
            <v>#DIV/0!</v>
          </cell>
          <cell r="AD105" t="e">
            <v>#DIV/0!</v>
          </cell>
          <cell r="AE105" t="e">
            <v>#DIV/0!</v>
          </cell>
          <cell r="AF105" t="e">
            <v>#DIV/0!</v>
          </cell>
          <cell r="AG105" t="e">
            <v>#DIV/0!</v>
          </cell>
          <cell r="AH105" t="e">
            <v>#DIV/0!</v>
          </cell>
          <cell r="AI105" t="e">
            <v>#DIV/0!</v>
          </cell>
          <cell r="AK105">
            <v>114</v>
          </cell>
          <cell r="AL105" t="e">
            <v>#DIV/0!</v>
          </cell>
          <cell r="AM105" t="e">
            <v>#DIV/0!</v>
          </cell>
          <cell r="AN105" t="e">
            <v>#DIV/0!</v>
          </cell>
          <cell r="AO105" t="e">
            <v>#DIV/0!</v>
          </cell>
          <cell r="AP105" t="e">
            <v>#DIV/0!</v>
          </cell>
          <cell r="AQ105" t="e">
            <v>#DIV/0!</v>
          </cell>
          <cell r="AR105" t="e">
            <v>#DIV/0!</v>
          </cell>
          <cell r="AS105" t="e">
            <v>#DIV/0!</v>
          </cell>
          <cell r="AT105" t="e">
            <v>#DIV/0!</v>
          </cell>
          <cell r="AU105" t="e">
            <v>#DIV/0!</v>
          </cell>
          <cell r="AV105" t="e">
            <v>#DIV/0!</v>
          </cell>
          <cell r="AW105" t="e">
            <v>#DIV/0!</v>
          </cell>
          <cell r="AX105" t="e">
            <v>#DIV/0!</v>
          </cell>
          <cell r="AY105" t="e">
            <v>#DIV/0!</v>
          </cell>
          <cell r="AZ105" t="e">
            <v>#DIV/0!</v>
          </cell>
          <cell r="BA105" t="e">
            <v>#DIV/0!</v>
          </cell>
          <cell r="BB105" t="e">
            <v>#DIV/0!</v>
          </cell>
        </row>
        <row r="106">
          <cell r="S106">
            <v>115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  <cell r="AK106">
            <v>115</v>
          </cell>
          <cell r="AL106" t="e">
            <v>#DIV/0!</v>
          </cell>
          <cell r="AM106" t="e">
            <v>#DIV/0!</v>
          </cell>
          <cell r="AN106" t="e">
            <v>#DIV/0!</v>
          </cell>
          <cell r="AO106" t="e">
            <v>#DIV/0!</v>
          </cell>
          <cell r="AP106" t="e">
            <v>#DIV/0!</v>
          </cell>
          <cell r="AQ106" t="e">
            <v>#DIV/0!</v>
          </cell>
          <cell r="AR106" t="e">
            <v>#DIV/0!</v>
          </cell>
          <cell r="AS106" t="e">
            <v>#DIV/0!</v>
          </cell>
          <cell r="AT106" t="e">
            <v>#DIV/0!</v>
          </cell>
          <cell r="AU106" t="e">
            <v>#DIV/0!</v>
          </cell>
          <cell r="AV106" t="e">
            <v>#DIV/0!</v>
          </cell>
          <cell r="AW106" t="e">
            <v>#DIV/0!</v>
          </cell>
          <cell r="AX106" t="e">
            <v>#DIV/0!</v>
          </cell>
          <cell r="AY106" t="e">
            <v>#DIV/0!</v>
          </cell>
          <cell r="AZ106" t="e">
            <v>#DIV/0!</v>
          </cell>
          <cell r="BA106" t="e">
            <v>#DIV/0!</v>
          </cell>
          <cell r="BB106" t="e">
            <v>#DIV/0!</v>
          </cell>
        </row>
      </sheetData>
      <sheetData sheetId="2" refreshError="1">
        <row r="8">
          <cell r="S8">
            <v>17</v>
          </cell>
          <cell r="T8">
            <v>1.0449999999999999</v>
          </cell>
          <cell r="U8">
            <v>1.0229999999999999</v>
          </cell>
          <cell r="V8">
            <v>1.002</v>
          </cell>
          <cell r="W8">
            <v>0.98099999999999998</v>
          </cell>
          <cell r="X8">
            <v>0.98</v>
          </cell>
          <cell r="Y8">
            <v>0.97799999999999998</v>
          </cell>
          <cell r="Z8">
            <v>0.97499999999999998</v>
          </cell>
          <cell r="AA8">
            <v>0.97199999999999998</v>
          </cell>
          <cell r="AB8">
            <v>0.96699999999999997</v>
          </cell>
          <cell r="AC8">
            <v>0.96199999999999997</v>
          </cell>
          <cell r="AD8">
            <v>0.95599999999999996</v>
          </cell>
          <cell r="AE8">
            <v>0.95</v>
          </cell>
          <cell r="AF8">
            <v>0.94299999999999995</v>
          </cell>
          <cell r="AG8">
            <v>0.93500000000000005</v>
          </cell>
          <cell r="AH8">
            <v>0.92700000000000005</v>
          </cell>
          <cell r="AI8">
            <v>0.91800000000000004</v>
          </cell>
          <cell r="AK8">
            <v>17</v>
          </cell>
          <cell r="AL8">
            <v>19.033999999999999</v>
          </cell>
          <cell r="AM8">
            <v>19.033999999999999</v>
          </cell>
          <cell r="AN8">
            <v>19.033999999999999</v>
          </cell>
          <cell r="AO8">
            <v>19.033999999999999</v>
          </cell>
          <cell r="AP8">
            <v>19.033999999999999</v>
          </cell>
          <cell r="AQ8">
            <v>19.036000000000001</v>
          </cell>
          <cell r="AR8">
            <v>19.038</v>
          </cell>
          <cell r="AS8">
            <v>19.041</v>
          </cell>
          <cell r="AT8">
            <v>19.045000000000002</v>
          </cell>
          <cell r="AU8">
            <v>19.048999999999999</v>
          </cell>
          <cell r="AV8">
            <v>19.053999999999998</v>
          </cell>
          <cell r="AW8">
            <v>19.059999999999999</v>
          </cell>
          <cell r="AX8">
            <v>19.065999999999999</v>
          </cell>
          <cell r="AY8">
            <v>19.071999999999999</v>
          </cell>
          <cell r="AZ8">
            <v>19.079000000000001</v>
          </cell>
          <cell r="BA8">
            <v>19.085999999999999</v>
          </cell>
        </row>
        <row r="9">
          <cell r="S9">
            <v>18</v>
          </cell>
          <cell r="T9">
            <v>1.075</v>
          </cell>
          <cell r="U9">
            <v>1.0529999999999999</v>
          </cell>
          <cell r="V9">
            <v>1.032</v>
          </cell>
          <cell r="W9">
            <v>1.03</v>
          </cell>
          <cell r="X9">
            <v>1.028</v>
          </cell>
          <cell r="Y9">
            <v>1.0249999999999999</v>
          </cell>
          <cell r="Z9">
            <v>1.022</v>
          </cell>
          <cell r="AA9">
            <v>1.0169999999999999</v>
          </cell>
          <cell r="AB9">
            <v>1.012</v>
          </cell>
          <cell r="AC9">
            <v>1.0049999999999999</v>
          </cell>
          <cell r="AD9">
            <v>0.999</v>
          </cell>
          <cell r="AE9">
            <v>0.99099999999999999</v>
          </cell>
          <cell r="AF9">
            <v>0.98299999999999998</v>
          </cell>
          <cell r="AG9">
            <v>0.97399999999999998</v>
          </cell>
          <cell r="AH9">
            <v>0.96499999999999997</v>
          </cell>
          <cell r="AI9">
            <v>0.95499999999999996</v>
          </cell>
          <cell r="AK9">
            <v>18</v>
          </cell>
          <cell r="AL9">
            <v>18.96</v>
          </cell>
          <cell r="AM9">
            <v>18.960999999999999</v>
          </cell>
          <cell r="AN9">
            <v>18.960999999999999</v>
          </cell>
          <cell r="AO9">
            <v>18.960999999999999</v>
          </cell>
          <cell r="AP9">
            <v>18.963000000000001</v>
          </cell>
          <cell r="AQ9">
            <v>18.965</v>
          </cell>
          <cell r="AR9">
            <v>18.969000000000001</v>
          </cell>
          <cell r="AS9">
            <v>18.972000000000001</v>
          </cell>
          <cell r="AT9">
            <v>18.977</v>
          </cell>
          <cell r="AU9">
            <v>18.981999999999999</v>
          </cell>
          <cell r="AV9">
            <v>18.988</v>
          </cell>
          <cell r="AW9">
            <v>18.994</v>
          </cell>
          <cell r="AX9">
            <v>19.001000000000001</v>
          </cell>
          <cell r="AY9">
            <v>19.007999999999999</v>
          </cell>
          <cell r="AZ9">
            <v>19.015000000000001</v>
          </cell>
          <cell r="BA9">
            <v>19.023</v>
          </cell>
        </row>
        <row r="10">
          <cell r="S10">
            <v>19</v>
          </cell>
          <cell r="T10">
            <v>1.107</v>
          </cell>
          <cell r="U10">
            <v>1.0840000000000001</v>
          </cell>
          <cell r="V10">
            <v>1.083</v>
          </cell>
          <cell r="W10">
            <v>1.081</v>
          </cell>
          <cell r="X10">
            <v>1.0780000000000001</v>
          </cell>
          <cell r="Y10">
            <v>1.0740000000000001</v>
          </cell>
          <cell r="Z10">
            <v>1.069</v>
          </cell>
          <cell r="AA10">
            <v>1.0629999999999999</v>
          </cell>
          <cell r="AB10">
            <v>1.0569999999999999</v>
          </cell>
          <cell r="AC10">
            <v>1.05</v>
          </cell>
          <cell r="AD10">
            <v>1.042</v>
          </cell>
          <cell r="AE10">
            <v>1.0329999999999999</v>
          </cell>
          <cell r="AF10">
            <v>1.024</v>
          </cell>
          <cell r="AG10">
            <v>1.014</v>
          </cell>
          <cell r="AH10">
            <v>1.004</v>
          </cell>
          <cell r="AI10">
            <v>0.99199999999999999</v>
          </cell>
          <cell r="AK10">
            <v>19</v>
          </cell>
          <cell r="AL10">
            <v>18.884</v>
          </cell>
          <cell r="AM10">
            <v>18.884</v>
          </cell>
          <cell r="AN10">
            <v>18.885000000000002</v>
          </cell>
          <cell r="AO10">
            <v>18.885999999999999</v>
          </cell>
          <cell r="AP10">
            <v>18.888999999999999</v>
          </cell>
          <cell r="AQ10">
            <v>18.891999999999999</v>
          </cell>
          <cell r="AR10">
            <v>18.896000000000001</v>
          </cell>
          <cell r="AS10">
            <v>18.901</v>
          </cell>
          <cell r="AT10">
            <v>18.907</v>
          </cell>
          <cell r="AU10">
            <v>18.913</v>
          </cell>
          <cell r="AV10">
            <v>18.919</v>
          </cell>
          <cell r="AW10">
            <v>18.925999999999998</v>
          </cell>
          <cell r="AX10">
            <v>18.934000000000001</v>
          </cell>
          <cell r="AY10">
            <v>18.940999999999999</v>
          </cell>
          <cell r="AZ10">
            <v>18.949000000000002</v>
          </cell>
          <cell r="BA10">
            <v>18.957999999999998</v>
          </cell>
        </row>
        <row r="11">
          <cell r="S11">
            <v>20</v>
          </cell>
          <cell r="T11">
            <v>1.1399999999999999</v>
          </cell>
          <cell r="U11">
            <v>1.139</v>
          </cell>
          <cell r="V11">
            <v>1.1359999999999999</v>
          </cell>
          <cell r="W11">
            <v>1.133</v>
          </cell>
          <cell r="X11">
            <v>1.129</v>
          </cell>
          <cell r="Y11">
            <v>1.1240000000000001</v>
          </cell>
          <cell r="Z11">
            <v>1.1180000000000001</v>
          </cell>
          <cell r="AA11">
            <v>1.111</v>
          </cell>
          <cell r="AB11">
            <v>1.1040000000000001</v>
          </cell>
          <cell r="AC11">
            <v>1.095</v>
          </cell>
          <cell r="AD11">
            <v>1.0860000000000001</v>
          </cell>
          <cell r="AE11">
            <v>1.0760000000000001</v>
          </cell>
          <cell r="AF11">
            <v>1.0660000000000001</v>
          </cell>
          <cell r="AG11">
            <v>1.0549999999999999</v>
          </cell>
          <cell r="AH11">
            <v>1.0429999999999999</v>
          </cell>
          <cell r="AI11">
            <v>1.0309999999999999</v>
          </cell>
          <cell r="AK11">
            <v>20</v>
          </cell>
          <cell r="AL11">
            <v>18.803000000000001</v>
          </cell>
          <cell r="AM11">
            <v>18.803999999999998</v>
          </cell>
          <cell r="AN11">
            <v>18.806000000000001</v>
          </cell>
          <cell r="AO11">
            <v>18.808</v>
          </cell>
          <cell r="AP11">
            <v>18.812000000000001</v>
          </cell>
          <cell r="AQ11">
            <v>18.815999999999999</v>
          </cell>
          <cell r="AR11">
            <v>18.821000000000002</v>
          </cell>
          <cell r="AS11">
            <v>18.827000000000002</v>
          </cell>
          <cell r="AT11">
            <v>18.832999999999998</v>
          </cell>
          <cell r="AU11">
            <v>18.84</v>
          </cell>
          <cell r="AV11">
            <v>18.847999999999999</v>
          </cell>
          <cell r="AW11">
            <v>18.855</v>
          </cell>
          <cell r="AX11">
            <v>18.864000000000001</v>
          </cell>
          <cell r="AY11">
            <v>18.872</v>
          </cell>
          <cell r="AZ11">
            <v>18.881</v>
          </cell>
          <cell r="BA11">
            <v>18.89</v>
          </cell>
        </row>
        <row r="12">
          <cell r="S12">
            <v>21</v>
          </cell>
          <cell r="T12">
            <v>1.1759999999999999</v>
          </cell>
          <cell r="U12">
            <v>1.175</v>
          </cell>
          <cell r="V12">
            <v>1.173</v>
          </cell>
          <cell r="W12">
            <v>1.169</v>
          </cell>
          <cell r="X12">
            <v>1.165</v>
          </cell>
          <cell r="Y12">
            <v>1.1599999999999999</v>
          </cell>
          <cell r="Z12">
            <v>1.153</v>
          </cell>
          <cell r="AA12">
            <v>1.1459999999999999</v>
          </cell>
          <cell r="AB12">
            <v>1.1379999999999999</v>
          </cell>
          <cell r="AC12">
            <v>1.1299999999999999</v>
          </cell>
          <cell r="AD12">
            <v>1.1200000000000001</v>
          </cell>
          <cell r="AE12">
            <v>1.1100000000000001</v>
          </cell>
          <cell r="AF12">
            <v>1.099</v>
          </cell>
          <cell r="AG12">
            <v>1.087</v>
          </cell>
          <cell r="AH12">
            <v>1.075</v>
          </cell>
          <cell r="AI12">
            <v>1.0629999999999999</v>
          </cell>
          <cell r="AK12">
            <v>21</v>
          </cell>
          <cell r="AL12">
            <v>18.741</v>
          </cell>
          <cell r="AM12">
            <v>18.742000000000001</v>
          </cell>
          <cell r="AN12">
            <v>18.744</v>
          </cell>
          <cell r="AO12">
            <v>18.745999999999999</v>
          </cell>
          <cell r="AP12">
            <v>18.75</v>
          </cell>
          <cell r="AQ12">
            <v>18.754000000000001</v>
          </cell>
          <cell r="AR12">
            <v>18.760000000000002</v>
          </cell>
          <cell r="AS12">
            <v>18.765000000000001</v>
          </cell>
          <cell r="AT12">
            <v>18.771999999999998</v>
          </cell>
          <cell r="AU12">
            <v>18.779</v>
          </cell>
          <cell r="AV12">
            <v>18.786000000000001</v>
          </cell>
          <cell r="AW12">
            <v>18.794</v>
          </cell>
          <cell r="AX12">
            <v>18.802</v>
          </cell>
          <cell r="AY12">
            <v>18.811</v>
          </cell>
          <cell r="AZ12">
            <v>18.82</v>
          </cell>
          <cell r="BA12">
            <v>18.829000000000001</v>
          </cell>
        </row>
        <row r="13">
          <cell r="S13">
            <v>22</v>
          </cell>
          <cell r="T13">
            <v>1.214</v>
          </cell>
          <cell r="U13">
            <v>1.2130000000000001</v>
          </cell>
          <cell r="V13">
            <v>1.21</v>
          </cell>
          <cell r="W13">
            <v>1.2070000000000001</v>
          </cell>
          <cell r="X13">
            <v>1.202</v>
          </cell>
          <cell r="Y13">
            <v>1.1970000000000001</v>
          </cell>
          <cell r="Z13">
            <v>1.19</v>
          </cell>
          <cell r="AA13">
            <v>1.1830000000000001</v>
          </cell>
          <cell r="AB13">
            <v>1.1739999999999999</v>
          </cell>
          <cell r="AC13">
            <v>1.165</v>
          </cell>
          <cell r="AD13">
            <v>1.155</v>
          </cell>
          <cell r="AE13">
            <v>1.145</v>
          </cell>
          <cell r="AF13">
            <v>1.133</v>
          </cell>
          <cell r="AG13">
            <v>1.121</v>
          </cell>
          <cell r="AH13">
            <v>1.1080000000000001</v>
          </cell>
          <cell r="AI13">
            <v>1.095</v>
          </cell>
          <cell r="AK13">
            <v>22</v>
          </cell>
          <cell r="AL13">
            <v>18.675999999999998</v>
          </cell>
          <cell r="AM13">
            <v>18.677</v>
          </cell>
          <cell r="AN13">
            <v>18.678999999999998</v>
          </cell>
          <cell r="AO13">
            <v>18.681999999999999</v>
          </cell>
          <cell r="AP13">
            <v>18.684999999999999</v>
          </cell>
          <cell r="AQ13">
            <v>18.690000000000001</v>
          </cell>
          <cell r="AR13">
            <v>18.695</v>
          </cell>
          <cell r="AS13">
            <v>18.701000000000001</v>
          </cell>
          <cell r="AT13">
            <v>18.707000000000001</v>
          </cell>
          <cell r="AU13">
            <v>18.713999999999999</v>
          </cell>
          <cell r="AV13">
            <v>18.722000000000001</v>
          </cell>
          <cell r="AW13">
            <v>18.73</v>
          </cell>
          <cell r="AX13">
            <v>18.738</v>
          </cell>
          <cell r="AY13">
            <v>18.747</v>
          </cell>
          <cell r="AZ13">
            <v>18.756</v>
          </cell>
          <cell r="BA13">
            <v>18.765000000000001</v>
          </cell>
        </row>
        <row r="14">
          <cell r="S14">
            <v>23</v>
          </cell>
          <cell r="T14">
            <v>1.2529999999999999</v>
          </cell>
          <cell r="U14">
            <v>1.252</v>
          </cell>
          <cell r="V14">
            <v>1.2490000000000001</v>
          </cell>
          <cell r="W14">
            <v>1.246</v>
          </cell>
          <cell r="X14">
            <v>1.2410000000000001</v>
          </cell>
          <cell r="Y14">
            <v>1.2350000000000001</v>
          </cell>
          <cell r="Z14">
            <v>1.228</v>
          </cell>
          <cell r="AA14">
            <v>1.2210000000000001</v>
          </cell>
          <cell r="AB14">
            <v>1.212</v>
          </cell>
          <cell r="AC14">
            <v>1.202</v>
          </cell>
          <cell r="AD14">
            <v>1.1919999999999999</v>
          </cell>
          <cell r="AE14">
            <v>1.18</v>
          </cell>
          <cell r="AF14">
            <v>1.1679999999999999</v>
          </cell>
          <cell r="AG14">
            <v>1.1559999999999999</v>
          </cell>
          <cell r="AH14">
            <v>1.1419999999999999</v>
          </cell>
          <cell r="AI14">
            <v>1.1279999999999999</v>
          </cell>
          <cell r="AK14">
            <v>23</v>
          </cell>
          <cell r="AL14">
            <v>18.608000000000001</v>
          </cell>
          <cell r="AM14">
            <v>18.609000000000002</v>
          </cell>
          <cell r="AN14">
            <v>18.611000000000001</v>
          </cell>
          <cell r="AO14">
            <v>18.613</v>
          </cell>
          <cell r="AP14">
            <v>18.617000000000001</v>
          </cell>
          <cell r="AQ14">
            <v>18.622</v>
          </cell>
          <cell r="AR14">
            <v>18.626999999999999</v>
          </cell>
          <cell r="AS14">
            <v>18.632999999999999</v>
          </cell>
          <cell r="AT14">
            <v>18.638999999999999</v>
          </cell>
          <cell r="AU14">
            <v>18.646000000000001</v>
          </cell>
          <cell r="AV14">
            <v>18.654</v>
          </cell>
          <cell r="AW14">
            <v>18.661999999999999</v>
          </cell>
          <cell r="AX14">
            <v>18.670999999999999</v>
          </cell>
          <cell r="AY14">
            <v>18.68</v>
          </cell>
          <cell r="AZ14">
            <v>18.689</v>
          </cell>
          <cell r="BA14">
            <v>18.698</v>
          </cell>
        </row>
        <row r="15">
          <cell r="S15">
            <v>24</v>
          </cell>
          <cell r="T15">
            <v>1.294</v>
          </cell>
          <cell r="U15">
            <v>1.2929999999999999</v>
          </cell>
          <cell r="V15">
            <v>1.2909999999999999</v>
          </cell>
          <cell r="W15">
            <v>1.2869999999999999</v>
          </cell>
          <cell r="X15">
            <v>1.282</v>
          </cell>
          <cell r="Y15">
            <v>1.276</v>
          </cell>
          <cell r="Z15">
            <v>1.268</v>
          </cell>
          <cell r="AA15">
            <v>1.26</v>
          </cell>
          <cell r="AB15">
            <v>1.2509999999999999</v>
          </cell>
          <cell r="AC15">
            <v>1.2410000000000001</v>
          </cell>
          <cell r="AD15">
            <v>1.2290000000000001</v>
          </cell>
          <cell r="AE15">
            <v>1.218</v>
          </cell>
          <cell r="AF15">
            <v>1.2050000000000001</v>
          </cell>
          <cell r="AG15">
            <v>1.1910000000000001</v>
          </cell>
          <cell r="AH15">
            <v>1.177</v>
          </cell>
          <cell r="AI15">
            <v>1.1619999999999999</v>
          </cell>
          <cell r="AK15">
            <v>24</v>
          </cell>
          <cell r="AL15">
            <v>18.536999999999999</v>
          </cell>
          <cell r="AM15">
            <v>18.536999999999999</v>
          </cell>
          <cell r="AN15">
            <v>18.539000000000001</v>
          </cell>
          <cell r="AO15">
            <v>18.542000000000002</v>
          </cell>
          <cell r="AP15">
            <v>18.545999999999999</v>
          </cell>
          <cell r="AQ15">
            <v>18.55</v>
          </cell>
          <cell r="AR15">
            <v>18.556000000000001</v>
          </cell>
          <cell r="AS15">
            <v>18.562000000000001</v>
          </cell>
          <cell r="AT15">
            <v>18.568000000000001</v>
          </cell>
          <cell r="AU15">
            <v>18.574999999999999</v>
          </cell>
          <cell r="AV15">
            <v>18.582999999999998</v>
          </cell>
          <cell r="AW15">
            <v>18.591000000000001</v>
          </cell>
          <cell r="AX15">
            <v>18.600000000000001</v>
          </cell>
          <cell r="AY15">
            <v>18.609000000000002</v>
          </cell>
          <cell r="AZ15">
            <v>18.619</v>
          </cell>
          <cell r="BA15">
            <v>18.629000000000001</v>
          </cell>
        </row>
        <row r="16">
          <cell r="S16">
            <v>25</v>
          </cell>
          <cell r="T16">
            <v>1.3380000000000001</v>
          </cell>
          <cell r="U16">
            <v>1.3360000000000001</v>
          </cell>
          <cell r="V16">
            <v>1.333</v>
          </cell>
          <cell r="W16">
            <v>1.329</v>
          </cell>
          <cell r="X16">
            <v>1.3240000000000001</v>
          </cell>
          <cell r="Y16">
            <v>1.3169999999999999</v>
          </cell>
          <cell r="Z16">
            <v>1.31</v>
          </cell>
          <cell r="AA16">
            <v>1.3009999999999999</v>
          </cell>
          <cell r="AB16">
            <v>1.2909999999999999</v>
          </cell>
          <cell r="AC16">
            <v>1.28</v>
          </cell>
          <cell r="AD16">
            <v>1.2689999999999999</v>
          </cell>
          <cell r="AE16">
            <v>1.256</v>
          </cell>
          <cell r="AF16">
            <v>1.242</v>
          </cell>
          <cell r="AG16">
            <v>1.228</v>
          </cell>
          <cell r="AH16">
            <v>1.2130000000000001</v>
          </cell>
          <cell r="AI16">
            <v>1.1970000000000001</v>
          </cell>
          <cell r="AK16">
            <v>25</v>
          </cell>
          <cell r="AL16">
            <v>18.462</v>
          </cell>
          <cell r="AM16">
            <v>18.463000000000001</v>
          </cell>
          <cell r="AN16">
            <v>18.463999999999999</v>
          </cell>
          <cell r="AO16">
            <v>18.466999999999999</v>
          </cell>
          <cell r="AP16">
            <v>18.471</v>
          </cell>
          <cell r="AQ16">
            <v>18.475999999999999</v>
          </cell>
          <cell r="AR16">
            <v>18.481000000000002</v>
          </cell>
          <cell r="AS16">
            <v>18.486999999999998</v>
          </cell>
          <cell r="AT16">
            <v>18.494</v>
          </cell>
          <cell r="AU16">
            <v>18.501000000000001</v>
          </cell>
          <cell r="AV16">
            <v>18.509</v>
          </cell>
          <cell r="AW16">
            <v>18.516999999999999</v>
          </cell>
          <cell r="AX16">
            <v>18.526</v>
          </cell>
          <cell r="AY16">
            <v>18.536000000000001</v>
          </cell>
          <cell r="AZ16">
            <v>18.545000000000002</v>
          </cell>
          <cell r="BA16">
            <v>18.556000000000001</v>
          </cell>
        </row>
        <row r="17">
          <cell r="S17">
            <v>26</v>
          </cell>
          <cell r="T17">
            <v>1.383</v>
          </cell>
          <cell r="U17">
            <v>1.381</v>
          </cell>
          <cell r="V17">
            <v>1.3779999999999999</v>
          </cell>
          <cell r="W17">
            <v>1.3740000000000001</v>
          </cell>
          <cell r="X17">
            <v>1.3680000000000001</v>
          </cell>
          <cell r="Y17">
            <v>1.361</v>
          </cell>
          <cell r="Z17">
            <v>1.353</v>
          </cell>
          <cell r="AA17">
            <v>1.343</v>
          </cell>
          <cell r="AB17">
            <v>1.333</v>
          </cell>
          <cell r="AC17">
            <v>1.321</v>
          </cell>
          <cell r="AD17">
            <v>1.3089999999999999</v>
          </cell>
          <cell r="AE17">
            <v>1.2949999999999999</v>
          </cell>
          <cell r="AF17">
            <v>1.2809999999999999</v>
          </cell>
          <cell r="AG17">
            <v>1.266</v>
          </cell>
          <cell r="AH17">
            <v>1.2490000000000001</v>
          </cell>
          <cell r="AI17">
            <v>1.232</v>
          </cell>
          <cell r="AK17">
            <v>26</v>
          </cell>
          <cell r="AL17">
            <v>18.384</v>
          </cell>
          <cell r="AM17">
            <v>18.384</v>
          </cell>
          <cell r="AN17">
            <v>18.385999999999999</v>
          </cell>
          <cell r="AO17">
            <v>18.388999999999999</v>
          </cell>
          <cell r="AP17">
            <v>18.393000000000001</v>
          </cell>
          <cell r="AQ17">
            <v>18.396999999999998</v>
          </cell>
          <cell r="AR17">
            <v>18.402999999999999</v>
          </cell>
          <cell r="AS17">
            <v>18.408999999999999</v>
          </cell>
          <cell r="AT17">
            <v>18.416</v>
          </cell>
          <cell r="AU17">
            <v>18.422999999999998</v>
          </cell>
          <cell r="AV17">
            <v>18.431000000000001</v>
          </cell>
          <cell r="AW17">
            <v>18.440000000000001</v>
          </cell>
          <cell r="AX17">
            <v>18.449000000000002</v>
          </cell>
          <cell r="AY17">
            <v>18.459</v>
          </cell>
          <cell r="AZ17">
            <v>18.469000000000001</v>
          </cell>
          <cell r="BA17">
            <v>18.478999999999999</v>
          </cell>
        </row>
        <row r="18">
          <cell r="S18">
            <v>27</v>
          </cell>
          <cell r="T18">
            <v>1.43</v>
          </cell>
          <cell r="U18">
            <v>1.4279999999999999</v>
          </cell>
          <cell r="V18">
            <v>1.425</v>
          </cell>
          <cell r="W18">
            <v>1.42</v>
          </cell>
          <cell r="X18">
            <v>1.4139999999999999</v>
          </cell>
          <cell r="Y18">
            <v>1.4059999999999999</v>
          </cell>
          <cell r="Z18">
            <v>1.397</v>
          </cell>
          <cell r="AA18">
            <v>1.387</v>
          </cell>
          <cell r="AB18">
            <v>1.3759999999999999</v>
          </cell>
          <cell r="AC18">
            <v>1.3640000000000001</v>
          </cell>
          <cell r="AD18">
            <v>1.351</v>
          </cell>
          <cell r="AE18">
            <v>1.3360000000000001</v>
          </cell>
          <cell r="AF18">
            <v>1.321</v>
          </cell>
          <cell r="AG18">
            <v>1.304</v>
          </cell>
          <cell r="AH18">
            <v>1.2869999999999999</v>
          </cell>
          <cell r="AI18">
            <v>1.2689999999999999</v>
          </cell>
          <cell r="AK18">
            <v>27</v>
          </cell>
          <cell r="AL18">
            <v>18.300999999999998</v>
          </cell>
          <cell r="AM18">
            <v>18.302</v>
          </cell>
          <cell r="AN18">
            <v>18.303999999999998</v>
          </cell>
          <cell r="AO18">
            <v>18.306999999999999</v>
          </cell>
          <cell r="AP18">
            <v>18.311</v>
          </cell>
          <cell r="AQ18">
            <v>18.315000000000001</v>
          </cell>
          <cell r="AR18">
            <v>18.321000000000002</v>
          </cell>
          <cell r="AS18">
            <v>18.327000000000002</v>
          </cell>
          <cell r="AT18">
            <v>18.334</v>
          </cell>
          <cell r="AU18">
            <v>18.341999999999999</v>
          </cell>
          <cell r="AV18">
            <v>18.350000000000001</v>
          </cell>
          <cell r="AW18">
            <v>18.359000000000002</v>
          </cell>
          <cell r="AX18">
            <v>18.367999999999999</v>
          </cell>
          <cell r="AY18">
            <v>18.378</v>
          </cell>
          <cell r="AZ18">
            <v>18.388999999999999</v>
          </cell>
          <cell r="BA18">
            <v>18.399000000000001</v>
          </cell>
        </row>
        <row r="19">
          <cell r="S19">
            <v>28</v>
          </cell>
          <cell r="T19">
            <v>1.48</v>
          </cell>
          <cell r="U19">
            <v>1.4770000000000001</v>
          </cell>
          <cell r="V19">
            <v>1.4730000000000001</v>
          </cell>
          <cell r="W19">
            <v>1.468</v>
          </cell>
          <cell r="X19">
            <v>1.4610000000000001</v>
          </cell>
          <cell r="Y19">
            <v>1.4530000000000001</v>
          </cell>
          <cell r="Z19">
            <v>1.4430000000000001</v>
          </cell>
          <cell r="AA19">
            <v>1.4330000000000001</v>
          </cell>
          <cell r="AB19">
            <v>1.421</v>
          </cell>
          <cell r="AC19">
            <v>1.4079999999999999</v>
          </cell>
          <cell r="AD19">
            <v>1.393</v>
          </cell>
          <cell r="AE19">
            <v>1.3779999999999999</v>
          </cell>
          <cell r="AF19">
            <v>1.3620000000000001</v>
          </cell>
          <cell r="AG19">
            <v>1.3440000000000001</v>
          </cell>
          <cell r="AH19">
            <v>1.325</v>
          </cell>
          <cell r="AI19">
            <v>1.306</v>
          </cell>
          <cell r="AK19">
            <v>28</v>
          </cell>
          <cell r="AL19">
            <v>18.215</v>
          </cell>
          <cell r="AM19">
            <v>18.216000000000001</v>
          </cell>
          <cell r="AN19">
            <v>18.218</v>
          </cell>
          <cell r="AO19">
            <v>18.221</v>
          </cell>
          <cell r="AP19">
            <v>18.225000000000001</v>
          </cell>
          <cell r="AQ19">
            <v>18.23</v>
          </cell>
          <cell r="AR19">
            <v>18.234999999999999</v>
          </cell>
          <cell r="AS19">
            <v>18.242000000000001</v>
          </cell>
          <cell r="AT19">
            <v>18.248999999999999</v>
          </cell>
          <cell r="AU19">
            <v>18.257000000000001</v>
          </cell>
          <cell r="AV19">
            <v>18.265000000000001</v>
          </cell>
          <cell r="AW19">
            <v>18.274000000000001</v>
          </cell>
          <cell r="AX19">
            <v>18.283999999999999</v>
          </cell>
          <cell r="AY19">
            <v>18.294</v>
          </cell>
          <cell r="AZ19">
            <v>18.305</v>
          </cell>
          <cell r="BA19">
            <v>18.315999999999999</v>
          </cell>
        </row>
        <row r="20">
          <cell r="S20">
            <v>29</v>
          </cell>
          <cell r="T20">
            <v>1.5309999999999999</v>
          </cell>
          <cell r="U20">
            <v>1.528</v>
          </cell>
          <cell r="V20">
            <v>1.524</v>
          </cell>
          <cell r="W20">
            <v>1.518</v>
          </cell>
          <cell r="X20">
            <v>1.5109999999999999</v>
          </cell>
          <cell r="Y20">
            <v>1.502</v>
          </cell>
          <cell r="Z20">
            <v>1.492</v>
          </cell>
          <cell r="AA20">
            <v>1.48</v>
          </cell>
          <cell r="AB20">
            <v>1.4670000000000001</v>
          </cell>
          <cell r="AC20">
            <v>1.4530000000000001</v>
          </cell>
          <cell r="AD20">
            <v>1.4379999999999999</v>
          </cell>
          <cell r="AE20">
            <v>1.421</v>
          </cell>
          <cell r="AF20">
            <v>1.403</v>
          </cell>
          <cell r="AG20">
            <v>1.3839999999999999</v>
          </cell>
          <cell r="AH20">
            <v>1.3640000000000001</v>
          </cell>
          <cell r="AI20">
            <v>1.343</v>
          </cell>
          <cell r="AK20">
            <v>29</v>
          </cell>
          <cell r="AL20">
            <v>18.125</v>
          </cell>
          <cell r="AM20">
            <v>18.126000000000001</v>
          </cell>
          <cell r="AN20">
            <v>18.128</v>
          </cell>
          <cell r="AO20">
            <v>18.131</v>
          </cell>
          <cell r="AP20">
            <v>18.135000000000002</v>
          </cell>
          <cell r="AQ20">
            <v>18.14</v>
          </cell>
          <cell r="AR20">
            <v>18.146000000000001</v>
          </cell>
          <cell r="AS20">
            <v>18.152000000000001</v>
          </cell>
          <cell r="AT20">
            <v>18.16</v>
          </cell>
          <cell r="AU20">
            <v>18.167999999999999</v>
          </cell>
          <cell r="AV20">
            <v>18.175999999999998</v>
          </cell>
          <cell r="AW20">
            <v>18.186</v>
          </cell>
          <cell r="AX20">
            <v>18.196000000000002</v>
          </cell>
          <cell r="AY20">
            <v>18.206</v>
          </cell>
          <cell r="AZ20">
            <v>18.216999999999999</v>
          </cell>
          <cell r="BA20">
            <v>18.228999999999999</v>
          </cell>
        </row>
        <row r="21">
          <cell r="S21">
            <v>30</v>
          </cell>
          <cell r="T21">
            <v>1.585</v>
          </cell>
          <cell r="U21">
            <v>1.5820000000000001</v>
          </cell>
          <cell r="V21">
            <v>1.577</v>
          </cell>
          <cell r="W21">
            <v>1.57</v>
          </cell>
          <cell r="X21">
            <v>1.5620000000000001</v>
          </cell>
          <cell r="Y21">
            <v>1.552</v>
          </cell>
          <cell r="Z21">
            <v>1.5409999999999999</v>
          </cell>
          <cell r="AA21">
            <v>1.5289999999999999</v>
          </cell>
          <cell r="AB21">
            <v>1.5149999999999999</v>
          </cell>
          <cell r="AC21">
            <v>1.4990000000000001</v>
          </cell>
          <cell r="AD21">
            <v>1.4830000000000001</v>
          </cell>
          <cell r="AE21">
            <v>1.4650000000000001</v>
          </cell>
          <cell r="AF21">
            <v>1.446</v>
          </cell>
          <cell r="AG21">
            <v>1.4259999999999999</v>
          </cell>
          <cell r="AH21">
            <v>1.4039999999999999</v>
          </cell>
          <cell r="AI21">
            <v>1.381</v>
          </cell>
          <cell r="AK21">
            <v>30</v>
          </cell>
          <cell r="AL21">
            <v>18.030999999999999</v>
          </cell>
          <cell r="AM21">
            <v>18.032</v>
          </cell>
          <cell r="AN21">
            <v>18.033999999999999</v>
          </cell>
          <cell r="AO21">
            <v>18.036999999999999</v>
          </cell>
          <cell r="AP21">
            <v>18.041</v>
          </cell>
          <cell r="AQ21">
            <v>18.045999999999999</v>
          </cell>
          <cell r="AR21">
            <v>18.052</v>
          </cell>
          <cell r="AS21">
            <v>18.059000000000001</v>
          </cell>
          <cell r="AT21">
            <v>18.065999999999999</v>
          </cell>
          <cell r="AU21">
            <v>18.074000000000002</v>
          </cell>
          <cell r="AV21">
            <v>18.082999999999998</v>
          </cell>
          <cell r="AW21">
            <v>18.093</v>
          </cell>
          <cell r="AX21">
            <v>18.103000000000002</v>
          </cell>
          <cell r="AY21">
            <v>18.114000000000001</v>
          </cell>
          <cell r="AZ21">
            <v>18.126000000000001</v>
          </cell>
          <cell r="BA21">
            <v>18.138000000000002</v>
          </cell>
        </row>
        <row r="22">
          <cell r="S22">
            <v>31</v>
          </cell>
          <cell r="T22">
            <v>1.64</v>
          </cell>
          <cell r="U22">
            <v>1.637</v>
          </cell>
          <cell r="V22">
            <v>1.631</v>
          </cell>
          <cell r="W22">
            <v>1.6240000000000001</v>
          </cell>
          <cell r="X22">
            <v>1.615</v>
          </cell>
          <cell r="Y22">
            <v>1.6040000000000001</v>
          </cell>
          <cell r="Z22">
            <v>1.5920000000000001</v>
          </cell>
          <cell r="AA22">
            <v>1.579</v>
          </cell>
          <cell r="AB22">
            <v>1.5640000000000001</v>
          </cell>
          <cell r="AC22">
            <v>1.5469999999999999</v>
          </cell>
          <cell r="AD22">
            <v>1.5289999999999999</v>
          </cell>
          <cell r="AE22">
            <v>1.51</v>
          </cell>
          <cell r="AF22">
            <v>1.4890000000000001</v>
          </cell>
          <cell r="AG22">
            <v>1.4670000000000001</v>
          </cell>
          <cell r="AH22">
            <v>1.444</v>
          </cell>
          <cell r="AI22">
            <v>1.419</v>
          </cell>
          <cell r="AK22">
            <v>31</v>
          </cell>
          <cell r="AL22">
            <v>17.931999999999999</v>
          </cell>
          <cell r="AM22">
            <v>17.933</v>
          </cell>
          <cell r="AN22">
            <v>17.934999999999999</v>
          </cell>
          <cell r="AO22">
            <v>17.937999999999999</v>
          </cell>
          <cell r="AP22">
            <v>17.942</v>
          </cell>
          <cell r="AQ22">
            <v>17.946999999999999</v>
          </cell>
          <cell r="AR22">
            <v>17.952999999999999</v>
          </cell>
          <cell r="AS22">
            <v>17.96</v>
          </cell>
          <cell r="AT22">
            <v>17.968</v>
          </cell>
          <cell r="AU22">
            <v>17.977</v>
          </cell>
          <cell r="AV22">
            <v>17.986000000000001</v>
          </cell>
          <cell r="AW22">
            <v>17.995999999999999</v>
          </cell>
          <cell r="AX22">
            <v>18.007000000000001</v>
          </cell>
          <cell r="AY22">
            <v>18.018999999999998</v>
          </cell>
          <cell r="AZ22">
            <v>18.030999999999999</v>
          </cell>
          <cell r="BA22">
            <v>18.042999999999999</v>
          </cell>
        </row>
        <row r="23">
          <cell r="S23">
            <v>32</v>
          </cell>
          <cell r="T23">
            <v>1.698</v>
          </cell>
          <cell r="U23">
            <v>1.694</v>
          </cell>
          <cell r="V23">
            <v>1.6870000000000001</v>
          </cell>
          <cell r="W23">
            <v>1.679</v>
          </cell>
          <cell r="X23">
            <v>1.67</v>
          </cell>
          <cell r="Y23">
            <v>1.6579999999999999</v>
          </cell>
          <cell r="Z23">
            <v>1.645</v>
          </cell>
          <cell r="AA23">
            <v>1.63</v>
          </cell>
          <cell r="AB23">
            <v>1.6140000000000001</v>
          </cell>
          <cell r="AC23">
            <v>1.5960000000000001</v>
          </cell>
          <cell r="AD23">
            <v>1.577</v>
          </cell>
          <cell r="AE23">
            <v>1.556</v>
          </cell>
          <cell r="AF23">
            <v>1.5329999999999999</v>
          </cell>
          <cell r="AG23">
            <v>1.5089999999999999</v>
          </cell>
          <cell r="AH23">
            <v>1.484</v>
          </cell>
          <cell r="AI23">
            <v>1.458</v>
          </cell>
          <cell r="AK23">
            <v>32</v>
          </cell>
          <cell r="AL23">
            <v>17.829000000000001</v>
          </cell>
          <cell r="AM23">
            <v>17.829999999999998</v>
          </cell>
          <cell r="AN23">
            <v>17.832000000000001</v>
          </cell>
          <cell r="AO23">
            <v>17.835000000000001</v>
          </cell>
          <cell r="AP23">
            <v>17.838999999999999</v>
          </cell>
          <cell r="AQ23">
            <v>17.844000000000001</v>
          </cell>
          <cell r="AR23">
            <v>17.850999999999999</v>
          </cell>
          <cell r="AS23">
            <v>17.858000000000001</v>
          </cell>
          <cell r="AT23">
            <v>17.866</v>
          </cell>
          <cell r="AU23">
            <v>17.875</v>
          </cell>
          <cell r="AV23">
            <v>17.885000000000002</v>
          </cell>
          <cell r="AW23">
            <v>17.895</v>
          </cell>
          <cell r="AX23">
            <v>17.907</v>
          </cell>
          <cell r="AY23">
            <v>17.919</v>
          </cell>
          <cell r="AZ23">
            <v>17.931000000000001</v>
          </cell>
          <cell r="BA23">
            <v>17.945</v>
          </cell>
        </row>
        <row r="24">
          <cell r="S24">
            <v>33</v>
          </cell>
          <cell r="T24">
            <v>1.758</v>
          </cell>
          <cell r="U24">
            <v>1.7529999999999999</v>
          </cell>
          <cell r="V24">
            <v>1.746</v>
          </cell>
          <cell r="W24">
            <v>1.7370000000000001</v>
          </cell>
          <cell r="X24">
            <v>1.726</v>
          </cell>
          <cell r="Y24">
            <v>1.7130000000000001</v>
          </cell>
          <cell r="Z24">
            <v>1.6990000000000001</v>
          </cell>
          <cell r="AA24">
            <v>1.6830000000000001</v>
          </cell>
          <cell r="AB24">
            <v>1.665</v>
          </cell>
          <cell r="AC24">
            <v>1.6459999999999999</v>
          </cell>
          <cell r="AD24">
            <v>1.625</v>
          </cell>
          <cell r="AE24">
            <v>1.6020000000000001</v>
          </cell>
          <cell r="AF24">
            <v>1.5780000000000001</v>
          </cell>
          <cell r="AG24">
            <v>1.552</v>
          </cell>
          <cell r="AH24">
            <v>1.5249999999999999</v>
          </cell>
          <cell r="AI24">
            <v>1.496</v>
          </cell>
          <cell r="AK24">
            <v>33</v>
          </cell>
          <cell r="AL24">
            <v>17.721</v>
          </cell>
          <cell r="AM24">
            <v>17.721</v>
          </cell>
          <cell r="AN24">
            <v>17.724</v>
          </cell>
          <cell r="AO24">
            <v>17.727</v>
          </cell>
          <cell r="AP24">
            <v>17.731000000000002</v>
          </cell>
          <cell r="AQ24">
            <v>17.736999999999998</v>
          </cell>
          <cell r="AR24">
            <v>17.742999999999999</v>
          </cell>
          <cell r="AS24">
            <v>17.751000000000001</v>
          </cell>
          <cell r="AT24">
            <v>17.759</v>
          </cell>
          <cell r="AU24">
            <v>17.768999999999998</v>
          </cell>
          <cell r="AV24">
            <v>17.779</v>
          </cell>
          <cell r="AW24">
            <v>17.79</v>
          </cell>
          <cell r="AX24">
            <v>17.802</v>
          </cell>
          <cell r="AY24">
            <v>17.814</v>
          </cell>
          <cell r="AZ24">
            <v>17.827999999999999</v>
          </cell>
          <cell r="BA24">
            <v>17.841999999999999</v>
          </cell>
        </row>
        <row r="25">
          <cell r="S25">
            <v>34</v>
          </cell>
          <cell r="T25">
            <v>1.82</v>
          </cell>
          <cell r="U25">
            <v>1.8140000000000001</v>
          </cell>
          <cell r="V25">
            <v>1.806</v>
          </cell>
          <cell r="W25">
            <v>1.796</v>
          </cell>
          <cell r="X25">
            <v>1.784</v>
          </cell>
          <cell r="Y25">
            <v>1.77</v>
          </cell>
          <cell r="Z25">
            <v>1.754</v>
          </cell>
          <cell r="AA25">
            <v>1.7370000000000001</v>
          </cell>
          <cell r="AB25">
            <v>1.7170000000000001</v>
          </cell>
          <cell r="AC25">
            <v>1.696</v>
          </cell>
          <cell r="AD25">
            <v>1.673</v>
          </cell>
          <cell r="AE25">
            <v>1.649</v>
          </cell>
          <cell r="AF25">
            <v>1.623</v>
          </cell>
          <cell r="AG25">
            <v>1.595</v>
          </cell>
          <cell r="AH25">
            <v>1.5649999999999999</v>
          </cell>
          <cell r="AI25">
            <v>1.534</v>
          </cell>
          <cell r="AK25">
            <v>34</v>
          </cell>
          <cell r="AL25">
            <v>17.608000000000001</v>
          </cell>
          <cell r="AM25">
            <v>17.609000000000002</v>
          </cell>
          <cell r="AN25">
            <v>17.611000000000001</v>
          </cell>
          <cell r="AO25">
            <v>17.614000000000001</v>
          </cell>
          <cell r="AP25">
            <v>17.619</v>
          </cell>
          <cell r="AQ25">
            <v>17.625</v>
          </cell>
          <cell r="AR25">
            <v>17.631</v>
          </cell>
          <cell r="AS25">
            <v>17.638999999999999</v>
          </cell>
          <cell r="AT25">
            <v>17.648</v>
          </cell>
          <cell r="AU25">
            <v>17.658000000000001</v>
          </cell>
          <cell r="AV25">
            <v>17.669</v>
          </cell>
          <cell r="AW25">
            <v>17.68</v>
          </cell>
          <cell r="AX25">
            <v>17.693000000000001</v>
          </cell>
          <cell r="AY25">
            <v>17.706</v>
          </cell>
          <cell r="AZ25">
            <v>17.72</v>
          </cell>
          <cell r="BA25">
            <v>17.734999999999999</v>
          </cell>
        </row>
        <row r="26">
          <cell r="S26">
            <v>35</v>
          </cell>
          <cell r="T26">
            <v>1.883</v>
          </cell>
          <cell r="U26">
            <v>1.8759999999999999</v>
          </cell>
          <cell r="V26">
            <v>1.867</v>
          </cell>
          <cell r="W26">
            <v>1.8560000000000001</v>
          </cell>
          <cell r="X26">
            <v>1.843</v>
          </cell>
          <cell r="Y26">
            <v>1.8280000000000001</v>
          </cell>
          <cell r="Z26">
            <v>1.8109999999999999</v>
          </cell>
          <cell r="AA26">
            <v>1.7909999999999999</v>
          </cell>
          <cell r="AB26">
            <v>1.77</v>
          </cell>
          <cell r="AC26">
            <v>1.7470000000000001</v>
          </cell>
          <cell r="AD26">
            <v>1.722</v>
          </cell>
          <cell r="AE26">
            <v>1.696</v>
          </cell>
          <cell r="AF26">
            <v>1.6679999999999999</v>
          </cell>
          <cell r="AG26">
            <v>1.637</v>
          </cell>
          <cell r="AH26">
            <v>1.605</v>
          </cell>
          <cell r="AI26">
            <v>1.5720000000000001</v>
          </cell>
          <cell r="AK26">
            <v>35</v>
          </cell>
          <cell r="AL26">
            <v>17.489999999999998</v>
          </cell>
          <cell r="AM26">
            <v>17.491</v>
          </cell>
          <cell r="AN26">
            <v>17.492999999999999</v>
          </cell>
          <cell r="AO26">
            <v>17.497</v>
          </cell>
          <cell r="AP26">
            <v>17.501000000000001</v>
          </cell>
          <cell r="AQ26">
            <v>17.507000000000001</v>
          </cell>
          <cell r="AR26">
            <v>17.515000000000001</v>
          </cell>
          <cell r="AS26">
            <v>17.523</v>
          </cell>
          <cell r="AT26">
            <v>17.532</v>
          </cell>
          <cell r="AU26">
            <v>17.542000000000002</v>
          </cell>
          <cell r="AV26">
            <v>17.553999999999998</v>
          </cell>
          <cell r="AW26">
            <v>17.565999999999999</v>
          </cell>
          <cell r="AX26">
            <v>17.579000000000001</v>
          </cell>
          <cell r="AY26">
            <v>17.593</v>
          </cell>
          <cell r="AZ26">
            <v>17.608000000000001</v>
          </cell>
          <cell r="BA26">
            <v>17.623999999999999</v>
          </cell>
        </row>
        <row r="27">
          <cell r="S27">
            <v>36</v>
          </cell>
          <cell r="T27">
            <v>1.948</v>
          </cell>
          <cell r="U27">
            <v>1.9410000000000001</v>
          </cell>
          <cell r="V27">
            <v>1.931</v>
          </cell>
          <cell r="W27">
            <v>1.9179999999999999</v>
          </cell>
          <cell r="X27">
            <v>1.9039999999999999</v>
          </cell>
          <cell r="Y27">
            <v>1.887</v>
          </cell>
          <cell r="Z27">
            <v>1.8680000000000001</v>
          </cell>
          <cell r="AA27">
            <v>1.847</v>
          </cell>
          <cell r="AB27">
            <v>1.8240000000000001</v>
          </cell>
          <cell r="AC27">
            <v>1.7989999999999999</v>
          </cell>
          <cell r="AD27">
            <v>1.772</v>
          </cell>
          <cell r="AE27">
            <v>1.7430000000000001</v>
          </cell>
          <cell r="AF27">
            <v>1.712</v>
          </cell>
          <cell r="AG27">
            <v>1.68</v>
          </cell>
          <cell r="AH27">
            <v>1.645</v>
          </cell>
          <cell r="AI27">
            <v>1.6080000000000001</v>
          </cell>
          <cell r="AK27">
            <v>36</v>
          </cell>
          <cell r="AL27">
            <v>17.367000000000001</v>
          </cell>
          <cell r="AM27">
            <v>17.367999999999999</v>
          </cell>
          <cell r="AN27">
            <v>17.37</v>
          </cell>
          <cell r="AO27">
            <v>17.373999999999999</v>
          </cell>
          <cell r="AP27">
            <v>17.379000000000001</v>
          </cell>
          <cell r="AQ27">
            <v>17.385000000000002</v>
          </cell>
          <cell r="AR27">
            <v>17.393000000000001</v>
          </cell>
          <cell r="AS27">
            <v>17.401</v>
          </cell>
          <cell r="AT27">
            <v>17.411000000000001</v>
          </cell>
          <cell r="AU27">
            <v>17.422000000000001</v>
          </cell>
          <cell r="AV27">
            <v>17.434000000000001</v>
          </cell>
          <cell r="AW27">
            <v>17.446999999999999</v>
          </cell>
          <cell r="AX27">
            <v>17.460999999999999</v>
          </cell>
          <cell r="AY27">
            <v>17.475000000000001</v>
          </cell>
          <cell r="AZ27">
            <v>17.491</v>
          </cell>
          <cell r="BA27">
            <v>17.507999999999999</v>
          </cell>
        </row>
        <row r="28">
          <cell r="S28">
            <v>37</v>
          </cell>
          <cell r="T28">
            <v>2.0150000000000001</v>
          </cell>
          <cell r="U28">
            <v>2.0070000000000001</v>
          </cell>
          <cell r="V28">
            <v>1.9950000000000001</v>
          </cell>
          <cell r="W28">
            <v>1.9810000000000001</v>
          </cell>
          <cell r="X28">
            <v>1.9650000000000001</v>
          </cell>
          <cell r="Y28">
            <v>1.9470000000000001</v>
          </cell>
          <cell r="Z28">
            <v>1.9259999999999999</v>
          </cell>
          <cell r="AA28">
            <v>1.903</v>
          </cell>
          <cell r="AB28">
            <v>1.8779999999999999</v>
          </cell>
          <cell r="AC28">
            <v>1.851</v>
          </cell>
          <cell r="AD28">
            <v>1.8220000000000001</v>
          </cell>
          <cell r="AE28">
            <v>1.79</v>
          </cell>
          <cell r="AF28">
            <v>1.7569999999999999</v>
          </cell>
          <cell r="AG28">
            <v>1.7210000000000001</v>
          </cell>
          <cell r="AH28">
            <v>1.6830000000000001</v>
          </cell>
          <cell r="AI28">
            <v>1.643</v>
          </cell>
          <cell r="AK28">
            <v>37</v>
          </cell>
          <cell r="AL28">
            <v>17.239000000000001</v>
          </cell>
          <cell r="AM28">
            <v>17.239999999999998</v>
          </cell>
          <cell r="AN28">
            <v>17.242000000000001</v>
          </cell>
          <cell r="AO28">
            <v>17.245999999999999</v>
          </cell>
          <cell r="AP28">
            <v>17.251000000000001</v>
          </cell>
          <cell r="AQ28">
            <v>17.257999999999999</v>
          </cell>
          <cell r="AR28">
            <v>17.265999999999998</v>
          </cell>
          <cell r="AS28">
            <v>17.274999999999999</v>
          </cell>
          <cell r="AT28">
            <v>17.285</v>
          </cell>
          <cell r="AU28">
            <v>17.297000000000001</v>
          </cell>
          <cell r="AV28">
            <v>17.309000000000001</v>
          </cell>
          <cell r="AW28">
            <v>17.323</v>
          </cell>
          <cell r="AX28">
            <v>17.338000000000001</v>
          </cell>
          <cell r="AY28">
            <v>17.353000000000002</v>
          </cell>
          <cell r="AZ28">
            <v>17.37</v>
          </cell>
          <cell r="BA28">
            <v>17.388000000000002</v>
          </cell>
        </row>
        <row r="29">
          <cell r="S29">
            <v>38</v>
          </cell>
          <cell r="T29">
            <v>2.0840000000000001</v>
          </cell>
          <cell r="U29">
            <v>2.0739999999999998</v>
          </cell>
          <cell r="V29">
            <v>2.0609999999999999</v>
          </cell>
          <cell r="W29">
            <v>2.0459999999999998</v>
          </cell>
          <cell r="X29">
            <v>2.028</v>
          </cell>
          <cell r="Y29">
            <v>2.008</v>
          </cell>
          <cell r="Z29">
            <v>1.9850000000000001</v>
          </cell>
          <cell r="AA29">
            <v>1.96</v>
          </cell>
          <cell r="AB29">
            <v>1.9330000000000001</v>
          </cell>
          <cell r="AC29">
            <v>1.903</v>
          </cell>
          <cell r="AD29">
            <v>1.871</v>
          </cell>
          <cell r="AE29">
            <v>1.837</v>
          </cell>
          <cell r="AF29">
            <v>1.8009999999999999</v>
          </cell>
          <cell r="AG29">
            <v>1.762</v>
          </cell>
          <cell r="AH29">
            <v>1.7210000000000001</v>
          </cell>
          <cell r="AI29">
            <v>1.677</v>
          </cell>
          <cell r="AK29">
            <v>38</v>
          </cell>
          <cell r="AL29">
            <v>17.105</v>
          </cell>
          <cell r="AM29">
            <v>17.106000000000002</v>
          </cell>
          <cell r="AN29">
            <v>17.109000000000002</v>
          </cell>
          <cell r="AO29">
            <v>17.113</v>
          </cell>
          <cell r="AP29">
            <v>17.117999999999999</v>
          </cell>
          <cell r="AQ29">
            <v>17.125</v>
          </cell>
          <cell r="AR29">
            <v>17.132999999999999</v>
          </cell>
          <cell r="AS29">
            <v>17.143000000000001</v>
          </cell>
          <cell r="AT29">
            <v>17.154</v>
          </cell>
          <cell r="AU29">
            <v>17.166</v>
          </cell>
          <cell r="AV29">
            <v>17.178999999999998</v>
          </cell>
          <cell r="AW29">
            <v>17.193999999999999</v>
          </cell>
          <cell r="AX29">
            <v>17.21</v>
          </cell>
          <cell r="AY29">
            <v>17.227</v>
          </cell>
          <cell r="AZ29">
            <v>17.245000000000001</v>
          </cell>
          <cell r="BA29">
            <v>17.263999999999999</v>
          </cell>
        </row>
        <row r="30">
          <cell r="S30">
            <v>39</v>
          </cell>
          <cell r="T30">
            <v>2.1539999999999999</v>
          </cell>
          <cell r="U30">
            <v>2.1429999999999998</v>
          </cell>
          <cell r="V30">
            <v>2.1280000000000001</v>
          </cell>
          <cell r="W30">
            <v>2.1120000000000001</v>
          </cell>
          <cell r="X30">
            <v>2.0920000000000001</v>
          </cell>
          <cell r="Y30">
            <v>2.069</v>
          </cell>
          <cell r="Z30">
            <v>2.0449999999999999</v>
          </cell>
          <cell r="AA30">
            <v>2.0169999999999999</v>
          </cell>
          <cell r="AB30">
            <v>1.988</v>
          </cell>
          <cell r="AC30">
            <v>1.9550000000000001</v>
          </cell>
          <cell r="AD30">
            <v>1.92</v>
          </cell>
          <cell r="AE30">
            <v>1.883</v>
          </cell>
          <cell r="AF30">
            <v>1.843</v>
          </cell>
          <cell r="AG30">
            <v>1.8009999999999999</v>
          </cell>
          <cell r="AH30">
            <v>1.756</v>
          </cell>
          <cell r="AI30">
            <v>1.71</v>
          </cell>
          <cell r="AK30">
            <v>39</v>
          </cell>
          <cell r="AL30">
            <v>16.966000000000001</v>
          </cell>
          <cell r="AM30">
            <v>16.966999999999999</v>
          </cell>
          <cell r="AN30">
            <v>16.97</v>
          </cell>
          <cell r="AO30">
            <v>16.974</v>
          </cell>
          <cell r="AP30">
            <v>16.98</v>
          </cell>
          <cell r="AQ30">
            <v>16.986999999999998</v>
          </cell>
          <cell r="AR30">
            <v>16.995999999999999</v>
          </cell>
          <cell r="AS30">
            <v>17.006</v>
          </cell>
          <cell r="AT30">
            <v>17.018000000000001</v>
          </cell>
          <cell r="AU30">
            <v>17.03</v>
          </cell>
          <cell r="AV30">
            <v>17.045000000000002</v>
          </cell>
          <cell r="AW30">
            <v>17.059999999999999</v>
          </cell>
          <cell r="AX30">
            <v>17.077000000000002</v>
          </cell>
          <cell r="AY30">
            <v>17.094999999999999</v>
          </cell>
          <cell r="AZ30">
            <v>17.114000000000001</v>
          </cell>
          <cell r="BA30">
            <v>17.135000000000002</v>
          </cell>
        </row>
        <row r="31">
          <cell r="S31">
            <v>40</v>
          </cell>
          <cell r="T31">
            <v>2.2250000000000001</v>
          </cell>
          <cell r="U31">
            <v>2.2120000000000002</v>
          </cell>
          <cell r="V31">
            <v>2.1970000000000001</v>
          </cell>
          <cell r="W31">
            <v>2.1779999999999999</v>
          </cell>
          <cell r="X31">
            <v>2.1560000000000001</v>
          </cell>
          <cell r="Y31">
            <v>2.1320000000000001</v>
          </cell>
          <cell r="Z31">
            <v>2.105</v>
          </cell>
          <cell r="AA31">
            <v>2.0750000000000002</v>
          </cell>
          <cell r="AB31">
            <v>2.0419999999999998</v>
          </cell>
          <cell r="AC31">
            <v>2.0070000000000001</v>
          </cell>
          <cell r="AD31">
            <v>1.9690000000000001</v>
          </cell>
          <cell r="AE31">
            <v>1.9279999999999999</v>
          </cell>
          <cell r="AF31">
            <v>1.885</v>
          </cell>
          <cell r="AG31">
            <v>1.839</v>
          </cell>
          <cell r="AH31">
            <v>1.79</v>
          </cell>
          <cell r="AI31">
            <v>1.7390000000000001</v>
          </cell>
          <cell r="AK31">
            <v>40</v>
          </cell>
          <cell r="AL31">
            <v>16.821000000000002</v>
          </cell>
          <cell r="AM31">
            <v>16.821999999999999</v>
          </cell>
          <cell r="AN31">
            <v>16.824999999999999</v>
          </cell>
          <cell r="AO31">
            <v>16.829000000000001</v>
          </cell>
          <cell r="AP31">
            <v>16.835999999999999</v>
          </cell>
          <cell r="AQ31">
            <v>16.843</v>
          </cell>
          <cell r="AR31">
            <v>16.853000000000002</v>
          </cell>
          <cell r="AS31">
            <v>16.864000000000001</v>
          </cell>
          <cell r="AT31">
            <v>16.876000000000001</v>
          </cell>
          <cell r="AU31">
            <v>16.89</v>
          </cell>
          <cell r="AV31">
            <v>16.905000000000001</v>
          </cell>
          <cell r="AW31">
            <v>16.920999999999999</v>
          </cell>
          <cell r="AX31">
            <v>16.939</v>
          </cell>
          <cell r="AY31">
            <v>16.957999999999998</v>
          </cell>
          <cell r="AZ31">
            <v>16.978999999999999</v>
          </cell>
          <cell r="BA31">
            <v>17.001000000000001</v>
          </cell>
        </row>
        <row r="32">
          <cell r="S32">
            <v>41</v>
          </cell>
          <cell r="T32">
            <v>2.2970000000000002</v>
          </cell>
          <cell r="U32">
            <v>2.2829999999999999</v>
          </cell>
          <cell r="V32">
            <v>2.2650000000000001</v>
          </cell>
          <cell r="W32">
            <v>2.2440000000000002</v>
          </cell>
          <cell r="X32">
            <v>2.2210000000000001</v>
          </cell>
          <cell r="Y32">
            <v>2.194</v>
          </cell>
          <cell r="Z32">
            <v>2.1640000000000001</v>
          </cell>
          <cell r="AA32">
            <v>2.1320000000000001</v>
          </cell>
          <cell r="AB32">
            <v>2.0960000000000001</v>
          </cell>
          <cell r="AC32">
            <v>2.0569999999999999</v>
          </cell>
          <cell r="AD32">
            <v>2.016</v>
          </cell>
          <cell r="AE32">
            <v>1.9710000000000001</v>
          </cell>
          <cell r="AF32">
            <v>1.9239999999999999</v>
          </cell>
          <cell r="AG32">
            <v>1.875</v>
          </cell>
          <cell r="AH32">
            <v>1.8220000000000001</v>
          </cell>
          <cell r="AI32">
            <v>1.7669999999999999</v>
          </cell>
          <cell r="AK32">
            <v>41</v>
          </cell>
          <cell r="AL32">
            <v>16.670000000000002</v>
          </cell>
          <cell r="AM32">
            <v>16.670999999999999</v>
          </cell>
          <cell r="AN32">
            <v>16.673999999999999</v>
          </cell>
          <cell r="AO32">
            <v>16.678999999999998</v>
          </cell>
          <cell r="AP32">
            <v>16.686</v>
          </cell>
          <cell r="AQ32">
            <v>16.693999999999999</v>
          </cell>
          <cell r="AR32">
            <v>16.704000000000001</v>
          </cell>
          <cell r="AS32">
            <v>16.715</v>
          </cell>
          <cell r="AT32">
            <v>16.728999999999999</v>
          </cell>
          <cell r="AU32">
            <v>16.742999999999999</v>
          </cell>
          <cell r="AV32">
            <v>16.759</v>
          </cell>
          <cell r="AW32">
            <v>16.777000000000001</v>
          </cell>
          <cell r="AX32">
            <v>16.795999999999999</v>
          </cell>
          <cell r="AY32">
            <v>16.817</v>
          </cell>
          <cell r="AZ32">
            <v>16.838999999999999</v>
          </cell>
          <cell r="BA32">
            <v>16.863</v>
          </cell>
        </row>
        <row r="33">
          <cell r="S33">
            <v>42</v>
          </cell>
          <cell r="T33">
            <v>2.37</v>
          </cell>
          <cell r="U33">
            <v>2.3540000000000001</v>
          </cell>
          <cell r="V33">
            <v>2.335</v>
          </cell>
          <cell r="W33">
            <v>2.3119999999999998</v>
          </cell>
          <cell r="X33">
            <v>2.286</v>
          </cell>
          <cell r="Y33">
            <v>2.2559999999999998</v>
          </cell>
          <cell r="Z33">
            <v>2.2240000000000002</v>
          </cell>
          <cell r="AA33">
            <v>2.1880000000000002</v>
          </cell>
          <cell r="AB33">
            <v>2.149</v>
          </cell>
          <cell r="AC33">
            <v>2.1070000000000002</v>
          </cell>
          <cell r="AD33">
            <v>2.0619999999999998</v>
          </cell>
          <cell r="AE33">
            <v>2.0129999999999999</v>
          </cell>
          <cell r="AF33">
            <v>1.962</v>
          </cell>
          <cell r="AG33">
            <v>1.9079999999999999</v>
          </cell>
          <cell r="AH33">
            <v>1.851</v>
          </cell>
          <cell r="AI33">
            <v>1.79</v>
          </cell>
          <cell r="AK33">
            <v>42</v>
          </cell>
          <cell r="AL33">
            <v>16.513999999999999</v>
          </cell>
          <cell r="AM33">
            <v>16.515000000000001</v>
          </cell>
          <cell r="AN33">
            <v>16.518000000000001</v>
          </cell>
          <cell r="AO33">
            <v>16.523</v>
          </cell>
          <cell r="AP33">
            <v>16.53</v>
          </cell>
          <cell r="AQ33">
            <v>16.539000000000001</v>
          </cell>
          <cell r="AR33">
            <v>16.548999999999999</v>
          </cell>
          <cell r="AS33">
            <v>16.562000000000001</v>
          </cell>
          <cell r="AT33">
            <v>16.576000000000001</v>
          </cell>
          <cell r="AU33">
            <v>16.591000000000001</v>
          </cell>
          <cell r="AV33">
            <v>16.609000000000002</v>
          </cell>
          <cell r="AW33">
            <v>16.628</v>
          </cell>
          <cell r="AX33">
            <v>16.648</v>
          </cell>
          <cell r="AY33">
            <v>16.670999999999999</v>
          </cell>
          <cell r="AZ33">
            <v>16.693999999999999</v>
          </cell>
          <cell r="BA33">
            <v>16.72</v>
          </cell>
        </row>
        <row r="34">
          <cell r="S34">
            <v>43</v>
          </cell>
          <cell r="T34">
            <v>2.444</v>
          </cell>
          <cell r="U34">
            <v>2.4260000000000002</v>
          </cell>
          <cell r="V34">
            <v>2.4039999999999999</v>
          </cell>
          <cell r="W34">
            <v>2.379</v>
          </cell>
          <cell r="X34">
            <v>2.351</v>
          </cell>
          <cell r="Y34">
            <v>2.319</v>
          </cell>
          <cell r="Z34">
            <v>2.2829999999999999</v>
          </cell>
          <cell r="AA34">
            <v>2.2440000000000002</v>
          </cell>
          <cell r="AB34">
            <v>2.2010000000000001</v>
          </cell>
          <cell r="AC34">
            <v>2.1549999999999998</v>
          </cell>
          <cell r="AD34">
            <v>2.1059999999999999</v>
          </cell>
          <cell r="AE34">
            <v>2.0529999999999999</v>
          </cell>
          <cell r="AF34">
            <v>1.9970000000000001</v>
          </cell>
          <cell r="AG34">
            <v>1.9379999999999999</v>
          </cell>
          <cell r="AH34">
            <v>1.8759999999999999</v>
          </cell>
          <cell r="AI34">
            <v>1.8109999999999999</v>
          </cell>
          <cell r="AK34">
            <v>43</v>
          </cell>
          <cell r="AL34">
            <v>16.350999999999999</v>
          </cell>
          <cell r="AM34">
            <v>16.352</v>
          </cell>
          <cell r="AN34">
            <v>16.356000000000002</v>
          </cell>
          <cell r="AO34">
            <v>16.361000000000001</v>
          </cell>
          <cell r="AP34">
            <v>16.367999999999999</v>
          </cell>
          <cell r="AQ34">
            <v>16.378</v>
          </cell>
          <cell r="AR34">
            <v>16.388999999999999</v>
          </cell>
          <cell r="AS34">
            <v>16.402000000000001</v>
          </cell>
          <cell r="AT34">
            <v>16.417000000000002</v>
          </cell>
          <cell r="AU34">
            <v>16.434000000000001</v>
          </cell>
          <cell r="AV34">
            <v>16.452999999999999</v>
          </cell>
          <cell r="AW34">
            <v>16.472999999999999</v>
          </cell>
          <cell r="AX34">
            <v>16.495000000000001</v>
          </cell>
          <cell r="AY34">
            <v>16.518999999999998</v>
          </cell>
          <cell r="AZ34">
            <v>16.545000000000002</v>
          </cell>
          <cell r="BA34">
            <v>16.571999999999999</v>
          </cell>
        </row>
        <row r="35">
          <cell r="S35">
            <v>44</v>
          </cell>
          <cell r="T35">
            <v>2.5179999999999998</v>
          </cell>
          <cell r="U35">
            <v>2.4980000000000002</v>
          </cell>
          <cell r="V35">
            <v>2.4750000000000001</v>
          </cell>
          <cell r="W35">
            <v>2.4470000000000001</v>
          </cell>
          <cell r="X35">
            <v>2.4159999999999999</v>
          </cell>
          <cell r="Y35">
            <v>2.38</v>
          </cell>
          <cell r="Z35">
            <v>2.3410000000000002</v>
          </cell>
          <cell r="AA35">
            <v>2.298</v>
          </cell>
          <cell r="AB35">
            <v>2.2509999999999999</v>
          </cell>
          <cell r="AC35">
            <v>2.2010000000000001</v>
          </cell>
          <cell r="AD35">
            <v>2.1480000000000001</v>
          </cell>
          <cell r="AE35">
            <v>2.09</v>
          </cell>
          <cell r="AF35">
            <v>2.0299999999999998</v>
          </cell>
          <cell r="AG35">
            <v>1.9650000000000001</v>
          </cell>
          <cell r="AH35">
            <v>1.8979999999999999</v>
          </cell>
          <cell r="AI35">
            <v>1.827</v>
          </cell>
          <cell r="AK35">
            <v>44</v>
          </cell>
          <cell r="AL35">
            <v>16.181999999999999</v>
          </cell>
          <cell r="AM35">
            <v>16.183</v>
          </cell>
          <cell r="AN35">
            <v>16.187000000000001</v>
          </cell>
          <cell r="AO35">
            <v>16.193000000000001</v>
          </cell>
          <cell r="AP35">
            <v>16.201000000000001</v>
          </cell>
          <cell r="AQ35">
            <v>16.210999999999999</v>
          </cell>
          <cell r="AR35">
            <v>16.222999999999999</v>
          </cell>
          <cell r="AS35">
            <v>16.236999999999998</v>
          </cell>
          <cell r="AT35">
            <v>16.253</v>
          </cell>
          <cell r="AU35">
            <v>16.271000000000001</v>
          </cell>
          <cell r="AV35">
            <v>16.291</v>
          </cell>
          <cell r="AW35">
            <v>16.312999999999999</v>
          </cell>
          <cell r="AX35">
            <v>16.337</v>
          </cell>
          <cell r="AY35">
            <v>16.363</v>
          </cell>
          <cell r="AZ35">
            <v>16.39</v>
          </cell>
          <cell r="BA35">
            <v>16.419</v>
          </cell>
        </row>
        <row r="36">
          <cell r="S36">
            <v>45</v>
          </cell>
          <cell r="T36">
            <v>2.5920000000000001</v>
          </cell>
          <cell r="U36">
            <v>2.5710000000000002</v>
          </cell>
          <cell r="V36">
            <v>2.544</v>
          </cell>
          <cell r="W36">
            <v>2.5139999999999998</v>
          </cell>
          <cell r="X36">
            <v>2.4790000000000001</v>
          </cell>
          <cell r="Y36">
            <v>2.4409999999999998</v>
          </cell>
          <cell r="Z36">
            <v>2.3980000000000001</v>
          </cell>
          <cell r="AA36">
            <v>2.351</v>
          </cell>
          <cell r="AB36">
            <v>2.2999999999999998</v>
          </cell>
          <cell r="AC36">
            <v>2.2450000000000001</v>
          </cell>
          <cell r="AD36">
            <v>2.1869999999999998</v>
          </cell>
          <cell r="AE36">
            <v>2.1240000000000001</v>
          </cell>
          <cell r="AF36">
            <v>2.0579999999999998</v>
          </cell>
          <cell r="AG36">
            <v>1.988</v>
          </cell>
          <cell r="AH36">
            <v>1.915</v>
          </cell>
          <cell r="AI36">
            <v>1.8380000000000001</v>
          </cell>
          <cell r="AK36">
            <v>45</v>
          </cell>
          <cell r="AL36">
            <v>16.007000000000001</v>
          </cell>
          <cell r="AM36">
            <v>16.007999999999999</v>
          </cell>
          <cell r="AN36">
            <v>16.012</v>
          </cell>
          <cell r="AO36">
            <v>16.018000000000001</v>
          </cell>
          <cell r="AP36">
            <v>16.027000000000001</v>
          </cell>
          <cell r="AQ36">
            <v>16.038</v>
          </cell>
          <cell r="AR36">
            <v>16.050999999999998</v>
          </cell>
          <cell r="AS36">
            <v>16.065999999999999</v>
          </cell>
          <cell r="AT36">
            <v>16.082999999999998</v>
          </cell>
          <cell r="AU36">
            <v>16.103000000000002</v>
          </cell>
          <cell r="AV36">
            <v>16.123999999999999</v>
          </cell>
          <cell r="AW36">
            <v>16.148</v>
          </cell>
          <cell r="AX36">
            <v>16.172999999999998</v>
          </cell>
          <cell r="AY36">
            <v>16.201000000000001</v>
          </cell>
          <cell r="AZ36">
            <v>16.231000000000002</v>
          </cell>
          <cell r="BA36">
            <v>16.262</v>
          </cell>
        </row>
        <row r="37">
          <cell r="S37">
            <v>46</v>
          </cell>
          <cell r="T37">
            <v>2.6669999999999998</v>
          </cell>
          <cell r="U37">
            <v>2.6429999999999998</v>
          </cell>
          <cell r="V37">
            <v>2.6139999999999999</v>
          </cell>
          <cell r="W37">
            <v>2.58</v>
          </cell>
          <cell r="X37">
            <v>2.5419999999999998</v>
          </cell>
          <cell r="Y37">
            <v>2.5</v>
          </cell>
          <cell r="Z37">
            <v>2.4529999999999998</v>
          </cell>
          <cell r="AA37">
            <v>2.4020000000000001</v>
          </cell>
          <cell r="AB37">
            <v>2.3460000000000001</v>
          </cell>
          <cell r="AC37">
            <v>2.2869999999999999</v>
          </cell>
          <cell r="AD37">
            <v>2.2229999999999999</v>
          </cell>
          <cell r="AE37">
            <v>2.1549999999999998</v>
          </cell>
          <cell r="AF37">
            <v>2.0819999999999999</v>
          </cell>
          <cell r="AG37">
            <v>2.0059999999999998</v>
          </cell>
          <cell r="AH37">
            <v>1.927</v>
          </cell>
          <cell r="AI37">
            <v>1.8440000000000001</v>
          </cell>
          <cell r="AK37">
            <v>46</v>
          </cell>
          <cell r="AL37">
            <v>15.824999999999999</v>
          </cell>
          <cell r="AM37">
            <v>15.827</v>
          </cell>
          <cell r="AN37">
            <v>15.831</v>
          </cell>
          <cell r="AO37">
            <v>15.837999999999999</v>
          </cell>
          <cell r="AP37">
            <v>15.847</v>
          </cell>
          <cell r="AQ37">
            <v>15.858000000000001</v>
          </cell>
          <cell r="AR37">
            <v>15.872</v>
          </cell>
          <cell r="AS37">
            <v>15.888999999999999</v>
          </cell>
          <cell r="AT37">
            <v>15.907</v>
          </cell>
          <cell r="AU37">
            <v>15.928000000000001</v>
          </cell>
          <cell r="AV37">
            <v>15.951000000000001</v>
          </cell>
          <cell r="AW37">
            <v>15.977</v>
          </cell>
          <cell r="AX37">
            <v>16.004000000000001</v>
          </cell>
          <cell r="AY37">
            <v>16.033999999999999</v>
          </cell>
          <cell r="AZ37">
            <v>16.065999999999999</v>
          </cell>
          <cell r="BA37">
            <v>16.100000000000001</v>
          </cell>
        </row>
        <row r="38">
          <cell r="S38">
            <v>47</v>
          </cell>
          <cell r="T38">
            <v>2.7410000000000001</v>
          </cell>
          <cell r="U38">
            <v>2.714</v>
          </cell>
          <cell r="V38">
            <v>2.6829999999999998</v>
          </cell>
          <cell r="W38">
            <v>2.6459999999999999</v>
          </cell>
          <cell r="X38">
            <v>2.6040000000000001</v>
          </cell>
          <cell r="Y38">
            <v>2.5569999999999999</v>
          </cell>
          <cell r="Z38">
            <v>2.5059999999999998</v>
          </cell>
          <cell r="AA38">
            <v>2.4500000000000002</v>
          </cell>
          <cell r="AB38">
            <v>2.39</v>
          </cell>
          <cell r="AC38">
            <v>2.3239999999999998</v>
          </cell>
          <cell r="AD38">
            <v>2.2549999999999999</v>
          </cell>
          <cell r="AE38">
            <v>2.181</v>
          </cell>
          <cell r="AF38">
            <v>2.1019999999999999</v>
          </cell>
          <cell r="AG38">
            <v>2.02</v>
          </cell>
          <cell r="AH38">
            <v>1.9339999999999999</v>
          </cell>
          <cell r="AI38">
            <v>1.8440000000000001</v>
          </cell>
          <cell r="AK38">
            <v>47</v>
          </cell>
          <cell r="AL38">
            <v>15.637</v>
          </cell>
          <cell r="AM38">
            <v>15.638999999999999</v>
          </cell>
          <cell r="AN38">
            <v>15.643000000000001</v>
          </cell>
          <cell r="AO38">
            <v>15.65</v>
          </cell>
          <cell r="AP38">
            <v>15.66</v>
          </cell>
          <cell r="AQ38">
            <v>15.673</v>
          </cell>
          <cell r="AR38">
            <v>15.688000000000001</v>
          </cell>
          <cell r="AS38">
            <v>15.705</v>
          </cell>
          <cell r="AT38">
            <v>15.725</v>
          </cell>
          <cell r="AU38">
            <v>15.747999999999999</v>
          </cell>
          <cell r="AV38">
            <v>15.773</v>
          </cell>
          <cell r="AW38">
            <v>15.8</v>
          </cell>
          <cell r="AX38">
            <v>15.83</v>
          </cell>
          <cell r="AY38">
            <v>15.862</v>
          </cell>
          <cell r="AZ38">
            <v>15.897</v>
          </cell>
          <cell r="BA38">
            <v>15.933999999999999</v>
          </cell>
        </row>
        <row r="39">
          <cell r="S39">
            <v>48</v>
          </cell>
          <cell r="T39">
            <v>2.8149999999999999</v>
          </cell>
          <cell r="U39">
            <v>2.7850000000000001</v>
          </cell>
          <cell r="V39">
            <v>2.75</v>
          </cell>
          <cell r="W39">
            <v>2.71</v>
          </cell>
          <cell r="X39">
            <v>2.6640000000000001</v>
          </cell>
          <cell r="Y39">
            <v>2.613</v>
          </cell>
          <cell r="Z39">
            <v>2.5569999999999999</v>
          </cell>
          <cell r="AA39">
            <v>2.496</v>
          </cell>
          <cell r="AB39">
            <v>2.4300000000000002</v>
          </cell>
          <cell r="AC39">
            <v>2.3580000000000001</v>
          </cell>
          <cell r="AD39">
            <v>2.282</v>
          </cell>
          <cell r="AE39">
            <v>2.202</v>
          </cell>
          <cell r="AF39">
            <v>2.117</v>
          </cell>
          <cell r="AG39">
            <v>2.028</v>
          </cell>
          <cell r="AH39">
            <v>1.9350000000000001</v>
          </cell>
          <cell r="AI39">
            <v>1.8380000000000001</v>
          </cell>
          <cell r="AK39">
            <v>48</v>
          </cell>
          <cell r="AL39">
            <v>15.442</v>
          </cell>
          <cell r="AM39">
            <v>15.444000000000001</v>
          </cell>
          <cell r="AN39">
            <v>15.449</v>
          </cell>
          <cell r="AO39">
            <v>15.457000000000001</v>
          </cell>
          <cell r="AP39">
            <v>15.467000000000001</v>
          </cell>
          <cell r="AQ39">
            <v>15.481</v>
          </cell>
          <cell r="AR39">
            <v>15.497</v>
          </cell>
          <cell r="AS39">
            <v>15.516</v>
          </cell>
          <cell r="AT39">
            <v>15.537000000000001</v>
          </cell>
          <cell r="AU39">
            <v>15.561</v>
          </cell>
          <cell r="AV39">
            <v>15.587999999999999</v>
          </cell>
          <cell r="AW39">
            <v>15.618</v>
          </cell>
          <cell r="AX39">
            <v>15.65</v>
          </cell>
          <cell r="AY39">
            <v>15.685</v>
          </cell>
          <cell r="AZ39">
            <v>15.722</v>
          </cell>
          <cell r="BA39">
            <v>15.763</v>
          </cell>
        </row>
        <row r="40">
          <cell r="S40">
            <v>49</v>
          </cell>
          <cell r="T40">
            <v>2.8879999999999999</v>
          </cell>
          <cell r="U40">
            <v>2.855</v>
          </cell>
          <cell r="V40">
            <v>2.8170000000000002</v>
          </cell>
          <cell r="W40">
            <v>2.7719999999999998</v>
          </cell>
          <cell r="X40">
            <v>2.722</v>
          </cell>
          <cell r="Y40">
            <v>2.6669999999999998</v>
          </cell>
          <cell r="Z40">
            <v>2.605</v>
          </cell>
          <cell r="AA40">
            <v>2.5379999999999998</v>
          </cell>
          <cell r="AB40">
            <v>2.4660000000000002</v>
          </cell>
          <cell r="AC40">
            <v>2.3879999999999999</v>
          </cell>
          <cell r="AD40">
            <v>2.3050000000000002</v>
          </cell>
          <cell r="AE40">
            <v>2.218</v>
          </cell>
          <cell r="AF40">
            <v>2.1259999999999999</v>
          </cell>
          <cell r="AG40">
            <v>2.0289999999999999</v>
          </cell>
          <cell r="AH40">
            <v>1.929</v>
          </cell>
          <cell r="AI40">
            <v>1.8260000000000001</v>
          </cell>
          <cell r="AK40">
            <v>49</v>
          </cell>
          <cell r="AL40">
            <v>15.241</v>
          </cell>
          <cell r="AM40">
            <v>15.243</v>
          </cell>
          <cell r="AN40">
            <v>15.247999999999999</v>
          </cell>
          <cell r="AO40">
            <v>15.256</v>
          </cell>
          <cell r="AP40">
            <v>15.266999999999999</v>
          </cell>
          <cell r="AQ40">
            <v>15.282</v>
          </cell>
          <cell r="AR40">
            <v>15.298999999999999</v>
          </cell>
          <cell r="AS40">
            <v>15.32</v>
          </cell>
          <cell r="AT40">
            <v>15.343</v>
          </cell>
          <cell r="AU40">
            <v>15.369</v>
          </cell>
          <cell r="AV40">
            <v>15.398</v>
          </cell>
          <cell r="AW40">
            <v>15.43</v>
          </cell>
          <cell r="AX40">
            <v>15.465</v>
          </cell>
          <cell r="AY40">
            <v>15.503</v>
          </cell>
          <cell r="AZ40">
            <v>15.544</v>
          </cell>
          <cell r="BA40">
            <v>15.587</v>
          </cell>
        </row>
        <row r="41">
          <cell r="S41">
            <v>50</v>
          </cell>
          <cell r="T41">
            <v>2.96</v>
          </cell>
          <cell r="U41">
            <v>2.9239999999999999</v>
          </cell>
          <cell r="V41">
            <v>2.8809999999999998</v>
          </cell>
          <cell r="W41">
            <v>2.8330000000000002</v>
          </cell>
          <cell r="X41">
            <v>2.778</v>
          </cell>
          <cell r="Y41">
            <v>2.7170000000000001</v>
          </cell>
          <cell r="Z41">
            <v>2.65</v>
          </cell>
          <cell r="AA41">
            <v>2.5760000000000001</v>
          </cell>
          <cell r="AB41">
            <v>2.4969999999999999</v>
          </cell>
          <cell r="AC41">
            <v>2.4119999999999999</v>
          </cell>
          <cell r="AD41">
            <v>2.3220000000000001</v>
          </cell>
          <cell r="AE41">
            <v>2.2269999999999999</v>
          </cell>
          <cell r="AF41">
            <v>2.1280000000000001</v>
          </cell>
          <cell r="AG41">
            <v>2.024</v>
          </cell>
          <cell r="AH41">
            <v>1.917</v>
          </cell>
          <cell r="AI41">
            <v>1.8069999999999999</v>
          </cell>
          <cell r="AK41">
            <v>50</v>
          </cell>
          <cell r="AL41">
            <v>15.032</v>
          </cell>
          <cell r="AM41">
            <v>15.034000000000001</v>
          </cell>
          <cell r="AN41">
            <v>15.04</v>
          </cell>
          <cell r="AO41">
            <v>15.048999999999999</v>
          </cell>
          <cell r="AP41">
            <v>15.061</v>
          </cell>
          <cell r="AQ41">
            <v>15.077</v>
          </cell>
          <cell r="AR41">
            <v>15.095000000000001</v>
          </cell>
          <cell r="AS41">
            <v>15.117000000000001</v>
          </cell>
          <cell r="AT41">
            <v>15.143000000000001</v>
          </cell>
          <cell r="AU41">
            <v>15.170999999999999</v>
          </cell>
          <cell r="AV41">
            <v>15.202</v>
          </cell>
          <cell r="AW41">
            <v>15.237</v>
          </cell>
          <cell r="AX41">
            <v>15.275</v>
          </cell>
          <cell r="AY41">
            <v>15.316000000000001</v>
          </cell>
          <cell r="AZ41">
            <v>15.36</v>
          </cell>
          <cell r="BA41">
            <v>15.407999999999999</v>
          </cell>
        </row>
        <row r="42">
          <cell r="S42">
            <v>51</v>
          </cell>
          <cell r="T42">
            <v>3.0310000000000001</v>
          </cell>
          <cell r="U42">
            <v>2.9910000000000001</v>
          </cell>
          <cell r="V42">
            <v>2.9449999999999998</v>
          </cell>
          <cell r="W42">
            <v>2.891</v>
          </cell>
          <cell r="X42">
            <v>2.831</v>
          </cell>
          <cell r="Y42">
            <v>2.7639999999999998</v>
          </cell>
          <cell r="Z42">
            <v>2.69</v>
          </cell>
          <cell r="AA42">
            <v>2.61</v>
          </cell>
          <cell r="AB42">
            <v>2.5230000000000001</v>
          </cell>
          <cell r="AC42">
            <v>2.431</v>
          </cell>
          <cell r="AD42">
            <v>2.3340000000000001</v>
          </cell>
          <cell r="AE42">
            <v>2.2309999999999999</v>
          </cell>
          <cell r="AF42">
            <v>2.1240000000000001</v>
          </cell>
          <cell r="AG42">
            <v>2.012</v>
          </cell>
          <cell r="AH42">
            <v>1.897</v>
          </cell>
          <cell r="AI42">
            <v>1.78</v>
          </cell>
          <cell r="AK42">
            <v>51</v>
          </cell>
          <cell r="AL42">
            <v>14.817</v>
          </cell>
          <cell r="AM42">
            <v>14.819000000000001</v>
          </cell>
          <cell r="AN42">
            <v>14.824999999999999</v>
          </cell>
          <cell r="AO42">
            <v>14.834</v>
          </cell>
          <cell r="AP42">
            <v>14.848000000000001</v>
          </cell>
          <cell r="AQ42">
            <v>14.865</v>
          </cell>
          <cell r="AR42">
            <v>14.885</v>
          </cell>
          <cell r="AS42">
            <v>14.909000000000001</v>
          </cell>
          <cell r="AT42">
            <v>14.936</v>
          </cell>
          <cell r="AU42">
            <v>14.967000000000001</v>
          </cell>
          <cell r="AV42">
            <v>15.000999999999999</v>
          </cell>
          <cell r="AW42">
            <v>15.038</v>
          </cell>
          <cell r="AX42">
            <v>15.079000000000001</v>
          </cell>
          <cell r="AY42">
            <v>15.124000000000001</v>
          </cell>
          <cell r="AZ42">
            <v>15.172000000000001</v>
          </cell>
          <cell r="BA42">
            <v>15.224</v>
          </cell>
        </row>
        <row r="43">
          <cell r="S43">
            <v>52</v>
          </cell>
          <cell r="T43">
            <v>3.1</v>
          </cell>
          <cell r="U43">
            <v>3.056</v>
          </cell>
          <cell r="V43">
            <v>3.0049999999999999</v>
          </cell>
          <cell r="W43">
            <v>2.9470000000000001</v>
          </cell>
          <cell r="X43">
            <v>2.88</v>
          </cell>
          <cell r="Y43">
            <v>2.8069999999999999</v>
          </cell>
          <cell r="Z43">
            <v>2.726</v>
          </cell>
          <cell r="AA43">
            <v>2.6379999999999999</v>
          </cell>
          <cell r="AB43">
            <v>2.544</v>
          </cell>
          <cell r="AC43">
            <v>2.444</v>
          </cell>
          <cell r="AD43">
            <v>2.3380000000000001</v>
          </cell>
          <cell r="AE43">
            <v>2.2269999999999999</v>
          </cell>
          <cell r="AF43">
            <v>2.1120000000000001</v>
          </cell>
          <cell r="AG43">
            <v>1.9930000000000001</v>
          </cell>
          <cell r="AH43">
            <v>1.87</v>
          </cell>
          <cell r="AI43">
            <v>1.7450000000000001</v>
          </cell>
          <cell r="AK43">
            <v>52</v>
          </cell>
          <cell r="AL43">
            <v>14.593999999999999</v>
          </cell>
          <cell r="AM43">
            <v>14.596</v>
          </cell>
          <cell r="AN43">
            <v>14.603</v>
          </cell>
          <cell r="AO43">
            <v>14.613</v>
          </cell>
          <cell r="AP43">
            <v>14.627000000000001</v>
          </cell>
          <cell r="AQ43">
            <v>14.646000000000001</v>
          </cell>
          <cell r="AR43">
            <v>14.667999999999999</v>
          </cell>
          <cell r="AS43">
            <v>14.693</v>
          </cell>
          <cell r="AT43">
            <v>14.723000000000001</v>
          </cell>
          <cell r="AU43">
            <v>14.756</v>
          </cell>
          <cell r="AV43">
            <v>14.792999999999999</v>
          </cell>
          <cell r="AW43">
            <v>14.834</v>
          </cell>
          <cell r="AX43">
            <v>14.879</v>
          </cell>
          <cell r="AY43">
            <v>14.927</v>
          </cell>
          <cell r="AZ43">
            <v>14.98</v>
          </cell>
          <cell r="BA43">
            <v>15.036</v>
          </cell>
        </row>
        <row r="44">
          <cell r="S44">
            <v>53</v>
          </cell>
          <cell r="T44">
            <v>3.1669999999999998</v>
          </cell>
          <cell r="U44">
            <v>3.12</v>
          </cell>
          <cell r="V44">
            <v>3.0630000000000002</v>
          </cell>
          <cell r="W44">
            <v>2.9980000000000002</v>
          </cell>
          <cell r="X44">
            <v>2.9249999999999998</v>
          </cell>
          <cell r="Y44">
            <v>2.8439999999999999</v>
          </cell>
          <cell r="Z44">
            <v>2.7559999999999998</v>
          </cell>
          <cell r="AA44">
            <v>2.661</v>
          </cell>
          <cell r="AB44">
            <v>2.5579999999999998</v>
          </cell>
          <cell r="AC44">
            <v>2.4500000000000002</v>
          </cell>
          <cell r="AD44">
            <v>2.3359999999999999</v>
          </cell>
          <cell r="AE44">
            <v>2.2160000000000002</v>
          </cell>
          <cell r="AF44">
            <v>2.0920000000000001</v>
          </cell>
          <cell r="AG44">
            <v>1.9650000000000001</v>
          </cell>
          <cell r="AH44">
            <v>1.835</v>
          </cell>
          <cell r="AI44">
            <v>1.7030000000000001</v>
          </cell>
          <cell r="AK44">
            <v>53</v>
          </cell>
          <cell r="AL44">
            <v>14.364000000000001</v>
          </cell>
          <cell r="AM44">
            <v>14.367000000000001</v>
          </cell>
          <cell r="AN44">
            <v>14.374000000000001</v>
          </cell>
          <cell r="AO44">
            <v>14.385</v>
          </cell>
          <cell r="AP44">
            <v>14.4</v>
          </cell>
          <cell r="AQ44">
            <v>14.42</v>
          </cell>
          <cell r="AR44">
            <v>14.444000000000001</v>
          </cell>
          <cell r="AS44">
            <v>14.472</v>
          </cell>
          <cell r="AT44">
            <v>14.504</v>
          </cell>
          <cell r="AU44">
            <v>14.54</v>
          </cell>
          <cell r="AV44">
            <v>14.58</v>
          </cell>
          <cell r="AW44">
            <v>14.625</v>
          </cell>
          <cell r="AX44">
            <v>14.673</v>
          </cell>
          <cell r="AY44">
            <v>14.726000000000001</v>
          </cell>
          <cell r="AZ44">
            <v>14.782999999999999</v>
          </cell>
          <cell r="BA44">
            <v>14.845000000000001</v>
          </cell>
        </row>
        <row r="45">
          <cell r="S45">
            <v>54</v>
          </cell>
          <cell r="T45">
            <v>3.2330000000000001</v>
          </cell>
          <cell r="U45">
            <v>3.18</v>
          </cell>
          <cell r="V45">
            <v>3.117</v>
          </cell>
          <cell r="W45">
            <v>3.0459999999999998</v>
          </cell>
          <cell r="X45">
            <v>2.9660000000000002</v>
          </cell>
          <cell r="Y45">
            <v>2.8769999999999998</v>
          </cell>
          <cell r="Z45">
            <v>2.7810000000000001</v>
          </cell>
          <cell r="AA45">
            <v>2.677</v>
          </cell>
          <cell r="AB45">
            <v>2.5659999999999998</v>
          </cell>
          <cell r="AC45">
            <v>2.448</v>
          </cell>
          <cell r="AD45">
            <v>2.3250000000000002</v>
          </cell>
          <cell r="AE45">
            <v>2.1970000000000001</v>
          </cell>
          <cell r="AF45">
            <v>2.0640000000000001</v>
          </cell>
          <cell r="AG45">
            <v>1.929</v>
          </cell>
          <cell r="AH45">
            <v>1.7909999999999999</v>
          </cell>
          <cell r="AI45">
            <v>1.6519999999999999</v>
          </cell>
          <cell r="AK45">
            <v>54</v>
          </cell>
          <cell r="AL45">
            <v>14.127000000000001</v>
          </cell>
          <cell r="AM45">
            <v>14.129</v>
          </cell>
          <cell r="AN45">
            <v>14.137</v>
          </cell>
          <cell r="AO45">
            <v>14.148999999999999</v>
          </cell>
          <cell r="AP45">
            <v>14.166</v>
          </cell>
          <cell r="AQ45">
            <v>14.186999999999999</v>
          </cell>
          <cell r="AR45">
            <v>14.212999999999999</v>
          </cell>
          <cell r="AS45">
            <v>14.243</v>
          </cell>
          <cell r="AT45">
            <v>14.278</v>
          </cell>
          <cell r="AU45">
            <v>14.318</v>
          </cell>
          <cell r="AV45">
            <v>14.361000000000001</v>
          </cell>
          <cell r="AW45">
            <v>14.41</v>
          </cell>
          <cell r="AX45">
            <v>14.462999999999999</v>
          </cell>
          <cell r="AY45">
            <v>14.521000000000001</v>
          </cell>
          <cell r="AZ45">
            <v>14.583</v>
          </cell>
          <cell r="BA45">
            <v>14.651</v>
          </cell>
        </row>
        <row r="46">
          <cell r="S46">
            <v>55</v>
          </cell>
          <cell r="T46">
            <v>3.2949999999999999</v>
          </cell>
          <cell r="U46">
            <v>3.2360000000000002</v>
          </cell>
          <cell r="V46">
            <v>3.1669999999999998</v>
          </cell>
          <cell r="W46">
            <v>3.089</v>
          </cell>
          <cell r="X46">
            <v>3.0009999999999999</v>
          </cell>
          <cell r="Y46">
            <v>2.9039999999999999</v>
          </cell>
          <cell r="Z46">
            <v>2.7989999999999999</v>
          </cell>
          <cell r="AA46">
            <v>2.6859999999999999</v>
          </cell>
          <cell r="AB46">
            <v>2.5649999999999999</v>
          </cell>
          <cell r="AC46">
            <v>2.4390000000000001</v>
          </cell>
          <cell r="AD46">
            <v>2.306</v>
          </cell>
          <cell r="AE46">
            <v>2.169</v>
          </cell>
          <cell r="AF46">
            <v>2.028</v>
          </cell>
          <cell r="AG46">
            <v>1.8839999999999999</v>
          </cell>
          <cell r="AH46">
            <v>1.7390000000000001</v>
          </cell>
          <cell r="AI46">
            <v>1.593</v>
          </cell>
          <cell r="AK46">
            <v>55</v>
          </cell>
          <cell r="AL46">
            <v>13.882</v>
          </cell>
          <cell r="AM46">
            <v>13.885</v>
          </cell>
          <cell r="AN46">
            <v>13.893000000000001</v>
          </cell>
          <cell r="AO46">
            <v>13.906000000000001</v>
          </cell>
          <cell r="AP46">
            <v>13.923999999999999</v>
          </cell>
          <cell r="AQ46">
            <v>13.946999999999999</v>
          </cell>
          <cell r="AR46">
            <v>13.975</v>
          </cell>
          <cell r="AS46">
            <v>14.007999999999999</v>
          </cell>
          <cell r="AT46">
            <v>14.045999999999999</v>
          </cell>
          <cell r="AU46">
            <v>14.089</v>
          </cell>
          <cell r="AV46">
            <v>14.137</v>
          </cell>
          <cell r="AW46">
            <v>14.19</v>
          </cell>
          <cell r="AX46">
            <v>14.247999999999999</v>
          </cell>
          <cell r="AY46">
            <v>14.311999999999999</v>
          </cell>
          <cell r="AZ46">
            <v>14.38</v>
          </cell>
          <cell r="BA46">
            <v>14.452999999999999</v>
          </cell>
        </row>
        <row r="47">
          <cell r="S47">
            <v>56</v>
          </cell>
          <cell r="T47">
            <v>3.3540000000000001</v>
          </cell>
          <cell r="U47">
            <v>3.2890000000000001</v>
          </cell>
          <cell r="V47">
            <v>3.2130000000000001</v>
          </cell>
          <cell r="W47">
            <v>3.1269999999999998</v>
          </cell>
          <cell r="X47">
            <v>3.03</v>
          </cell>
          <cell r="Y47">
            <v>2.9249999999999998</v>
          </cell>
          <cell r="Z47">
            <v>2.81</v>
          </cell>
          <cell r="AA47">
            <v>2.6869999999999998</v>
          </cell>
          <cell r="AB47">
            <v>2.5569999999999999</v>
          </cell>
          <cell r="AC47">
            <v>2.4209999999999998</v>
          </cell>
          <cell r="AD47">
            <v>2.2789999999999999</v>
          </cell>
          <cell r="AE47">
            <v>2.1320000000000001</v>
          </cell>
          <cell r="AF47">
            <v>1.9830000000000001</v>
          </cell>
          <cell r="AG47">
            <v>1.831</v>
          </cell>
          <cell r="AH47">
            <v>1.679</v>
          </cell>
          <cell r="AI47">
            <v>1.5269999999999999</v>
          </cell>
          <cell r="AK47">
            <v>56</v>
          </cell>
          <cell r="AL47">
            <v>13.63</v>
          </cell>
          <cell r="AM47">
            <v>13.632999999999999</v>
          </cell>
          <cell r="AN47">
            <v>13.641</v>
          </cell>
          <cell r="AO47">
            <v>13.656000000000001</v>
          </cell>
          <cell r="AP47">
            <v>13.675000000000001</v>
          </cell>
          <cell r="AQ47">
            <v>13.701000000000001</v>
          </cell>
          <cell r="AR47">
            <v>13.731</v>
          </cell>
          <cell r="AS47">
            <v>13.766999999999999</v>
          </cell>
          <cell r="AT47">
            <v>13.808999999999999</v>
          </cell>
          <cell r="AU47">
            <v>13.856</v>
          </cell>
          <cell r="AV47">
            <v>13.907999999999999</v>
          </cell>
          <cell r="AW47">
            <v>13.965999999999999</v>
          </cell>
          <cell r="AX47">
            <v>14.03</v>
          </cell>
          <cell r="AY47">
            <v>14.099</v>
          </cell>
          <cell r="AZ47">
            <v>14.173999999999999</v>
          </cell>
          <cell r="BA47">
            <v>14.254</v>
          </cell>
        </row>
        <row r="48">
          <cell r="S48">
            <v>57</v>
          </cell>
          <cell r="T48">
            <v>3.41</v>
          </cell>
          <cell r="U48">
            <v>3.3380000000000001</v>
          </cell>
          <cell r="V48">
            <v>3.254</v>
          </cell>
          <cell r="W48">
            <v>3.1589999999999998</v>
          </cell>
          <cell r="X48">
            <v>3.0539999999999998</v>
          </cell>
          <cell r="Y48">
            <v>2.9380000000000002</v>
          </cell>
          <cell r="Z48">
            <v>2.8130000000000002</v>
          </cell>
          <cell r="AA48">
            <v>2.68</v>
          </cell>
          <cell r="AB48">
            <v>2.54</v>
          </cell>
          <cell r="AC48">
            <v>2.3940000000000001</v>
          </cell>
          <cell r="AD48">
            <v>2.242</v>
          </cell>
          <cell r="AE48">
            <v>2.0859999999999999</v>
          </cell>
          <cell r="AF48">
            <v>1.9279999999999999</v>
          </cell>
          <cell r="AG48">
            <v>1.7689999999999999</v>
          </cell>
          <cell r="AH48">
            <v>1.61</v>
          </cell>
          <cell r="AI48">
            <v>1.454</v>
          </cell>
          <cell r="AK48">
            <v>57</v>
          </cell>
          <cell r="AL48">
            <v>13.37</v>
          </cell>
          <cell r="AM48">
            <v>13.372999999999999</v>
          </cell>
          <cell r="AN48">
            <v>13.382</v>
          </cell>
          <cell r="AO48">
            <v>13.398</v>
          </cell>
          <cell r="AP48">
            <v>13.419</v>
          </cell>
          <cell r="AQ48">
            <v>13.446999999999999</v>
          </cell>
          <cell r="AR48">
            <v>13.481</v>
          </cell>
          <cell r="AS48">
            <v>13.52</v>
          </cell>
          <cell r="AT48">
            <v>13.565</v>
          </cell>
          <cell r="AU48">
            <v>13.617000000000001</v>
          </cell>
          <cell r="AV48">
            <v>13.673999999999999</v>
          </cell>
          <cell r="AW48">
            <v>13.738</v>
          </cell>
          <cell r="AX48">
            <v>13.807</v>
          </cell>
          <cell r="AY48">
            <v>13.882999999999999</v>
          </cell>
          <cell r="AZ48">
            <v>13.965</v>
          </cell>
          <cell r="BA48">
            <v>14.053000000000001</v>
          </cell>
        </row>
        <row r="49">
          <cell r="S49">
            <v>58</v>
          </cell>
          <cell r="T49">
            <v>3.4620000000000002</v>
          </cell>
          <cell r="U49">
            <v>3.3820000000000001</v>
          </cell>
          <cell r="V49">
            <v>3.29</v>
          </cell>
          <cell r="W49">
            <v>3.1850000000000001</v>
          </cell>
          <cell r="X49">
            <v>3.07</v>
          </cell>
          <cell r="Y49">
            <v>2.944</v>
          </cell>
          <cell r="Z49">
            <v>2.8079999999999998</v>
          </cell>
          <cell r="AA49">
            <v>2.665</v>
          </cell>
          <cell r="AB49">
            <v>2.5139999999999998</v>
          </cell>
          <cell r="AC49">
            <v>2.3570000000000002</v>
          </cell>
          <cell r="AD49">
            <v>2.1960000000000002</v>
          </cell>
          <cell r="AE49">
            <v>2.0310000000000001</v>
          </cell>
          <cell r="AF49">
            <v>1.865</v>
          </cell>
          <cell r="AG49">
            <v>1.6990000000000001</v>
          </cell>
          <cell r="AH49">
            <v>1.534</v>
          </cell>
          <cell r="AI49">
            <v>1.373</v>
          </cell>
          <cell r="AK49">
            <v>58</v>
          </cell>
          <cell r="AL49">
            <v>13.102</v>
          </cell>
          <cell r="AM49">
            <v>13.106</v>
          </cell>
          <cell r="AN49">
            <v>13.116</v>
          </cell>
          <cell r="AO49">
            <v>13.132999999999999</v>
          </cell>
          <cell r="AP49">
            <v>13.157</v>
          </cell>
          <cell r="AQ49">
            <v>13.186999999999999</v>
          </cell>
          <cell r="AR49">
            <v>13.224</v>
          </cell>
          <cell r="AS49">
            <v>13.266999999999999</v>
          </cell>
          <cell r="AT49">
            <v>13.317</v>
          </cell>
          <cell r="AU49">
            <v>13.372999999999999</v>
          </cell>
          <cell r="AV49">
            <v>13.436</v>
          </cell>
          <cell r="AW49">
            <v>13.505000000000001</v>
          </cell>
          <cell r="AX49">
            <v>13.582000000000001</v>
          </cell>
          <cell r="AY49">
            <v>13.664999999999999</v>
          </cell>
          <cell r="AZ49">
            <v>13.754</v>
          </cell>
          <cell r="BA49">
            <v>13.851000000000001</v>
          </cell>
        </row>
        <row r="50">
          <cell r="S50">
            <v>59</v>
          </cell>
          <cell r="T50">
            <v>3.5089999999999999</v>
          </cell>
          <cell r="U50">
            <v>3.4209999999999998</v>
          </cell>
          <cell r="V50">
            <v>3.319</v>
          </cell>
          <cell r="W50">
            <v>3.2050000000000001</v>
          </cell>
          <cell r="X50">
            <v>3.0779999999999998</v>
          </cell>
          <cell r="Y50">
            <v>2.9409999999999998</v>
          </cell>
          <cell r="Z50">
            <v>2.7949999999999999</v>
          </cell>
          <cell r="AA50">
            <v>2.64</v>
          </cell>
          <cell r="AB50">
            <v>2.4780000000000002</v>
          </cell>
          <cell r="AC50">
            <v>2.3109999999999999</v>
          </cell>
          <cell r="AD50">
            <v>2.14</v>
          </cell>
          <cell r="AE50">
            <v>1.9670000000000001</v>
          </cell>
          <cell r="AF50">
            <v>1.7929999999999999</v>
          </cell>
          <cell r="AG50">
            <v>1.621</v>
          </cell>
          <cell r="AH50">
            <v>1.4510000000000001</v>
          </cell>
          <cell r="AI50">
            <v>1.2869999999999999</v>
          </cell>
          <cell r="AK50">
            <v>59</v>
          </cell>
          <cell r="AL50">
            <v>12.827999999999999</v>
          </cell>
          <cell r="AM50">
            <v>12.832000000000001</v>
          </cell>
          <cell r="AN50">
            <v>12.843</v>
          </cell>
          <cell r="AO50">
            <v>12.862</v>
          </cell>
          <cell r="AP50">
            <v>12.887</v>
          </cell>
          <cell r="AQ50">
            <v>12.92</v>
          </cell>
          <cell r="AR50">
            <v>12.961</v>
          </cell>
          <cell r="AS50">
            <v>13.007999999999999</v>
          </cell>
          <cell r="AT50">
            <v>13.063000000000001</v>
          </cell>
          <cell r="AU50">
            <v>13.125</v>
          </cell>
          <cell r="AV50">
            <v>13.194000000000001</v>
          </cell>
          <cell r="AW50">
            <v>13.27</v>
          </cell>
          <cell r="AX50">
            <v>13.353999999999999</v>
          </cell>
          <cell r="AY50">
            <v>13.444000000000001</v>
          </cell>
          <cell r="AZ50">
            <v>13.542999999999999</v>
          </cell>
          <cell r="BA50">
            <v>13.648</v>
          </cell>
        </row>
        <row r="51">
          <cell r="S51">
            <v>60</v>
          </cell>
          <cell r="T51">
            <v>3.5510000000000002</v>
          </cell>
          <cell r="U51">
            <v>3.4540000000000002</v>
          </cell>
          <cell r="V51">
            <v>3.3420000000000001</v>
          </cell>
          <cell r="W51">
            <v>3.2160000000000002</v>
          </cell>
          <cell r="X51">
            <v>3.0790000000000002</v>
          </cell>
          <cell r="Y51">
            <v>2.93</v>
          </cell>
          <cell r="Z51">
            <v>2.7719999999999998</v>
          </cell>
          <cell r="AA51">
            <v>2.6059999999999999</v>
          </cell>
          <cell r="AB51">
            <v>2.4329999999999998</v>
          </cell>
          <cell r="AC51">
            <v>2.2549999999999999</v>
          </cell>
          <cell r="AD51">
            <v>2.0750000000000002</v>
          </cell>
          <cell r="AE51">
            <v>1.893</v>
          </cell>
          <cell r="AF51">
            <v>1.7130000000000001</v>
          </cell>
          <cell r="AG51">
            <v>1.5349999999999999</v>
          </cell>
          <cell r="AH51">
            <v>1.3620000000000001</v>
          </cell>
          <cell r="AI51">
            <v>1.196</v>
          </cell>
          <cell r="AK51">
            <v>60</v>
          </cell>
          <cell r="AL51">
            <v>12.545999999999999</v>
          </cell>
          <cell r="AM51">
            <v>12.551</v>
          </cell>
          <cell r="AN51">
            <v>12.563000000000001</v>
          </cell>
          <cell r="AO51">
            <v>12.583</v>
          </cell>
          <cell r="AP51">
            <v>12.612</v>
          </cell>
          <cell r="AQ51">
            <v>12.648</v>
          </cell>
          <cell r="AR51">
            <v>12.692</v>
          </cell>
          <cell r="AS51">
            <v>12.744</v>
          </cell>
          <cell r="AT51">
            <v>12.804</v>
          </cell>
          <cell r="AU51">
            <v>12.872</v>
          </cell>
          <cell r="AV51">
            <v>12.948</v>
          </cell>
          <cell r="AW51">
            <v>13.032</v>
          </cell>
          <cell r="AX51">
            <v>13.122999999999999</v>
          </cell>
          <cell r="AY51">
            <v>13.223000000000001</v>
          </cell>
          <cell r="AZ51">
            <v>13.331</v>
          </cell>
          <cell r="BA51">
            <v>13.446</v>
          </cell>
        </row>
        <row r="52">
          <cell r="S52">
            <v>61</v>
          </cell>
          <cell r="T52">
            <v>3.5880000000000001</v>
          </cell>
          <cell r="U52">
            <v>3.48</v>
          </cell>
          <cell r="V52">
            <v>3.3570000000000002</v>
          </cell>
          <cell r="W52">
            <v>3.22</v>
          </cell>
          <cell r="X52">
            <v>3.07</v>
          </cell>
          <cell r="Y52">
            <v>2.91</v>
          </cell>
          <cell r="Z52">
            <v>2.7389999999999999</v>
          </cell>
          <cell r="AA52">
            <v>2.5609999999999999</v>
          </cell>
          <cell r="AB52">
            <v>2.3769999999999998</v>
          </cell>
          <cell r="AC52">
            <v>2.1890000000000001</v>
          </cell>
          <cell r="AD52">
            <v>2</v>
          </cell>
          <cell r="AE52">
            <v>1.8109999999999999</v>
          </cell>
          <cell r="AF52">
            <v>1.6240000000000001</v>
          </cell>
          <cell r="AG52">
            <v>1.4419999999999999</v>
          </cell>
          <cell r="AH52">
            <v>1.2669999999999999</v>
          </cell>
          <cell r="AI52">
            <v>1.101</v>
          </cell>
          <cell r="AK52">
            <v>61</v>
          </cell>
          <cell r="AL52">
            <v>12.257999999999999</v>
          </cell>
          <cell r="AM52">
            <v>12.263</v>
          </cell>
          <cell r="AN52">
            <v>12.276</v>
          </cell>
          <cell r="AO52">
            <v>12.298999999999999</v>
          </cell>
          <cell r="AP52">
            <v>12.33</v>
          </cell>
          <cell r="AQ52">
            <v>12.37</v>
          </cell>
          <cell r="AR52">
            <v>12.417999999999999</v>
          </cell>
          <cell r="AS52">
            <v>12.476000000000001</v>
          </cell>
          <cell r="AT52">
            <v>12.541</v>
          </cell>
          <cell r="AU52">
            <v>12.616</v>
          </cell>
          <cell r="AV52">
            <v>12.699</v>
          </cell>
          <cell r="AW52">
            <v>12.791</v>
          </cell>
          <cell r="AX52">
            <v>12.891999999999999</v>
          </cell>
          <cell r="AY52">
            <v>13.000999999999999</v>
          </cell>
          <cell r="AZ52">
            <v>13.119</v>
          </cell>
          <cell r="BA52">
            <v>13.244999999999999</v>
          </cell>
        </row>
        <row r="53">
          <cell r="S53">
            <v>62</v>
          </cell>
          <cell r="T53">
            <v>3.6190000000000002</v>
          </cell>
          <cell r="U53">
            <v>3.5</v>
          </cell>
          <cell r="V53">
            <v>3.3650000000000002</v>
          </cell>
          <cell r="W53">
            <v>3.2160000000000002</v>
          </cell>
          <cell r="X53">
            <v>3.0529999999999999</v>
          </cell>
          <cell r="Y53">
            <v>2.879</v>
          </cell>
          <cell r="Z53">
            <v>2.6960000000000002</v>
          </cell>
          <cell r="AA53">
            <v>2.5059999999999998</v>
          </cell>
          <cell r="AB53">
            <v>2.3109999999999999</v>
          </cell>
          <cell r="AC53">
            <v>2.1139999999999999</v>
          </cell>
          <cell r="AD53">
            <v>1.9159999999999999</v>
          </cell>
          <cell r="AE53">
            <v>1.72</v>
          </cell>
          <cell r="AF53">
            <v>1.5289999999999999</v>
          </cell>
          <cell r="AG53">
            <v>1.3440000000000001</v>
          </cell>
          <cell r="AH53">
            <v>1.169</v>
          </cell>
          <cell r="AI53">
            <v>1.0029999999999999</v>
          </cell>
          <cell r="AK53">
            <v>62</v>
          </cell>
          <cell r="AL53">
            <v>11.962999999999999</v>
          </cell>
          <cell r="AM53">
            <v>11.968999999999999</v>
          </cell>
          <cell r="AN53">
            <v>11.983000000000001</v>
          </cell>
          <cell r="AO53">
            <v>12.007999999999999</v>
          </cell>
          <cell r="AP53">
            <v>12.042</v>
          </cell>
          <cell r="AQ53">
            <v>12.086</v>
          </cell>
          <cell r="AR53">
            <v>12.14</v>
          </cell>
          <cell r="AS53">
            <v>12.202999999999999</v>
          </cell>
          <cell r="AT53">
            <v>12.275</v>
          </cell>
          <cell r="AU53">
            <v>12.356999999999999</v>
          </cell>
          <cell r="AV53">
            <v>12.449</v>
          </cell>
          <cell r="AW53">
            <v>12.55</v>
          </cell>
          <cell r="AX53">
            <v>12.66</v>
          </cell>
          <cell r="AY53">
            <v>12.78</v>
          </cell>
          <cell r="AZ53">
            <v>12.907999999999999</v>
          </cell>
          <cell r="BA53">
            <v>13.045999999999999</v>
          </cell>
        </row>
        <row r="54">
          <cell r="S54">
            <v>63</v>
          </cell>
          <cell r="T54">
            <v>3.6429999999999998</v>
          </cell>
          <cell r="U54">
            <v>3.512</v>
          </cell>
          <cell r="V54">
            <v>3.3650000000000002</v>
          </cell>
          <cell r="W54">
            <v>3.202</v>
          </cell>
          <cell r="X54">
            <v>3.0259999999999998</v>
          </cell>
          <cell r="Y54">
            <v>2.839</v>
          </cell>
          <cell r="Z54">
            <v>2.6429999999999998</v>
          </cell>
          <cell r="AA54">
            <v>2.4409999999999998</v>
          </cell>
          <cell r="AB54">
            <v>2.2349999999999999</v>
          </cell>
          <cell r="AC54">
            <v>2.028</v>
          </cell>
          <cell r="AD54">
            <v>1.823</v>
          </cell>
          <cell r="AE54">
            <v>1.6220000000000001</v>
          </cell>
          <cell r="AF54">
            <v>1.427</v>
          </cell>
          <cell r="AG54">
            <v>1.242</v>
          </cell>
          <cell r="AH54">
            <v>1.0669999999999999</v>
          </cell>
          <cell r="AI54">
            <v>0.90500000000000003</v>
          </cell>
          <cell r="AK54">
            <v>63</v>
          </cell>
          <cell r="AL54">
            <v>11.663</v>
          </cell>
          <cell r="AM54">
            <v>11.667999999999999</v>
          </cell>
          <cell r="AN54">
            <v>11.685</v>
          </cell>
          <cell r="AO54">
            <v>11.712</v>
          </cell>
          <cell r="AP54">
            <v>11.749000000000001</v>
          </cell>
          <cell r="AQ54">
            <v>11.798</v>
          </cell>
          <cell r="AR54">
            <v>11.856999999999999</v>
          </cell>
          <cell r="AS54">
            <v>11.926</v>
          </cell>
          <cell r="AT54">
            <v>12.006</v>
          </cell>
          <cell r="AU54">
            <v>12.096</v>
          </cell>
          <cell r="AV54">
            <v>12.196</v>
          </cell>
          <cell r="AW54">
            <v>12.307</v>
          </cell>
          <cell r="AX54">
            <v>12.428000000000001</v>
          </cell>
          <cell r="AY54">
            <v>12.558999999999999</v>
          </cell>
          <cell r="AZ54">
            <v>12.7</v>
          </cell>
          <cell r="BA54">
            <v>12.851000000000001</v>
          </cell>
        </row>
        <row r="55">
          <cell r="S55">
            <v>64</v>
          </cell>
          <cell r="T55">
            <v>3.661</v>
          </cell>
          <cell r="U55">
            <v>3.5169999999999999</v>
          </cell>
          <cell r="V55">
            <v>3.3559999999999999</v>
          </cell>
          <cell r="W55">
            <v>3.1789999999999998</v>
          </cell>
          <cell r="X55">
            <v>2.988</v>
          </cell>
          <cell r="Y55">
            <v>2.7879999999999998</v>
          </cell>
          <cell r="Z55">
            <v>2.5790000000000002</v>
          </cell>
          <cell r="AA55">
            <v>2.3650000000000002</v>
          </cell>
          <cell r="AB55">
            <v>2.149</v>
          </cell>
          <cell r="AC55">
            <v>1.9339999999999999</v>
          </cell>
          <cell r="AD55">
            <v>1.7230000000000001</v>
          </cell>
          <cell r="AE55">
            <v>1.5169999999999999</v>
          </cell>
          <cell r="AF55">
            <v>1.321</v>
          </cell>
          <cell r="AG55">
            <v>1.1359999999999999</v>
          </cell>
          <cell r="AH55">
            <v>0.96399999999999997</v>
          </cell>
          <cell r="AI55">
            <v>0.80700000000000005</v>
          </cell>
          <cell r="AK55">
            <v>64</v>
          </cell>
          <cell r="AL55">
            <v>11.356</v>
          </cell>
          <cell r="AM55">
            <v>11.362</v>
          </cell>
          <cell r="AN55">
            <v>11.38</v>
          </cell>
          <cell r="AO55">
            <v>11.41</v>
          </cell>
          <cell r="AP55">
            <v>11.452</v>
          </cell>
          <cell r="AQ55">
            <v>11.505000000000001</v>
          </cell>
          <cell r="AR55">
            <v>11.57</v>
          </cell>
          <cell r="AS55">
            <v>11.646000000000001</v>
          </cell>
          <cell r="AT55">
            <v>11.734</v>
          </cell>
          <cell r="AU55">
            <v>11.833</v>
          </cell>
          <cell r="AV55">
            <v>11.944000000000001</v>
          </cell>
          <cell r="AW55">
            <v>12.065</v>
          </cell>
          <cell r="AX55">
            <v>12.198</v>
          </cell>
          <cell r="AY55">
            <v>12.340999999999999</v>
          </cell>
          <cell r="AZ55">
            <v>12.494999999999999</v>
          </cell>
          <cell r="BA55">
            <v>12.659000000000001</v>
          </cell>
        </row>
        <row r="56">
          <cell r="S56">
            <v>65</v>
          </cell>
          <cell r="T56">
            <v>3.6720000000000002</v>
          </cell>
          <cell r="U56">
            <v>3.5139999999999998</v>
          </cell>
          <cell r="V56">
            <v>3.3380000000000001</v>
          </cell>
          <cell r="W56">
            <v>3.1459999999999999</v>
          </cell>
          <cell r="X56">
            <v>2.9409999999999998</v>
          </cell>
          <cell r="Y56">
            <v>2.726</v>
          </cell>
          <cell r="Z56">
            <v>2.504</v>
          </cell>
          <cell r="AA56">
            <v>2.2789999999999999</v>
          </cell>
          <cell r="AB56">
            <v>2.0539999999999998</v>
          </cell>
          <cell r="AC56">
            <v>1.831</v>
          </cell>
          <cell r="AD56">
            <v>1.615</v>
          </cell>
          <cell r="AE56">
            <v>1.407</v>
          </cell>
          <cell r="AF56">
            <v>1.2110000000000001</v>
          </cell>
          <cell r="AG56">
            <v>1.0289999999999999</v>
          </cell>
          <cell r="AH56">
            <v>0.86099999999999999</v>
          </cell>
          <cell r="AI56">
            <v>0.71099999999999997</v>
          </cell>
          <cell r="AK56">
            <v>65</v>
          </cell>
          <cell r="AL56">
            <v>11.044</v>
          </cell>
          <cell r="AM56">
            <v>11.051</v>
          </cell>
          <cell r="AN56">
            <v>11.071</v>
          </cell>
          <cell r="AO56">
            <v>11.103999999999999</v>
          </cell>
          <cell r="AP56">
            <v>11.15</v>
          </cell>
          <cell r="AQ56">
            <v>11.208</v>
          </cell>
          <cell r="AR56">
            <v>11.28</v>
          </cell>
          <cell r="AS56">
            <v>11.364000000000001</v>
          </cell>
          <cell r="AT56">
            <v>11.461</v>
          </cell>
          <cell r="AU56">
            <v>11.57</v>
          </cell>
          <cell r="AV56">
            <v>11.691000000000001</v>
          </cell>
          <cell r="AW56">
            <v>11.824999999999999</v>
          </cell>
          <cell r="AX56">
            <v>11.97</v>
          </cell>
          <cell r="AY56">
            <v>12.125999999999999</v>
          </cell>
          <cell r="AZ56">
            <v>12.294</v>
          </cell>
          <cell r="BA56">
            <v>12.472</v>
          </cell>
        </row>
        <row r="57">
          <cell r="S57">
            <v>66</v>
          </cell>
          <cell r="T57">
            <v>3.6749999999999998</v>
          </cell>
          <cell r="U57">
            <v>3.5019999999999998</v>
          </cell>
          <cell r="V57">
            <v>3.31</v>
          </cell>
          <cell r="W57">
            <v>3.1019999999999999</v>
          </cell>
          <cell r="X57">
            <v>2.8820000000000001</v>
          </cell>
          <cell r="Y57">
            <v>2.653</v>
          </cell>
          <cell r="Z57">
            <v>2.419</v>
          </cell>
          <cell r="AA57">
            <v>2.1829999999999998</v>
          </cell>
          <cell r="AB57">
            <v>1.95</v>
          </cell>
          <cell r="AC57">
            <v>1.7210000000000001</v>
          </cell>
          <cell r="AD57">
            <v>1.502</v>
          </cell>
          <cell r="AE57">
            <v>1.294</v>
          </cell>
          <cell r="AF57">
            <v>1.1000000000000001</v>
          </cell>
          <cell r="AG57">
            <v>0.92100000000000004</v>
          </cell>
          <cell r="AH57">
            <v>0.76100000000000001</v>
          </cell>
          <cell r="AI57">
            <v>0.61799999999999999</v>
          </cell>
          <cell r="AK57">
            <v>66</v>
          </cell>
          <cell r="AL57">
            <v>10.727</v>
          </cell>
          <cell r="AM57">
            <v>10.734999999999999</v>
          </cell>
          <cell r="AN57">
            <v>10.757</v>
          </cell>
          <cell r="AO57">
            <v>10.792999999999999</v>
          </cell>
          <cell r="AP57">
            <v>10.843999999999999</v>
          </cell>
          <cell r="AQ57">
            <v>10.909000000000001</v>
          </cell>
          <cell r="AR57">
            <v>10.988</v>
          </cell>
          <cell r="AS57">
            <v>11.08</v>
          </cell>
          <cell r="AT57">
            <v>11.186999999999999</v>
          </cell>
          <cell r="AU57">
            <v>11.307</v>
          </cell>
          <cell r="AV57">
            <v>11.44</v>
          </cell>
          <cell r="AW57">
            <v>11.586</v>
          </cell>
          <cell r="AX57">
            <v>11.744999999999999</v>
          </cell>
          <cell r="AY57">
            <v>11.916</v>
          </cell>
          <cell r="AZ57">
            <v>12.098000000000001</v>
          </cell>
          <cell r="BA57">
            <v>12.292</v>
          </cell>
        </row>
        <row r="58">
          <cell r="S58">
            <v>67</v>
          </cell>
          <cell r="T58">
            <v>3.6709999999999998</v>
          </cell>
          <cell r="U58">
            <v>3.4809999999999999</v>
          </cell>
          <cell r="V58">
            <v>3.2719999999999998</v>
          </cell>
          <cell r="W58">
            <v>3.048</v>
          </cell>
          <cell r="X58">
            <v>2.8130000000000002</v>
          </cell>
          <cell r="Y58">
            <v>2.57</v>
          </cell>
          <cell r="Z58">
            <v>2.3239999999999998</v>
          </cell>
          <cell r="AA58">
            <v>2.0779999999999998</v>
          </cell>
          <cell r="AB58">
            <v>1.8380000000000001</v>
          </cell>
          <cell r="AC58">
            <v>1.605</v>
          </cell>
          <cell r="AD58">
            <v>1.3839999999999999</v>
          </cell>
          <cell r="AE58">
            <v>1.1779999999999999</v>
          </cell>
          <cell r="AF58">
            <v>0.98799999999999999</v>
          </cell>
          <cell r="AG58">
            <v>0.81599999999999995</v>
          </cell>
          <cell r="AH58">
            <v>0.66300000000000003</v>
          </cell>
          <cell r="AI58">
            <v>0.53</v>
          </cell>
          <cell r="AK58">
            <v>67</v>
          </cell>
          <cell r="AL58">
            <v>10.406000000000001</v>
          </cell>
          <cell r="AM58">
            <v>10.414</v>
          </cell>
          <cell r="AN58">
            <v>10.439</v>
          </cell>
          <cell r="AO58">
            <v>10.478999999999999</v>
          </cell>
          <cell r="AP58">
            <v>10.535</v>
          </cell>
          <cell r="AQ58">
            <v>10.606999999999999</v>
          </cell>
          <cell r="AR58">
            <v>10.694000000000001</v>
          </cell>
          <cell r="AS58">
            <v>10.795999999999999</v>
          </cell>
          <cell r="AT58">
            <v>10.913</v>
          </cell>
          <cell r="AU58">
            <v>11.045</v>
          </cell>
          <cell r="AV58">
            <v>11.191000000000001</v>
          </cell>
          <cell r="AW58">
            <v>11.351000000000001</v>
          </cell>
          <cell r="AX58">
            <v>11.523999999999999</v>
          </cell>
          <cell r="AY58">
            <v>11.71</v>
          </cell>
          <cell r="AZ58">
            <v>11.909000000000001</v>
          </cell>
          <cell r="BA58">
            <v>12.118</v>
          </cell>
        </row>
        <row r="59">
          <cell r="S59">
            <v>68</v>
          </cell>
          <cell r="T59">
            <v>3.6589999999999998</v>
          </cell>
          <cell r="U59">
            <v>3.4510000000000001</v>
          </cell>
          <cell r="V59">
            <v>3.2250000000000001</v>
          </cell>
          <cell r="W59">
            <v>2.984</v>
          </cell>
          <cell r="X59">
            <v>2.7330000000000001</v>
          </cell>
          <cell r="Y59">
            <v>2.476</v>
          </cell>
          <cell r="Z59">
            <v>2.2189999999999999</v>
          </cell>
          <cell r="AA59">
            <v>1.9650000000000001</v>
          </cell>
          <cell r="AB59">
            <v>1.7190000000000001</v>
          </cell>
          <cell r="AC59">
            <v>1.484</v>
          </cell>
          <cell r="AD59">
            <v>1.264</v>
          </cell>
          <cell r="AE59">
            <v>1.0609999999999999</v>
          </cell>
          <cell r="AF59">
            <v>0.877</v>
          </cell>
          <cell r="AG59">
            <v>0.71399999999999997</v>
          </cell>
          <cell r="AH59">
            <v>0.57099999999999995</v>
          </cell>
          <cell r="AI59">
            <v>0.44900000000000001</v>
          </cell>
          <cell r="AK59">
            <v>68</v>
          </cell>
          <cell r="AL59">
            <v>10.081</v>
          </cell>
          <cell r="AM59">
            <v>10.09</v>
          </cell>
          <cell r="AN59">
            <v>10.117000000000001</v>
          </cell>
          <cell r="AO59">
            <v>10.162000000000001</v>
          </cell>
          <cell r="AP59">
            <v>10.224</v>
          </cell>
          <cell r="AQ59">
            <v>10.303000000000001</v>
          </cell>
          <cell r="AR59">
            <v>10.398999999999999</v>
          </cell>
          <cell r="AS59">
            <v>10.510999999999999</v>
          </cell>
          <cell r="AT59">
            <v>10.64</v>
          </cell>
          <cell r="AU59">
            <v>10.785</v>
          </cell>
          <cell r="AV59">
            <v>10.945</v>
          </cell>
          <cell r="AW59">
            <v>11.12</v>
          </cell>
          <cell r="AX59">
            <v>11.308999999999999</v>
          </cell>
          <cell r="AY59">
            <v>11.510999999999999</v>
          </cell>
          <cell r="AZ59">
            <v>11.726000000000001</v>
          </cell>
          <cell r="BA59">
            <v>11.952999999999999</v>
          </cell>
        </row>
        <row r="60">
          <cell r="S60">
            <v>69</v>
          </cell>
          <cell r="T60">
            <v>3.6389999999999998</v>
          </cell>
          <cell r="U60">
            <v>3.4119999999999999</v>
          </cell>
          <cell r="V60">
            <v>3.1680000000000001</v>
          </cell>
          <cell r="W60">
            <v>2.9089999999999998</v>
          </cell>
          <cell r="X60">
            <v>2.6429999999999998</v>
          </cell>
          <cell r="Y60">
            <v>2.3730000000000002</v>
          </cell>
          <cell r="Z60">
            <v>2.1059999999999999</v>
          </cell>
          <cell r="AA60">
            <v>1.845</v>
          </cell>
          <cell r="AB60">
            <v>1.595</v>
          </cell>
          <cell r="AC60">
            <v>1.36</v>
          </cell>
          <cell r="AD60">
            <v>1.143</v>
          </cell>
          <cell r="AE60">
            <v>0.94599999999999995</v>
          </cell>
          <cell r="AF60">
            <v>0.77</v>
          </cell>
          <cell r="AG60">
            <v>0.61599999999999999</v>
          </cell>
          <cell r="AH60">
            <v>0.48399999999999999</v>
          </cell>
          <cell r="AI60">
            <v>0.374</v>
          </cell>
          <cell r="AK60">
            <v>69</v>
          </cell>
          <cell r="AL60">
            <v>9.7530000000000001</v>
          </cell>
          <cell r="AM60">
            <v>9.7629999999999999</v>
          </cell>
          <cell r="AN60">
            <v>9.7929999999999993</v>
          </cell>
          <cell r="AO60">
            <v>9.843</v>
          </cell>
          <cell r="AP60">
            <v>9.9109999999999996</v>
          </cell>
          <cell r="AQ60">
            <v>9.9979999999999993</v>
          </cell>
          <cell r="AR60">
            <v>10.103999999999999</v>
          </cell>
          <cell r="AS60">
            <v>10.228</v>
          </cell>
          <cell r="AT60">
            <v>10.37</v>
          </cell>
          <cell r="AU60">
            <v>10.528</v>
          </cell>
          <cell r="AV60">
            <v>10.702999999999999</v>
          </cell>
          <cell r="AW60">
            <v>10.894</v>
          </cell>
          <cell r="AX60">
            <v>11.1</v>
          </cell>
          <cell r="AY60">
            <v>11.32</v>
          </cell>
          <cell r="AZ60">
            <v>11.552</v>
          </cell>
          <cell r="BA60">
            <v>11.795999999999999</v>
          </cell>
        </row>
        <row r="61">
          <cell r="S61">
            <v>70</v>
          </cell>
          <cell r="T61">
            <v>3.6110000000000002</v>
          </cell>
          <cell r="U61">
            <v>3.3639999999999999</v>
          </cell>
          <cell r="V61">
            <v>3.1</v>
          </cell>
          <cell r="W61">
            <v>2.8239999999999998</v>
          </cell>
          <cell r="X61">
            <v>2.5419999999999998</v>
          </cell>
          <cell r="Y61">
            <v>2.2610000000000001</v>
          </cell>
          <cell r="Z61">
            <v>1.9850000000000001</v>
          </cell>
          <cell r="AA61">
            <v>1.7190000000000001</v>
          </cell>
          <cell r="AB61">
            <v>1.468</v>
          </cell>
          <cell r="AC61">
            <v>1.234</v>
          </cell>
          <cell r="AD61">
            <v>1.022</v>
          </cell>
          <cell r="AE61">
            <v>0.83299999999999996</v>
          </cell>
          <cell r="AF61">
            <v>0.66700000000000004</v>
          </cell>
          <cell r="AG61">
            <v>0.52500000000000002</v>
          </cell>
          <cell r="AH61">
            <v>0.40500000000000003</v>
          </cell>
          <cell r="AI61">
            <v>0.307</v>
          </cell>
          <cell r="AK61">
            <v>70</v>
          </cell>
          <cell r="AL61">
            <v>9.423</v>
          </cell>
          <cell r="AM61">
            <v>9.4339999999999993</v>
          </cell>
          <cell r="AN61">
            <v>9.4670000000000005</v>
          </cell>
          <cell r="AO61">
            <v>9.5220000000000002</v>
          </cell>
          <cell r="AP61">
            <v>9.5980000000000008</v>
          </cell>
          <cell r="AQ61">
            <v>9.6940000000000008</v>
          </cell>
          <cell r="AR61">
            <v>9.81</v>
          </cell>
          <cell r="AS61">
            <v>9.9469999999999992</v>
          </cell>
          <cell r="AT61">
            <v>10.102</v>
          </cell>
          <cell r="AU61">
            <v>10.276</v>
          </cell>
          <cell r="AV61">
            <v>10.467000000000001</v>
          </cell>
          <cell r="AW61">
            <v>10.675000000000001</v>
          </cell>
          <cell r="AX61">
            <v>10.898</v>
          </cell>
          <cell r="AY61">
            <v>11.135999999999999</v>
          </cell>
          <cell r="AZ61">
            <v>11.387</v>
          </cell>
          <cell r="BA61">
            <v>11.648999999999999</v>
          </cell>
        </row>
        <row r="62">
          <cell r="S62">
            <v>71</v>
          </cell>
          <cell r="T62">
            <v>3.5739999999999998</v>
          </cell>
          <cell r="U62">
            <v>3.3069999999999999</v>
          </cell>
          <cell r="V62">
            <v>3.0230000000000001</v>
          </cell>
          <cell r="W62">
            <v>2.7290000000000001</v>
          </cell>
          <cell r="X62">
            <v>2.4329999999999998</v>
          </cell>
          <cell r="Y62">
            <v>2.14</v>
          </cell>
          <cell r="Z62">
            <v>1.857</v>
          </cell>
          <cell r="AA62">
            <v>1.5880000000000001</v>
          </cell>
          <cell r="AB62">
            <v>1.3380000000000001</v>
          </cell>
          <cell r="AC62">
            <v>1.109</v>
          </cell>
          <cell r="AD62">
            <v>0.90400000000000003</v>
          </cell>
          <cell r="AE62">
            <v>0.72499999999999998</v>
          </cell>
          <cell r="AF62">
            <v>0.56999999999999995</v>
          </cell>
          <cell r="AG62">
            <v>0.441</v>
          </cell>
          <cell r="AH62">
            <v>0.33400000000000002</v>
          </cell>
          <cell r="AI62">
            <v>0.248</v>
          </cell>
          <cell r="AK62">
            <v>71</v>
          </cell>
          <cell r="AL62">
            <v>9.0909999999999993</v>
          </cell>
          <cell r="AM62">
            <v>9.1029999999999998</v>
          </cell>
          <cell r="AN62">
            <v>9.14</v>
          </cell>
          <cell r="AO62">
            <v>9.2010000000000005</v>
          </cell>
          <cell r="AP62">
            <v>9.2840000000000007</v>
          </cell>
          <cell r="AQ62">
            <v>9.39</v>
          </cell>
          <cell r="AR62">
            <v>9.5190000000000001</v>
          </cell>
          <cell r="AS62">
            <v>9.6690000000000005</v>
          </cell>
          <cell r="AT62">
            <v>9.8390000000000004</v>
          </cell>
          <cell r="AU62">
            <v>10.029</v>
          </cell>
          <cell r="AV62">
            <v>10.238</v>
          </cell>
          <cell r="AW62">
            <v>10.464</v>
          </cell>
          <cell r="AX62">
            <v>10.706</v>
          </cell>
          <cell r="AY62">
            <v>10.962</v>
          </cell>
          <cell r="AZ62">
            <v>11.231999999999999</v>
          </cell>
          <cell r="BA62">
            <v>11.512</v>
          </cell>
        </row>
        <row r="63">
          <cell r="S63">
            <v>72</v>
          </cell>
          <cell r="T63">
            <v>3.53</v>
          </cell>
          <cell r="U63">
            <v>3.24</v>
          </cell>
          <cell r="V63">
            <v>2.9350000000000001</v>
          </cell>
          <cell r="W63">
            <v>2.625</v>
          </cell>
          <cell r="X63">
            <v>2.3149999999999999</v>
          </cell>
          <cell r="Y63">
            <v>2.0129999999999999</v>
          </cell>
          <cell r="Z63">
            <v>1.724</v>
          </cell>
          <cell r="AA63">
            <v>1.4550000000000001</v>
          </cell>
          <cell r="AB63">
            <v>1.208</v>
          </cell>
          <cell r="AC63">
            <v>0.98599999999999999</v>
          </cell>
          <cell r="AD63">
            <v>0.79100000000000004</v>
          </cell>
          <cell r="AE63">
            <v>0.623</v>
          </cell>
          <cell r="AF63">
            <v>0.48099999999999998</v>
          </cell>
          <cell r="AG63">
            <v>0.36399999999999999</v>
          </cell>
          <cell r="AH63">
            <v>0.27100000000000002</v>
          </cell>
          <cell r="AI63">
            <v>0.19700000000000001</v>
          </cell>
          <cell r="AK63">
            <v>72</v>
          </cell>
          <cell r="AL63">
            <v>8.7579999999999991</v>
          </cell>
          <cell r="AM63">
            <v>8.7720000000000002</v>
          </cell>
          <cell r="AN63">
            <v>8.8119999999999994</v>
          </cell>
          <cell r="AO63">
            <v>8.8789999999999996</v>
          </cell>
          <cell r="AP63">
            <v>8.9719999999999995</v>
          </cell>
          <cell r="AQ63">
            <v>9.0890000000000004</v>
          </cell>
          <cell r="AR63">
            <v>9.23</v>
          </cell>
          <cell r="AS63">
            <v>9.3949999999999996</v>
          </cell>
          <cell r="AT63">
            <v>9.5809999999999995</v>
          </cell>
          <cell r="AU63">
            <v>9.7889999999999997</v>
          </cell>
          <cell r="AV63">
            <v>10.016</v>
          </cell>
          <cell r="AW63">
            <v>10.260999999999999</v>
          </cell>
          <cell r="AX63">
            <v>10.522</v>
          </cell>
          <cell r="AY63">
            <v>10.798999999999999</v>
          </cell>
          <cell r="AZ63">
            <v>11.087</v>
          </cell>
          <cell r="BA63">
            <v>11.387</v>
          </cell>
        </row>
        <row r="64">
          <cell r="S64">
            <v>73</v>
          </cell>
          <cell r="T64">
            <v>3.4780000000000002</v>
          </cell>
          <cell r="U64">
            <v>3.1640000000000001</v>
          </cell>
          <cell r="V64">
            <v>2.839</v>
          </cell>
          <cell r="W64">
            <v>2.5110000000000001</v>
          </cell>
          <cell r="X64">
            <v>2.1890000000000001</v>
          </cell>
          <cell r="Y64">
            <v>1.88</v>
          </cell>
          <cell r="Z64">
            <v>1.5880000000000001</v>
          </cell>
          <cell r="AA64">
            <v>1.32</v>
          </cell>
          <cell r="AB64">
            <v>1.079</v>
          </cell>
          <cell r="AC64">
            <v>0.86599999999999999</v>
          </cell>
          <cell r="AD64">
            <v>0.68300000000000005</v>
          </cell>
          <cell r="AE64">
            <v>0.52800000000000002</v>
          </cell>
          <cell r="AF64">
            <v>0.4</v>
          </cell>
          <cell r="AG64">
            <v>0.29699999999999999</v>
          </cell>
          <cell r="AH64">
            <v>0.216</v>
          </cell>
          <cell r="AI64">
            <v>0.154</v>
          </cell>
          <cell r="AK64">
            <v>73</v>
          </cell>
          <cell r="AL64">
            <v>8.4250000000000007</v>
          </cell>
          <cell r="AM64">
            <v>8.44</v>
          </cell>
          <cell r="AN64">
            <v>8.4849999999999994</v>
          </cell>
          <cell r="AO64">
            <v>8.5589999999999993</v>
          </cell>
          <cell r="AP64">
            <v>8.6609999999999996</v>
          </cell>
          <cell r="AQ64">
            <v>8.7910000000000004</v>
          </cell>
          <cell r="AR64">
            <v>8.9459999999999997</v>
          </cell>
          <cell r="AS64">
            <v>9.1259999999999994</v>
          </cell>
          <cell r="AT64">
            <v>9.33</v>
          </cell>
          <cell r="AU64">
            <v>9.5559999999999992</v>
          </cell>
          <cell r="AV64">
            <v>9.8030000000000008</v>
          </cell>
          <cell r="AW64">
            <v>10.068</v>
          </cell>
          <cell r="AX64">
            <v>10.35</v>
          </cell>
          <cell r="AY64">
            <v>10.646000000000001</v>
          </cell>
          <cell r="AZ64">
            <v>10.954000000000001</v>
          </cell>
          <cell r="BA64">
            <v>11.272</v>
          </cell>
        </row>
        <row r="65">
          <cell r="S65">
            <v>74</v>
          </cell>
          <cell r="T65">
            <v>3.4180000000000001</v>
          </cell>
          <cell r="U65">
            <v>3.08</v>
          </cell>
          <cell r="V65">
            <v>2.734</v>
          </cell>
          <cell r="W65">
            <v>2.39</v>
          </cell>
          <cell r="X65">
            <v>2.0569999999999999</v>
          </cell>
          <cell r="Y65">
            <v>1.742</v>
          </cell>
          <cell r="Z65">
            <v>1.4510000000000001</v>
          </cell>
          <cell r="AA65">
            <v>1.1870000000000001</v>
          </cell>
          <cell r="AB65">
            <v>0.95399999999999996</v>
          </cell>
          <cell r="AC65">
            <v>0.752</v>
          </cell>
          <cell r="AD65">
            <v>0.58199999999999996</v>
          </cell>
          <cell r="AE65">
            <v>0.441</v>
          </cell>
          <cell r="AF65">
            <v>0.32800000000000001</v>
          </cell>
          <cell r="AG65">
            <v>0.23799999999999999</v>
          </cell>
          <cell r="AH65">
            <v>0.16900000000000001</v>
          </cell>
          <cell r="AI65">
            <v>0.11799999999999999</v>
          </cell>
          <cell r="AK65">
            <v>74</v>
          </cell>
          <cell r="AL65">
            <v>8.0920000000000005</v>
          </cell>
          <cell r="AM65">
            <v>8.11</v>
          </cell>
          <cell r="AN65">
            <v>8.16</v>
          </cell>
          <cell r="AO65">
            <v>8.2409999999999997</v>
          </cell>
          <cell r="AP65">
            <v>8.3539999999999992</v>
          </cell>
          <cell r="AQ65">
            <v>8.4960000000000004</v>
          </cell>
          <cell r="AR65">
            <v>8.6669999999999998</v>
          </cell>
          <cell r="AS65">
            <v>8.8640000000000008</v>
          </cell>
          <cell r="AT65">
            <v>9.0869999999999997</v>
          </cell>
          <cell r="AU65">
            <v>9.3330000000000002</v>
          </cell>
          <cell r="AV65">
            <v>9.6</v>
          </cell>
          <cell r="AW65">
            <v>9.8859999999999992</v>
          </cell>
          <cell r="AX65">
            <v>10.188000000000001</v>
          </cell>
          <cell r="AY65">
            <v>10.505000000000001</v>
          </cell>
          <cell r="AZ65">
            <v>10.833</v>
          </cell>
          <cell r="BA65">
            <v>11.169</v>
          </cell>
        </row>
        <row r="66">
          <cell r="S66">
            <v>75</v>
          </cell>
          <cell r="T66">
            <v>3.351</v>
          </cell>
          <cell r="U66">
            <v>2.9870000000000001</v>
          </cell>
          <cell r="V66">
            <v>2.621</v>
          </cell>
          <cell r="W66">
            <v>2.262</v>
          </cell>
          <cell r="X66">
            <v>1.92</v>
          </cell>
          <cell r="Y66">
            <v>1.6020000000000001</v>
          </cell>
          <cell r="Z66">
            <v>1.3129999999999999</v>
          </cell>
          <cell r="AA66">
            <v>1.056</v>
          </cell>
          <cell r="AB66">
            <v>0.83399999999999996</v>
          </cell>
          <cell r="AC66">
            <v>0.64500000000000002</v>
          </cell>
          <cell r="AD66">
            <v>0.48899999999999999</v>
          </cell>
          <cell r="AE66">
            <v>0.36299999999999999</v>
          </cell>
          <cell r="AF66">
            <v>0.26400000000000001</v>
          </cell>
          <cell r="AG66">
            <v>0.188</v>
          </cell>
          <cell r="AH66">
            <v>0.13100000000000001</v>
          </cell>
          <cell r="AI66">
            <v>8.8999999999999996E-2</v>
          </cell>
          <cell r="AK66">
            <v>75</v>
          </cell>
          <cell r="AL66">
            <v>7.7619999999999996</v>
          </cell>
          <cell r="AM66">
            <v>7.7809999999999997</v>
          </cell>
          <cell r="AN66">
            <v>7.8360000000000003</v>
          </cell>
          <cell r="AO66">
            <v>7.9269999999999996</v>
          </cell>
          <cell r="AP66">
            <v>8.0510000000000002</v>
          </cell>
          <cell r="AQ66">
            <v>8.2080000000000002</v>
          </cell>
          <cell r="AR66">
            <v>8.3949999999999996</v>
          </cell>
          <cell r="AS66">
            <v>8.61</v>
          </cell>
          <cell r="AT66">
            <v>8.8529999999999998</v>
          </cell>
          <cell r="AU66">
            <v>9.1189999999999998</v>
          </cell>
          <cell r="AV66">
            <v>9.407</v>
          </cell>
          <cell r="AW66">
            <v>9.7149999999999999</v>
          </cell>
          <cell r="AX66">
            <v>10.039</v>
          </cell>
          <cell r="AY66">
            <v>10.375999999999999</v>
          </cell>
          <cell r="AZ66">
            <v>10.723000000000001</v>
          </cell>
          <cell r="BA66">
            <v>11.077</v>
          </cell>
        </row>
        <row r="67">
          <cell r="S67">
            <v>76</v>
          </cell>
          <cell r="T67">
            <v>3.2770000000000001</v>
          </cell>
          <cell r="U67">
            <v>2.887</v>
          </cell>
          <cell r="V67">
            <v>2.5009999999999999</v>
          </cell>
          <cell r="W67">
            <v>2.129</v>
          </cell>
          <cell r="X67">
            <v>1.78</v>
          </cell>
          <cell r="Y67">
            <v>1.4610000000000001</v>
          </cell>
          <cell r="Z67">
            <v>1.177</v>
          </cell>
          <cell r="AA67">
            <v>0.93</v>
          </cell>
          <cell r="AB67">
            <v>0.72</v>
          </cell>
          <cell r="AC67">
            <v>0.54600000000000004</v>
          </cell>
          <cell r="AD67">
            <v>0.40600000000000003</v>
          </cell>
          <cell r="AE67">
            <v>0.29499999999999998</v>
          </cell>
          <cell r="AF67">
            <v>0.21</v>
          </cell>
          <cell r="AG67">
            <v>0.14599999999999999</v>
          </cell>
          <cell r="AH67">
            <v>9.9000000000000005E-2</v>
          </cell>
          <cell r="AI67">
            <v>6.6000000000000003E-2</v>
          </cell>
          <cell r="AK67">
            <v>76</v>
          </cell>
          <cell r="AL67">
            <v>7.4340000000000002</v>
          </cell>
          <cell r="AM67">
            <v>7.4550000000000001</v>
          </cell>
          <cell r="AN67">
            <v>7.516</v>
          </cell>
          <cell r="AO67">
            <v>7.6159999999999997</v>
          </cell>
          <cell r="AP67">
            <v>7.7530000000000001</v>
          </cell>
          <cell r="AQ67">
            <v>7.9249999999999998</v>
          </cell>
          <cell r="AR67">
            <v>8.1300000000000008</v>
          </cell>
          <cell r="AS67">
            <v>8.3650000000000002</v>
          </cell>
          <cell r="AT67">
            <v>8.6280000000000001</v>
          </cell>
          <cell r="AU67">
            <v>8.9160000000000004</v>
          </cell>
          <cell r="AV67">
            <v>9.2270000000000003</v>
          </cell>
          <cell r="AW67">
            <v>9.5559999999999992</v>
          </cell>
          <cell r="AX67">
            <v>9.9009999999999998</v>
          </cell>
          <cell r="AY67">
            <v>10.259</v>
          </cell>
          <cell r="AZ67">
            <v>10.625</v>
          </cell>
          <cell r="BA67">
            <v>10.997</v>
          </cell>
        </row>
        <row r="68">
          <cell r="S68">
            <v>77</v>
          </cell>
          <cell r="T68">
            <v>3.1970000000000001</v>
          </cell>
          <cell r="U68">
            <v>2.78</v>
          </cell>
          <cell r="V68">
            <v>2.3740000000000001</v>
          </cell>
          <cell r="W68">
            <v>1.99</v>
          </cell>
          <cell r="X68">
            <v>1.637</v>
          </cell>
          <cell r="Y68">
            <v>1.321</v>
          </cell>
          <cell r="Z68">
            <v>1.0449999999999999</v>
          </cell>
          <cell r="AA68">
            <v>0.81</v>
          </cell>
          <cell r="AB68">
            <v>0.61399999999999999</v>
          </cell>
          <cell r="AC68">
            <v>0.45600000000000002</v>
          </cell>
          <cell r="AD68">
            <v>0.33200000000000002</v>
          </cell>
          <cell r="AE68">
            <v>0.23599999999999999</v>
          </cell>
          <cell r="AF68">
            <v>0.16400000000000001</v>
          </cell>
          <cell r="AG68">
            <v>0.111</v>
          </cell>
          <cell r="AH68">
            <v>7.3999999999999996E-2</v>
          </cell>
          <cell r="AI68">
            <v>4.8000000000000001E-2</v>
          </cell>
          <cell r="AK68">
            <v>77</v>
          </cell>
          <cell r="AL68">
            <v>7.109</v>
          </cell>
          <cell r="AM68">
            <v>7.1319999999999997</v>
          </cell>
          <cell r="AN68">
            <v>7.2</v>
          </cell>
          <cell r="AO68">
            <v>7.31</v>
          </cell>
          <cell r="AP68">
            <v>7.4610000000000003</v>
          </cell>
          <cell r="AQ68">
            <v>7.65</v>
          </cell>
          <cell r="AR68">
            <v>7.8730000000000002</v>
          </cell>
          <cell r="AS68">
            <v>8.1289999999999996</v>
          </cell>
          <cell r="AT68">
            <v>8.4149999999999991</v>
          </cell>
          <cell r="AU68">
            <v>8.7249999999999996</v>
          </cell>
          <cell r="AV68">
            <v>9.0589999999999993</v>
          </cell>
          <cell r="AW68">
            <v>9.41</v>
          </cell>
          <cell r="AX68">
            <v>9.7769999999999992</v>
          </cell>
          <cell r="AY68">
            <v>10.154</v>
          </cell>
          <cell r="AZ68">
            <v>10.539</v>
          </cell>
          <cell r="BA68">
            <v>10.927</v>
          </cell>
        </row>
        <row r="69">
          <cell r="S69">
            <v>78</v>
          </cell>
          <cell r="T69">
            <v>3.1110000000000002</v>
          </cell>
          <cell r="U69">
            <v>2.6669999999999998</v>
          </cell>
          <cell r="V69">
            <v>2.2429999999999999</v>
          </cell>
          <cell r="W69">
            <v>1.849</v>
          </cell>
          <cell r="X69">
            <v>1.4950000000000001</v>
          </cell>
          <cell r="Y69">
            <v>1.1839999999999999</v>
          </cell>
          <cell r="Z69">
            <v>0.91800000000000004</v>
          </cell>
          <cell r="AA69">
            <v>0.69699999999999995</v>
          </cell>
          <cell r="AB69">
            <v>0.51800000000000002</v>
          </cell>
          <cell r="AC69">
            <v>0.376</v>
          </cell>
          <cell r="AD69">
            <v>0.26700000000000002</v>
          </cell>
          <cell r="AE69">
            <v>0.186</v>
          </cell>
          <cell r="AF69">
            <v>0.126</v>
          </cell>
          <cell r="AG69">
            <v>8.4000000000000005E-2</v>
          </cell>
          <cell r="AH69">
            <v>5.3999999999999999E-2</v>
          </cell>
          <cell r="AI69">
            <v>3.4000000000000002E-2</v>
          </cell>
          <cell r="AK69">
            <v>78</v>
          </cell>
          <cell r="AL69">
            <v>6.7880000000000003</v>
          </cell>
          <cell r="AM69">
            <v>6.8140000000000001</v>
          </cell>
          <cell r="AN69">
            <v>6.8890000000000002</v>
          </cell>
          <cell r="AO69">
            <v>7.0110000000000001</v>
          </cell>
          <cell r="AP69">
            <v>7.1769999999999996</v>
          </cell>
          <cell r="AQ69">
            <v>7.383</v>
          </cell>
          <cell r="AR69">
            <v>7.6269999999999998</v>
          </cell>
          <cell r="AS69">
            <v>7.9050000000000002</v>
          </cell>
          <cell r="AT69">
            <v>8.2129999999999992</v>
          </cell>
          <cell r="AU69">
            <v>8.5470000000000006</v>
          </cell>
          <cell r="AV69">
            <v>8.9030000000000005</v>
          </cell>
          <cell r="AW69">
            <v>9.2769999999999992</v>
          </cell>
          <cell r="AX69">
            <v>9.6649999999999991</v>
          </cell>
          <cell r="AY69">
            <v>10.061999999999999</v>
          </cell>
          <cell r="AZ69">
            <v>10.464</v>
          </cell>
          <cell r="BA69">
            <v>10.868</v>
          </cell>
        </row>
        <row r="70">
          <cell r="S70">
            <v>79</v>
          </cell>
          <cell r="T70">
            <v>3.0190000000000001</v>
          </cell>
          <cell r="U70">
            <v>2.548</v>
          </cell>
          <cell r="V70">
            <v>2.1070000000000002</v>
          </cell>
          <cell r="W70">
            <v>1.7070000000000001</v>
          </cell>
          <cell r="X70">
            <v>1.3540000000000001</v>
          </cell>
          <cell r="Y70">
            <v>1.0509999999999999</v>
          </cell>
          <cell r="Z70">
            <v>0.79800000000000004</v>
          </cell>
          <cell r="AA70">
            <v>0.59299999999999997</v>
          </cell>
          <cell r="AB70">
            <v>0.43099999999999999</v>
          </cell>
          <cell r="AC70">
            <v>0.30599999999999999</v>
          </cell>
          <cell r="AD70">
            <v>0.21199999999999999</v>
          </cell>
          <cell r="AE70">
            <v>0.14399999999999999</v>
          </cell>
          <cell r="AF70">
            <v>9.5000000000000001E-2</v>
          </cell>
          <cell r="AG70">
            <v>6.2E-2</v>
          </cell>
          <cell r="AH70">
            <v>3.9E-2</v>
          </cell>
          <cell r="AI70">
            <v>2.4E-2</v>
          </cell>
          <cell r="AK70">
            <v>79</v>
          </cell>
          <cell r="AL70">
            <v>6.4729999999999999</v>
          </cell>
          <cell r="AM70">
            <v>6.5010000000000003</v>
          </cell>
          <cell r="AN70">
            <v>6.5839999999999996</v>
          </cell>
          <cell r="AO70">
            <v>6.7190000000000003</v>
          </cell>
          <cell r="AP70">
            <v>6.9</v>
          </cell>
          <cell r="AQ70">
            <v>7.1260000000000003</v>
          </cell>
          <cell r="AR70">
            <v>7.391</v>
          </cell>
          <cell r="AS70">
            <v>7.6920000000000002</v>
          </cell>
          <cell r="AT70">
            <v>8.0239999999999991</v>
          </cell>
          <cell r="AU70">
            <v>8.3819999999999997</v>
          </cell>
          <cell r="AV70">
            <v>8.7609999999999992</v>
          </cell>
          <cell r="AW70">
            <v>9.1579999999999995</v>
          </cell>
          <cell r="AX70">
            <v>9.5660000000000007</v>
          </cell>
          <cell r="AY70">
            <v>9.9809999999999999</v>
          </cell>
          <cell r="AZ70">
            <v>10.4</v>
          </cell>
          <cell r="BA70">
            <v>10.818</v>
          </cell>
        </row>
        <row r="71">
          <cell r="S71">
            <v>80</v>
          </cell>
          <cell r="T71">
            <v>2.923</v>
          </cell>
          <cell r="U71">
            <v>2.4249999999999998</v>
          </cell>
          <cell r="V71">
            <v>1.9690000000000001</v>
          </cell>
          <cell r="W71">
            <v>1.5640000000000001</v>
          </cell>
          <cell r="X71">
            <v>1.216</v>
          </cell>
          <cell r="Y71">
            <v>0.92400000000000004</v>
          </cell>
          <cell r="Z71">
            <v>0.68600000000000005</v>
          </cell>
          <cell r="AA71">
            <v>0.498</v>
          </cell>
          <cell r="AB71">
            <v>0.35399999999999998</v>
          </cell>
          <cell r="AC71">
            <v>0.245</v>
          </cell>
          <cell r="AD71">
            <v>0.16600000000000001</v>
          </cell>
          <cell r="AE71">
            <v>0.11</v>
          </cell>
          <cell r="AF71">
            <v>7.0999999999999994E-2</v>
          </cell>
          <cell r="AG71">
            <v>4.4999999999999998E-2</v>
          </cell>
          <cell r="AH71">
            <v>2.8000000000000001E-2</v>
          </cell>
          <cell r="AI71">
            <v>1.7000000000000001E-2</v>
          </cell>
          <cell r="AK71">
            <v>80</v>
          </cell>
          <cell r="AL71">
            <v>6.1630000000000003</v>
          </cell>
          <cell r="AM71">
            <v>6.1950000000000003</v>
          </cell>
          <cell r="AN71">
            <v>6.2869999999999999</v>
          </cell>
          <cell r="AO71">
            <v>6.4340000000000002</v>
          </cell>
          <cell r="AP71">
            <v>6.633</v>
          </cell>
          <cell r="AQ71">
            <v>6.8789999999999996</v>
          </cell>
          <cell r="AR71">
            <v>7.1669999999999998</v>
          </cell>
          <cell r="AS71">
            <v>7.492</v>
          </cell>
          <cell r="AT71">
            <v>7.8479999999999999</v>
          </cell>
          <cell r="AU71">
            <v>8.23</v>
          </cell>
          <cell r="AV71">
            <v>8.6329999999999991</v>
          </cell>
          <cell r="AW71">
            <v>9.0510000000000002</v>
          </cell>
          <cell r="AX71">
            <v>9.4789999999999992</v>
          </cell>
          <cell r="AY71">
            <v>9.9120000000000008</v>
          </cell>
          <cell r="AZ71">
            <v>10.346</v>
          </cell>
          <cell r="BA71">
            <v>10.776999999999999</v>
          </cell>
        </row>
        <row r="72">
          <cell r="S72">
            <v>81</v>
          </cell>
          <cell r="T72">
            <v>2.823</v>
          </cell>
          <cell r="U72">
            <v>2.2989999999999999</v>
          </cell>
          <cell r="V72">
            <v>1.83</v>
          </cell>
          <cell r="W72">
            <v>1.4239999999999999</v>
          </cell>
          <cell r="X72">
            <v>1.083</v>
          </cell>
          <cell r="Y72">
            <v>0.80400000000000005</v>
          </cell>
          <cell r="Z72">
            <v>0.58399999999999996</v>
          </cell>
          <cell r="AA72">
            <v>0.41399999999999998</v>
          </cell>
          <cell r="AB72">
            <v>0.28699999999999998</v>
          </cell>
          <cell r="AC72">
            <v>0.19400000000000001</v>
          </cell>
          <cell r="AD72">
            <v>0.128</v>
          </cell>
          <cell r="AE72">
            <v>8.3000000000000004E-2</v>
          </cell>
          <cell r="AF72">
            <v>5.1999999999999998E-2</v>
          </cell>
          <cell r="AG72">
            <v>3.2000000000000001E-2</v>
          </cell>
          <cell r="AH72">
            <v>1.9E-2</v>
          </cell>
          <cell r="AI72">
            <v>1.0999999999999999E-2</v>
          </cell>
          <cell r="AK72">
            <v>81</v>
          </cell>
          <cell r="AL72">
            <v>5.8609999999999998</v>
          </cell>
          <cell r="AM72">
            <v>5.8959999999999999</v>
          </cell>
          <cell r="AN72">
            <v>5.9969999999999999</v>
          </cell>
          <cell r="AO72">
            <v>6.1589999999999998</v>
          </cell>
          <cell r="AP72">
            <v>6.3760000000000003</v>
          </cell>
          <cell r="AQ72">
            <v>6.6440000000000001</v>
          </cell>
          <cell r="AR72">
            <v>6.9550000000000001</v>
          </cell>
          <cell r="AS72">
            <v>7.3049999999999997</v>
          </cell>
          <cell r="AT72">
            <v>7.6859999999999999</v>
          </cell>
          <cell r="AU72">
            <v>8.0920000000000005</v>
          </cell>
          <cell r="AV72">
            <v>8.5180000000000007</v>
          </cell>
          <cell r="AW72">
            <v>8.9570000000000007</v>
          </cell>
          <cell r="AX72">
            <v>9.4039999999999999</v>
          </cell>
          <cell r="AY72">
            <v>9.8529999999999998</v>
          </cell>
          <cell r="AZ72">
            <v>10.301</v>
          </cell>
          <cell r="BA72">
            <v>10.743</v>
          </cell>
        </row>
        <row r="73">
          <cell r="S73">
            <v>82</v>
          </cell>
          <cell r="T73">
            <v>2.72</v>
          </cell>
          <cell r="U73">
            <v>2.17</v>
          </cell>
          <cell r="V73">
            <v>1.6910000000000001</v>
          </cell>
          <cell r="W73">
            <v>1.286</v>
          </cell>
          <cell r="X73">
            <v>0.95599999999999996</v>
          </cell>
          <cell r="Y73">
            <v>0.69299999999999995</v>
          </cell>
          <cell r="Z73">
            <v>0.49099999999999999</v>
          </cell>
          <cell r="AA73">
            <v>0.33900000000000002</v>
          </cell>
          <cell r="AB73">
            <v>0.22900000000000001</v>
          </cell>
          <cell r="AC73">
            <v>0.151</v>
          </cell>
          <cell r="AD73">
            <v>9.7000000000000003E-2</v>
          </cell>
          <cell r="AE73">
            <v>6.0999999999999999E-2</v>
          </cell>
          <cell r="AF73">
            <v>3.7999999999999999E-2</v>
          </cell>
          <cell r="AG73">
            <v>2.3E-2</v>
          </cell>
          <cell r="AH73">
            <v>1.2999999999999999E-2</v>
          </cell>
          <cell r="AI73">
            <v>8.0000000000000002E-3</v>
          </cell>
          <cell r="AK73">
            <v>82</v>
          </cell>
          <cell r="AL73">
            <v>5.5659999999999998</v>
          </cell>
          <cell r="AM73">
            <v>5.6040000000000001</v>
          </cell>
          <cell r="AN73">
            <v>5.7160000000000002</v>
          </cell>
          <cell r="AO73">
            <v>5.8929999999999998</v>
          </cell>
          <cell r="AP73">
            <v>6.1310000000000002</v>
          </cell>
          <cell r="AQ73">
            <v>6.4210000000000003</v>
          </cell>
          <cell r="AR73">
            <v>6.7569999999999997</v>
          </cell>
          <cell r="AS73">
            <v>7.1319999999999997</v>
          </cell>
          <cell r="AT73">
            <v>7.5380000000000003</v>
          </cell>
          <cell r="AU73">
            <v>7.968</v>
          </cell>
          <cell r="AV73">
            <v>8.4160000000000004</v>
          </cell>
          <cell r="AW73">
            <v>8.875</v>
          </cell>
          <cell r="AX73">
            <v>9.34</v>
          </cell>
          <cell r="AY73">
            <v>9.8040000000000003</v>
          </cell>
          <cell r="AZ73">
            <v>10.263999999999999</v>
          </cell>
          <cell r="BA73">
            <v>10.717000000000001</v>
          </cell>
        </row>
        <row r="74">
          <cell r="S74">
            <v>83</v>
          </cell>
          <cell r="T74">
            <v>2.6139999999999999</v>
          </cell>
          <cell r="U74">
            <v>2.04</v>
          </cell>
          <cell r="V74">
            <v>1.5529999999999999</v>
          </cell>
          <cell r="W74">
            <v>1.1539999999999999</v>
          </cell>
          <cell r="X74">
            <v>0.83599999999999997</v>
          </cell>
          <cell r="Y74">
            <v>0.59099999999999997</v>
          </cell>
          <cell r="Z74">
            <v>0.40799999999999997</v>
          </cell>
          <cell r="AA74">
            <v>0.27500000000000002</v>
          </cell>
          <cell r="AB74">
            <v>0.18099999999999999</v>
          </cell>
          <cell r="AC74">
            <v>0.11600000000000001</v>
          </cell>
          <cell r="AD74">
            <v>7.2999999999999995E-2</v>
          </cell>
          <cell r="AE74">
            <v>4.4999999999999998E-2</v>
          </cell>
          <cell r="AF74">
            <v>2.7E-2</v>
          </cell>
          <cell r="AG74">
            <v>1.6E-2</v>
          </cell>
          <cell r="AH74">
            <v>8.9999999999999993E-3</v>
          </cell>
          <cell r="AI74">
            <v>5.0000000000000001E-3</v>
          </cell>
          <cell r="AK74">
            <v>83</v>
          </cell>
          <cell r="AL74">
            <v>5.2789999999999999</v>
          </cell>
          <cell r="AM74">
            <v>5.3220000000000001</v>
          </cell>
          <cell r="AN74">
            <v>5.444</v>
          </cell>
          <cell r="AO74">
            <v>5.6390000000000002</v>
          </cell>
          <cell r="AP74">
            <v>5.8970000000000002</v>
          </cell>
          <cell r="AQ74">
            <v>6.2110000000000003</v>
          </cell>
          <cell r="AR74">
            <v>6.5720000000000001</v>
          </cell>
          <cell r="AS74">
            <v>6.9729999999999999</v>
          </cell>
          <cell r="AT74">
            <v>7.4039999999999999</v>
          </cell>
          <cell r="AU74">
            <v>7.8579999999999997</v>
          </cell>
          <cell r="AV74">
            <v>8.327</v>
          </cell>
          <cell r="AW74">
            <v>8.8049999999999997</v>
          </cell>
          <cell r="AX74">
            <v>9.2859999999999996</v>
          </cell>
          <cell r="AY74">
            <v>9.7639999999999993</v>
          </cell>
          <cell r="AZ74">
            <v>10.234999999999999</v>
          </cell>
          <cell r="BA74">
            <v>10.696</v>
          </cell>
        </row>
        <row r="75">
          <cell r="S75">
            <v>84</v>
          </cell>
          <cell r="T75">
            <v>2.5070000000000001</v>
          </cell>
          <cell r="U75">
            <v>1.91</v>
          </cell>
          <cell r="V75">
            <v>1.4179999999999999</v>
          </cell>
          <cell r="W75">
            <v>1.0269999999999999</v>
          </cell>
          <cell r="X75">
            <v>0.72499999999999998</v>
          </cell>
          <cell r="Y75">
            <v>0.499</v>
          </cell>
          <cell r="Z75">
            <v>0.33500000000000002</v>
          </cell>
          <cell r="AA75">
            <v>0.22</v>
          </cell>
          <cell r="AB75">
            <v>0.14099999999999999</v>
          </cell>
          <cell r="AC75">
            <v>8.7999999999999995E-2</v>
          </cell>
          <cell r="AD75">
            <v>5.3999999999999999E-2</v>
          </cell>
          <cell r="AE75">
            <v>3.2000000000000001E-2</v>
          </cell>
          <cell r="AF75">
            <v>1.9E-2</v>
          </cell>
          <cell r="AG75">
            <v>1.0999999999999999E-2</v>
          </cell>
          <cell r="AH75">
            <v>6.0000000000000001E-3</v>
          </cell>
          <cell r="AI75">
            <v>3.0000000000000001E-3</v>
          </cell>
          <cell r="AK75">
            <v>84</v>
          </cell>
          <cell r="AL75">
            <v>5.0010000000000003</v>
          </cell>
          <cell r="AM75">
            <v>5.048</v>
          </cell>
          <cell r="AN75">
            <v>5.1829999999999998</v>
          </cell>
          <cell r="AO75">
            <v>5.3949999999999996</v>
          </cell>
          <cell r="AP75">
            <v>5.6749999999999998</v>
          </cell>
          <cell r="AQ75">
            <v>6.0140000000000002</v>
          </cell>
          <cell r="AR75">
            <v>6.4009999999999998</v>
          </cell>
          <cell r="AS75">
            <v>6.8280000000000003</v>
          </cell>
          <cell r="AT75">
            <v>7.2830000000000004</v>
          </cell>
          <cell r="AU75">
            <v>7.76</v>
          </cell>
          <cell r="AV75">
            <v>8.25</v>
          </cell>
          <cell r="AW75">
            <v>8.7460000000000004</v>
          </cell>
          <cell r="AX75">
            <v>9.2409999999999997</v>
          </cell>
          <cell r="AY75">
            <v>9.7309999999999999</v>
          </cell>
          <cell r="AZ75">
            <v>10.212</v>
          </cell>
          <cell r="BA75">
            <v>10.68</v>
          </cell>
        </row>
        <row r="76">
          <cell r="S76">
            <v>85</v>
          </cell>
          <cell r="T76">
            <v>2.399</v>
          </cell>
          <cell r="U76">
            <v>1.7809999999999999</v>
          </cell>
          <cell r="V76">
            <v>1.288</v>
          </cell>
          <cell r="W76">
            <v>0.90700000000000003</v>
          </cell>
          <cell r="X76">
            <v>0.623</v>
          </cell>
          <cell r="Y76">
            <v>0.41699999999999998</v>
          </cell>
          <cell r="Z76">
            <v>0.27300000000000002</v>
          </cell>
          <cell r="AA76">
            <v>0.17399999999999999</v>
          </cell>
          <cell r="AB76">
            <v>0.109</v>
          </cell>
          <cell r="AC76">
            <v>6.6000000000000003E-2</v>
          </cell>
          <cell r="AD76">
            <v>0.04</v>
          </cell>
          <cell r="AE76">
            <v>2.3E-2</v>
          </cell>
          <cell r="AF76">
            <v>1.2999999999999999E-2</v>
          </cell>
          <cell r="AG76">
            <v>7.0000000000000001E-3</v>
          </cell>
          <cell r="AH76">
            <v>4.0000000000000001E-3</v>
          </cell>
          <cell r="AI76">
            <v>2E-3</v>
          </cell>
          <cell r="AK76">
            <v>85</v>
          </cell>
          <cell r="AL76">
            <v>4.7329999999999997</v>
          </cell>
          <cell r="AM76">
            <v>4.7850000000000001</v>
          </cell>
          <cell r="AN76">
            <v>4.9320000000000004</v>
          </cell>
          <cell r="AO76">
            <v>5.1639999999999997</v>
          </cell>
          <cell r="AP76">
            <v>5.4669999999999996</v>
          </cell>
          <cell r="AQ76">
            <v>5.8310000000000004</v>
          </cell>
          <cell r="AR76">
            <v>6.2450000000000001</v>
          </cell>
          <cell r="AS76">
            <v>6.6970000000000001</v>
          </cell>
          <cell r="AT76">
            <v>7.1769999999999996</v>
          </cell>
          <cell r="AU76">
            <v>7.6749999999999998</v>
          </cell>
          <cell r="AV76">
            <v>8.1839999999999993</v>
          </cell>
          <cell r="AW76">
            <v>8.6959999999999997</v>
          </cell>
          <cell r="AX76">
            <v>9.2050000000000001</v>
          </cell>
          <cell r="AY76">
            <v>9.7050000000000001</v>
          </cell>
          <cell r="AZ76">
            <v>10.194000000000001</v>
          </cell>
          <cell r="BA76">
            <v>10.667</v>
          </cell>
        </row>
        <row r="77">
          <cell r="S77">
            <v>86</v>
          </cell>
          <cell r="T77">
            <v>2.2909999999999999</v>
          </cell>
          <cell r="U77">
            <v>1.6539999999999999</v>
          </cell>
          <cell r="V77">
            <v>1.1619999999999999</v>
          </cell>
          <cell r="W77">
            <v>0.79500000000000004</v>
          </cell>
          <cell r="X77">
            <v>0.53</v>
          </cell>
          <cell r="Y77">
            <v>0.34499999999999997</v>
          </cell>
          <cell r="Z77">
            <v>0.219</v>
          </cell>
          <cell r="AA77">
            <v>0.13600000000000001</v>
          </cell>
          <cell r="AB77">
            <v>8.3000000000000004E-2</v>
          </cell>
          <cell r="AC77">
            <v>4.9000000000000002E-2</v>
          </cell>
          <cell r="AD77">
            <v>2.9000000000000001E-2</v>
          </cell>
          <cell r="AE77">
            <v>1.6E-2</v>
          </cell>
          <cell r="AF77">
            <v>8.9999999999999993E-3</v>
          </cell>
          <cell r="AG77">
            <v>5.0000000000000001E-3</v>
          </cell>
          <cell r="AH77">
            <v>3.0000000000000001E-3</v>
          </cell>
          <cell r="AI77">
            <v>1E-3</v>
          </cell>
          <cell r="AK77">
            <v>86</v>
          </cell>
          <cell r="AL77">
            <v>4.4749999999999996</v>
          </cell>
          <cell r="AM77">
            <v>4.532</v>
          </cell>
          <cell r="AN77">
            <v>4.6929999999999996</v>
          </cell>
          <cell r="AO77">
            <v>4.9450000000000003</v>
          </cell>
          <cell r="AP77">
            <v>5.2720000000000002</v>
          </cell>
          <cell r="AQ77">
            <v>5.6630000000000003</v>
          </cell>
          <cell r="AR77">
            <v>6.1029999999999998</v>
          </cell>
          <cell r="AS77">
            <v>6.58</v>
          </cell>
          <cell r="AT77">
            <v>7.0830000000000002</v>
          </cell>
          <cell r="AU77">
            <v>7.6029999999999998</v>
          </cell>
          <cell r="AV77">
            <v>8.1289999999999996</v>
          </cell>
          <cell r="AW77">
            <v>8.6549999999999994</v>
          </cell>
          <cell r="AX77">
            <v>9.1750000000000007</v>
          </cell>
          <cell r="AY77">
            <v>9.6850000000000005</v>
          </cell>
          <cell r="AZ77">
            <v>10.18</v>
          </cell>
          <cell r="BA77">
            <v>10.657999999999999</v>
          </cell>
        </row>
        <row r="78">
          <cell r="S78">
            <v>87</v>
          </cell>
          <cell r="T78">
            <v>2.1840000000000002</v>
          </cell>
          <cell r="U78">
            <v>1.53</v>
          </cell>
          <cell r="V78">
            <v>1.0429999999999999</v>
          </cell>
          <cell r="W78">
            <v>0.69199999999999995</v>
          </cell>
          <cell r="X78">
            <v>0.44800000000000001</v>
          </cell>
          <cell r="Y78">
            <v>0.28299999999999997</v>
          </cell>
          <cell r="Z78">
            <v>0.17499999999999999</v>
          </cell>
          <cell r="AA78">
            <v>0.105</v>
          </cell>
          <cell r="AB78">
            <v>6.2E-2</v>
          </cell>
          <cell r="AC78">
            <v>3.5999999999999997E-2</v>
          </cell>
          <cell r="AD78">
            <v>0.02</v>
          </cell>
          <cell r="AE78">
            <v>1.0999999999999999E-2</v>
          </cell>
          <cell r="AF78">
            <v>6.0000000000000001E-3</v>
          </cell>
          <cell r="AG78">
            <v>3.0000000000000001E-3</v>
          </cell>
          <cell r="AH78">
            <v>2E-3</v>
          </cell>
          <cell r="AI78">
            <v>1E-3</v>
          </cell>
          <cell r="AK78">
            <v>87</v>
          </cell>
          <cell r="AL78">
            <v>4.2279999999999998</v>
          </cell>
          <cell r="AM78">
            <v>4.29</v>
          </cell>
          <cell r="AN78">
            <v>4.4660000000000002</v>
          </cell>
          <cell r="AO78">
            <v>4.7389999999999999</v>
          </cell>
          <cell r="AP78">
            <v>5.0910000000000002</v>
          </cell>
          <cell r="AQ78">
            <v>5.508</v>
          </cell>
          <cell r="AR78">
            <v>5.9740000000000002</v>
          </cell>
          <cell r="AS78">
            <v>6.476</v>
          </cell>
          <cell r="AT78">
            <v>7.0019999999999998</v>
          </cell>
          <cell r="AU78">
            <v>7.5410000000000004</v>
          </cell>
          <cell r="AV78">
            <v>8.0830000000000002</v>
          </cell>
          <cell r="AW78">
            <v>8.6219999999999999</v>
          </cell>
          <cell r="AX78">
            <v>9.1519999999999992</v>
          </cell>
          <cell r="AY78">
            <v>9.6690000000000005</v>
          </cell>
          <cell r="AZ78">
            <v>10.169</v>
          </cell>
          <cell r="BA78">
            <v>10.651999999999999</v>
          </cell>
        </row>
        <row r="79">
          <cell r="S79">
            <v>88</v>
          </cell>
          <cell r="T79">
            <v>2.0779999999999998</v>
          </cell>
          <cell r="U79">
            <v>1.41</v>
          </cell>
          <cell r="V79">
            <v>0.93</v>
          </cell>
          <cell r="W79">
            <v>0.59799999999999998</v>
          </cell>
          <cell r="X79">
            <v>0.375</v>
          </cell>
          <cell r="Y79">
            <v>0.23</v>
          </cell>
          <cell r="Z79">
            <v>0.13800000000000001</v>
          </cell>
          <cell r="AA79">
            <v>8.1000000000000003E-2</v>
          </cell>
          <cell r="AB79">
            <v>4.5999999999999999E-2</v>
          </cell>
          <cell r="AC79">
            <v>2.5999999999999999E-2</v>
          </cell>
          <cell r="AD79">
            <v>1.4E-2</v>
          </cell>
          <cell r="AE79">
            <v>8.0000000000000002E-3</v>
          </cell>
          <cell r="AF79">
            <v>4.0000000000000001E-3</v>
          </cell>
          <cell r="AG79">
            <v>2E-3</v>
          </cell>
          <cell r="AH79">
            <v>1E-3</v>
          </cell>
          <cell r="AI79">
            <v>0</v>
          </cell>
          <cell r="AK79">
            <v>88</v>
          </cell>
          <cell r="AL79">
            <v>3.9910000000000001</v>
          </cell>
          <cell r="AM79">
            <v>4.0599999999999996</v>
          </cell>
          <cell r="AN79">
            <v>4.2510000000000003</v>
          </cell>
          <cell r="AO79">
            <v>4.5460000000000003</v>
          </cell>
          <cell r="AP79">
            <v>4.9240000000000004</v>
          </cell>
          <cell r="AQ79">
            <v>5.367</v>
          </cell>
          <cell r="AR79">
            <v>5.86</v>
          </cell>
          <cell r="AS79">
            <v>6.3860000000000001</v>
          </cell>
          <cell r="AT79">
            <v>6.9320000000000004</v>
          </cell>
          <cell r="AU79">
            <v>7.4889999999999999</v>
          </cell>
          <cell r="AV79">
            <v>8.0449999999999999</v>
          </cell>
          <cell r="AW79">
            <v>8.5960000000000001</v>
          </cell>
          <cell r="AX79">
            <v>9.1340000000000003</v>
          </cell>
          <cell r="AY79">
            <v>9.657</v>
          </cell>
          <cell r="AZ79">
            <v>10.162000000000001</v>
          </cell>
          <cell r="BA79">
            <v>10.647</v>
          </cell>
        </row>
        <row r="80">
          <cell r="S80">
            <v>89</v>
          </cell>
          <cell r="T80">
            <v>1.974</v>
          </cell>
          <cell r="U80">
            <v>1.294</v>
          </cell>
          <cell r="V80">
            <v>0.82499999999999996</v>
          </cell>
          <cell r="W80">
            <v>0.51300000000000001</v>
          </cell>
          <cell r="X80">
            <v>0.311</v>
          </cell>
          <cell r="Y80">
            <v>0.185</v>
          </cell>
          <cell r="Z80">
            <v>0.107</v>
          </cell>
          <cell r="AA80">
            <v>6.0999999999999999E-2</v>
          </cell>
          <cell r="AB80">
            <v>3.4000000000000002E-2</v>
          </cell>
          <cell r="AC80">
            <v>1.9E-2</v>
          </cell>
          <cell r="AD80">
            <v>0.01</v>
          </cell>
          <cell r="AE80">
            <v>5.0000000000000001E-3</v>
          </cell>
          <cell r="AF80">
            <v>3.0000000000000001E-3</v>
          </cell>
          <cell r="AG80">
            <v>1E-3</v>
          </cell>
          <cell r="AH80">
            <v>1E-3</v>
          </cell>
          <cell r="AI80">
            <v>0</v>
          </cell>
          <cell r="AK80">
            <v>89</v>
          </cell>
          <cell r="AL80">
            <v>3.766</v>
          </cell>
          <cell r="AM80">
            <v>3.8410000000000002</v>
          </cell>
          <cell r="AN80">
            <v>4.0490000000000004</v>
          </cell>
          <cell r="AO80">
            <v>4.3659999999999997</v>
          </cell>
          <cell r="AP80">
            <v>4.7699999999999996</v>
          </cell>
          <cell r="AQ80">
            <v>5.2409999999999997</v>
          </cell>
          <cell r="AR80">
            <v>5.758</v>
          </cell>
          <cell r="AS80">
            <v>6.3070000000000004</v>
          </cell>
          <cell r="AT80">
            <v>6.8730000000000002</v>
          </cell>
          <cell r="AU80">
            <v>7.4459999999999997</v>
          </cell>
          <cell r="AV80">
            <v>8.0150000000000006</v>
          </cell>
          <cell r="AW80">
            <v>8.5749999999999993</v>
          </cell>
          <cell r="AX80">
            <v>9.1199999999999992</v>
          </cell>
          <cell r="AY80">
            <v>9.6479999999999997</v>
          </cell>
          <cell r="AZ80">
            <v>10.156000000000001</v>
          </cell>
          <cell r="BA80">
            <v>10.644</v>
          </cell>
        </row>
        <row r="81">
          <cell r="S81">
            <v>90</v>
          </cell>
          <cell r="T81">
            <v>1.873</v>
          </cell>
          <cell r="U81">
            <v>1.1839999999999999</v>
          </cell>
          <cell r="V81">
            <v>0.72799999999999998</v>
          </cell>
          <cell r="W81">
            <v>0.437</v>
          </cell>
          <cell r="X81">
            <v>0.25700000000000001</v>
          </cell>
          <cell r="Y81">
            <v>0.14799999999999999</v>
          </cell>
          <cell r="Z81">
            <v>8.3000000000000004E-2</v>
          </cell>
          <cell r="AA81">
            <v>4.5999999999999999E-2</v>
          </cell>
          <cell r="AB81">
            <v>2.5000000000000001E-2</v>
          </cell>
          <cell r="AC81">
            <v>1.2999999999999999E-2</v>
          </cell>
          <cell r="AD81">
            <v>7.0000000000000001E-3</v>
          </cell>
          <cell r="AE81">
            <v>4.0000000000000001E-3</v>
          </cell>
          <cell r="AF81">
            <v>2E-3</v>
          </cell>
          <cell r="AG81">
            <v>1E-3</v>
          </cell>
          <cell r="AH81">
            <v>0</v>
          </cell>
          <cell r="AI81">
            <v>0</v>
          </cell>
          <cell r="AK81">
            <v>90</v>
          </cell>
          <cell r="AL81">
            <v>3.552</v>
          </cell>
          <cell r="AM81">
            <v>3.633</v>
          </cell>
          <cell r="AN81">
            <v>3.859</v>
          </cell>
          <cell r="AO81">
            <v>4.2</v>
          </cell>
          <cell r="AP81">
            <v>4.6310000000000002</v>
          </cell>
          <cell r="AQ81">
            <v>5.1269999999999998</v>
          </cell>
          <cell r="AR81">
            <v>5.6689999999999996</v>
          </cell>
          <cell r="AS81">
            <v>6.24</v>
          </cell>
          <cell r="AT81">
            <v>6.8239999999999998</v>
          </cell>
          <cell r="AU81">
            <v>7.41</v>
          </cell>
          <cell r="AV81">
            <v>7.9909999999999997</v>
          </cell>
          <cell r="AW81">
            <v>8.5589999999999993</v>
          </cell>
          <cell r="AX81">
            <v>9.11</v>
          </cell>
          <cell r="AY81">
            <v>9.6419999999999995</v>
          </cell>
          <cell r="AZ81">
            <v>10.151999999999999</v>
          </cell>
          <cell r="BA81">
            <v>10.641</v>
          </cell>
        </row>
        <row r="82">
          <cell r="S82">
            <v>91</v>
          </cell>
          <cell r="T82">
            <v>1.7749999999999999</v>
          </cell>
          <cell r="U82">
            <v>1.079</v>
          </cell>
          <cell r="V82">
            <v>0.64</v>
          </cell>
          <cell r="W82">
            <v>0.371</v>
          </cell>
          <cell r="X82">
            <v>0.21</v>
          </cell>
          <cell r="Y82">
            <v>0.11700000000000001</v>
          </cell>
          <cell r="Z82">
            <v>6.4000000000000001E-2</v>
          </cell>
          <cell r="AA82">
            <v>3.4000000000000002E-2</v>
          </cell>
          <cell r="AB82">
            <v>1.7999999999999999E-2</v>
          </cell>
          <cell r="AC82">
            <v>8.9999999999999993E-3</v>
          </cell>
          <cell r="AD82">
            <v>5.0000000000000001E-3</v>
          </cell>
          <cell r="AE82">
            <v>2E-3</v>
          </cell>
          <cell r="AF82">
            <v>1E-3</v>
          </cell>
          <cell r="AG82">
            <v>0</v>
          </cell>
          <cell r="AH82">
            <v>0</v>
          </cell>
          <cell r="AI82">
            <v>0</v>
          </cell>
          <cell r="AK82">
            <v>91</v>
          </cell>
          <cell r="AL82">
            <v>3.3490000000000002</v>
          </cell>
          <cell r="AM82">
            <v>3.4380000000000002</v>
          </cell>
          <cell r="AN82">
            <v>3.6819999999999999</v>
          </cell>
          <cell r="AO82">
            <v>4.0469999999999997</v>
          </cell>
          <cell r="AP82">
            <v>4.5039999999999996</v>
          </cell>
          <cell r="AQ82">
            <v>5.0259999999999998</v>
          </cell>
          <cell r="AR82">
            <v>5.5919999999999996</v>
          </cell>
          <cell r="AS82">
            <v>6.1820000000000004</v>
          </cell>
          <cell r="AT82">
            <v>6.7830000000000004</v>
          </cell>
          <cell r="AU82">
            <v>7.3819999999999997</v>
          </cell>
          <cell r="AV82">
            <v>7.9720000000000004</v>
          </cell>
          <cell r="AW82">
            <v>8.5459999999999994</v>
          </cell>
          <cell r="AX82">
            <v>9.1020000000000003</v>
          </cell>
          <cell r="AY82">
            <v>9.6370000000000005</v>
          </cell>
          <cell r="AZ82">
            <v>10.148999999999999</v>
          </cell>
          <cell r="BA82">
            <v>10.64</v>
          </cell>
        </row>
        <row r="83">
          <cell r="S83">
            <v>92</v>
          </cell>
          <cell r="T83">
            <v>1.68</v>
          </cell>
          <cell r="U83">
            <v>0.98099999999999998</v>
          </cell>
          <cell r="V83">
            <v>0.55900000000000005</v>
          </cell>
          <cell r="W83">
            <v>0.312</v>
          </cell>
          <cell r="X83">
            <v>0.17100000000000001</v>
          </cell>
          <cell r="Y83">
            <v>9.1999999999999998E-2</v>
          </cell>
          <cell r="Z83">
            <v>4.9000000000000002E-2</v>
          </cell>
          <cell r="AA83">
            <v>2.5999999999999999E-2</v>
          </cell>
          <cell r="AB83">
            <v>1.2999999999999999E-2</v>
          </cell>
          <cell r="AC83">
            <v>7.0000000000000001E-3</v>
          </cell>
          <cell r="AD83">
            <v>3.0000000000000001E-3</v>
          </cell>
          <cell r="AE83">
            <v>1E-3</v>
          </cell>
          <cell r="AF83">
            <v>1E-3</v>
          </cell>
          <cell r="AG83">
            <v>0</v>
          </cell>
          <cell r="AH83">
            <v>0</v>
          </cell>
          <cell r="AI83">
            <v>0</v>
          </cell>
          <cell r="AK83">
            <v>92</v>
          </cell>
          <cell r="AL83">
            <v>3.1579999999999999</v>
          </cell>
          <cell r="AM83">
            <v>3.2549999999999999</v>
          </cell>
          <cell r="AN83">
            <v>3.5169999999999999</v>
          </cell>
          <cell r="AO83">
            <v>3.907</v>
          </cell>
          <cell r="AP83">
            <v>4.3899999999999997</v>
          </cell>
          <cell r="AQ83">
            <v>4.9379999999999997</v>
          </cell>
          <cell r="AR83">
            <v>5.5250000000000004</v>
          </cell>
          <cell r="AS83">
            <v>6.1340000000000003</v>
          </cell>
          <cell r="AT83">
            <v>6.7489999999999997</v>
          </cell>
          <cell r="AU83">
            <v>7.359</v>
          </cell>
          <cell r="AV83">
            <v>7.9569999999999999</v>
          </cell>
          <cell r="AW83">
            <v>8.5370000000000008</v>
          </cell>
          <cell r="AX83">
            <v>9.0960000000000001</v>
          </cell>
          <cell r="AY83">
            <v>9.6329999999999991</v>
          </cell>
          <cell r="AZ83">
            <v>10.148</v>
          </cell>
          <cell r="BA83">
            <v>10.638999999999999</v>
          </cell>
        </row>
        <row r="84">
          <cell r="S84">
            <v>93</v>
          </cell>
          <cell r="T84">
            <v>1.589</v>
          </cell>
          <cell r="U84">
            <v>0.89</v>
          </cell>
          <cell r="V84">
            <v>0.48699999999999999</v>
          </cell>
          <cell r="W84">
            <v>0.26200000000000001</v>
          </cell>
          <cell r="X84">
            <v>0.13800000000000001</v>
          </cell>
          <cell r="Y84">
            <v>7.1999999999999995E-2</v>
          </cell>
          <cell r="Z84">
            <v>3.6999999999999998E-2</v>
          </cell>
          <cell r="AA84">
            <v>1.9E-2</v>
          </cell>
          <cell r="AB84">
            <v>8.9999999999999993E-3</v>
          </cell>
          <cell r="AC84">
            <v>4.0000000000000001E-3</v>
          </cell>
          <cell r="AD84">
            <v>2E-3</v>
          </cell>
          <cell r="AE84">
            <v>1E-3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K84">
            <v>93</v>
          </cell>
          <cell r="AL84">
            <v>2.9790000000000001</v>
          </cell>
          <cell r="AM84">
            <v>3.0830000000000002</v>
          </cell>
          <cell r="AN84">
            <v>3.3650000000000002</v>
          </cell>
          <cell r="AO84">
            <v>3.78</v>
          </cell>
          <cell r="AP84">
            <v>4.2889999999999997</v>
          </cell>
          <cell r="AQ84">
            <v>4.8600000000000003</v>
          </cell>
          <cell r="AR84">
            <v>5.468</v>
          </cell>
          <cell r="AS84">
            <v>6.0940000000000003</v>
          </cell>
          <cell r="AT84">
            <v>6.7210000000000001</v>
          </cell>
          <cell r="AU84">
            <v>7.3410000000000002</v>
          </cell>
          <cell r="AV84">
            <v>7.9450000000000003</v>
          </cell>
          <cell r="AW84">
            <v>8.5299999999999994</v>
          </cell>
          <cell r="AX84">
            <v>9.0920000000000005</v>
          </cell>
          <cell r="AY84">
            <v>9.6310000000000002</v>
          </cell>
          <cell r="AZ84">
            <v>10.146000000000001</v>
          </cell>
          <cell r="BA84">
            <v>10.638</v>
          </cell>
        </row>
        <row r="85">
          <cell r="S85">
            <v>94</v>
          </cell>
          <cell r="T85">
            <v>1.502</v>
          </cell>
          <cell r="U85">
            <v>0.80500000000000005</v>
          </cell>
          <cell r="V85">
            <v>0.42299999999999999</v>
          </cell>
          <cell r="W85">
            <v>0.218</v>
          </cell>
          <cell r="X85">
            <v>0.111</v>
          </cell>
          <cell r="Y85">
            <v>5.6000000000000001E-2</v>
          </cell>
          <cell r="Z85">
            <v>2.8000000000000001E-2</v>
          </cell>
          <cell r="AA85">
            <v>1.4E-2</v>
          </cell>
          <cell r="AB85">
            <v>7.0000000000000001E-3</v>
          </cell>
          <cell r="AC85">
            <v>3.0000000000000001E-3</v>
          </cell>
          <cell r="AD85">
            <v>1E-3</v>
          </cell>
          <cell r="AE85">
            <v>1E-3</v>
          </cell>
          <cell r="AF85">
            <v>0</v>
          </cell>
          <cell r="AG85">
            <v>0</v>
          </cell>
          <cell r="AH85">
            <v>0</v>
          </cell>
          <cell r="AI85" t="e">
            <v>#DIV/0!</v>
          </cell>
          <cell r="AK85">
            <v>94</v>
          </cell>
          <cell r="AL85">
            <v>2.81</v>
          </cell>
          <cell r="AM85">
            <v>2.923</v>
          </cell>
          <cell r="AN85">
            <v>3.2250000000000001</v>
          </cell>
          <cell r="AO85">
            <v>3.6640000000000001</v>
          </cell>
          <cell r="AP85">
            <v>4.1980000000000004</v>
          </cell>
          <cell r="AQ85">
            <v>4.7930000000000001</v>
          </cell>
          <cell r="AR85">
            <v>5.42</v>
          </cell>
          <cell r="AS85">
            <v>6.06</v>
          </cell>
          <cell r="AT85">
            <v>6.6989999999999998</v>
          </cell>
          <cell r="AU85">
            <v>7.327</v>
          </cell>
          <cell r="AV85">
            <v>7.9359999999999999</v>
          </cell>
          <cell r="AW85">
            <v>8.5239999999999991</v>
          </cell>
          <cell r="AX85">
            <v>9.0890000000000004</v>
          </cell>
          <cell r="AY85">
            <v>9.6289999999999996</v>
          </cell>
          <cell r="AZ85">
            <v>10.145</v>
          </cell>
          <cell r="BA85">
            <v>10.638</v>
          </cell>
        </row>
        <row r="86">
          <cell r="S86">
            <v>95</v>
          </cell>
          <cell r="T86">
            <v>1.42</v>
          </cell>
          <cell r="U86">
            <v>0.72699999999999998</v>
          </cell>
          <cell r="V86">
            <v>0.36599999999999999</v>
          </cell>
          <cell r="W86">
            <v>0.182</v>
          </cell>
          <cell r="X86">
            <v>8.8999999999999996E-2</v>
          </cell>
          <cell r="Y86">
            <v>4.2999999999999997E-2</v>
          </cell>
          <cell r="Z86">
            <v>2.1000000000000001E-2</v>
          </cell>
          <cell r="AA86">
            <v>0.01</v>
          </cell>
          <cell r="AB86">
            <v>5.0000000000000001E-3</v>
          </cell>
          <cell r="AC86">
            <v>2E-3</v>
          </cell>
          <cell r="AD86">
            <v>1E-3</v>
          </cell>
          <cell r="AE86">
            <v>0</v>
          </cell>
          <cell r="AF86">
            <v>0</v>
          </cell>
          <cell r="AG86">
            <v>0</v>
          </cell>
          <cell r="AH86" t="e">
            <v>#DIV/0!</v>
          </cell>
          <cell r="AI86" t="e">
            <v>#DIV/0!</v>
          </cell>
          <cell r="AK86">
            <v>95</v>
          </cell>
          <cell r="AL86">
            <v>2.653</v>
          </cell>
          <cell r="AM86">
            <v>2.774</v>
          </cell>
          <cell r="AN86">
            <v>3.0960000000000001</v>
          </cell>
          <cell r="AO86">
            <v>3.56</v>
          </cell>
          <cell r="AP86">
            <v>4.1189999999999998</v>
          </cell>
          <cell r="AQ86">
            <v>4.7350000000000003</v>
          </cell>
          <cell r="AR86">
            <v>5.38</v>
          </cell>
          <cell r="AS86">
            <v>6.0330000000000004</v>
          </cell>
          <cell r="AT86">
            <v>6.6820000000000004</v>
          </cell>
          <cell r="AU86">
            <v>7.3159999999999998</v>
          </cell>
          <cell r="AV86">
            <v>7.93</v>
          </cell>
          <cell r="AW86">
            <v>8.5210000000000008</v>
          </cell>
          <cell r="AX86">
            <v>9.0869999999999997</v>
          </cell>
          <cell r="AY86">
            <v>9.6280000000000001</v>
          </cell>
          <cell r="AZ86">
            <v>10.145</v>
          </cell>
          <cell r="BA86">
            <v>10.637</v>
          </cell>
        </row>
        <row r="87">
          <cell r="S87">
            <v>96</v>
          </cell>
          <cell r="T87">
            <v>1.3420000000000001</v>
          </cell>
          <cell r="U87">
            <v>0.65500000000000003</v>
          </cell>
          <cell r="V87">
            <v>0.316</v>
          </cell>
          <cell r="W87">
            <v>0.15</v>
          </cell>
          <cell r="X87">
            <v>7.0999999999999994E-2</v>
          </cell>
          <cell r="Y87">
            <v>3.3000000000000002E-2</v>
          </cell>
          <cell r="Z87">
            <v>1.4999999999999999E-2</v>
          </cell>
          <cell r="AA87">
            <v>7.0000000000000001E-3</v>
          </cell>
          <cell r="AB87">
            <v>3.0000000000000001E-3</v>
          </cell>
          <cell r="AC87">
            <v>1E-3</v>
          </cell>
          <cell r="AD87">
            <v>0</v>
          </cell>
          <cell r="AE87">
            <v>0</v>
          </cell>
          <cell r="AF87">
            <v>0</v>
          </cell>
          <cell r="AG87" t="e">
            <v>#DIV/0!</v>
          </cell>
          <cell r="AH87" t="e">
            <v>#DIV/0!</v>
          </cell>
          <cell r="AI87" t="e">
            <v>#DIV/0!</v>
          </cell>
          <cell r="AK87">
            <v>96</v>
          </cell>
          <cell r="AL87">
            <v>2.5059999999999998</v>
          </cell>
          <cell r="AM87">
            <v>2.6360000000000001</v>
          </cell>
          <cell r="AN87">
            <v>2.9780000000000002</v>
          </cell>
          <cell r="AO87">
            <v>3.4670000000000001</v>
          </cell>
          <cell r="AP87">
            <v>4.0490000000000004</v>
          </cell>
          <cell r="AQ87">
            <v>4.6849999999999996</v>
          </cell>
          <cell r="AR87">
            <v>5.3460000000000001</v>
          </cell>
          <cell r="AS87">
            <v>6.0110000000000001</v>
          </cell>
          <cell r="AT87">
            <v>6.6669999999999998</v>
          </cell>
          <cell r="AU87">
            <v>7.3070000000000004</v>
          </cell>
          <cell r="AV87">
            <v>7.9249999999999998</v>
          </cell>
          <cell r="AW87">
            <v>8.5180000000000007</v>
          </cell>
          <cell r="AX87">
            <v>9.0850000000000009</v>
          </cell>
          <cell r="AY87">
            <v>9.6270000000000007</v>
          </cell>
          <cell r="AZ87">
            <v>10.144</v>
          </cell>
          <cell r="BA87">
            <v>10.637</v>
          </cell>
        </row>
        <row r="88">
          <cell r="S88">
            <v>97</v>
          </cell>
          <cell r="T88">
            <v>1.2689999999999999</v>
          </cell>
          <cell r="U88">
            <v>0.59099999999999997</v>
          </cell>
          <cell r="V88">
            <v>0.27100000000000002</v>
          </cell>
          <cell r="W88">
            <v>0.124</v>
          </cell>
          <cell r="X88">
            <v>5.6000000000000001E-2</v>
          </cell>
          <cell r="Y88">
            <v>2.5000000000000001E-2</v>
          </cell>
          <cell r="Z88">
            <v>1.0999999999999999E-2</v>
          </cell>
          <cell r="AA88">
            <v>5.0000000000000001E-3</v>
          </cell>
          <cell r="AB88">
            <v>2E-3</v>
          </cell>
          <cell r="AC88">
            <v>1E-3</v>
          </cell>
          <cell r="AD88">
            <v>0</v>
          </cell>
          <cell r="AE88">
            <v>0</v>
          </cell>
          <cell r="AF88" t="e">
            <v>#DIV/0!</v>
          </cell>
          <cell r="AG88" t="e">
            <v>#DIV/0!</v>
          </cell>
          <cell r="AH88" t="e">
            <v>#DIV/0!</v>
          </cell>
          <cell r="AI88" t="e">
            <v>#DIV/0!</v>
          </cell>
          <cell r="AK88">
            <v>97</v>
          </cell>
          <cell r="AL88">
            <v>2.37</v>
          </cell>
          <cell r="AM88">
            <v>2.508</v>
          </cell>
          <cell r="AN88">
            <v>2.871</v>
          </cell>
          <cell r="AO88">
            <v>3.3839999999999999</v>
          </cell>
          <cell r="AP88">
            <v>3.988</v>
          </cell>
          <cell r="AQ88">
            <v>4.6420000000000003</v>
          </cell>
          <cell r="AR88">
            <v>5.3170000000000002</v>
          </cell>
          <cell r="AS88">
            <v>5.9930000000000003</v>
          </cell>
          <cell r="AT88">
            <v>6.6559999999999997</v>
          </cell>
          <cell r="AU88">
            <v>7.3</v>
          </cell>
          <cell r="AV88">
            <v>7.9210000000000003</v>
          </cell>
          <cell r="AW88">
            <v>8.516</v>
          </cell>
          <cell r="AX88">
            <v>9.0839999999999996</v>
          </cell>
          <cell r="AY88">
            <v>9.6270000000000007</v>
          </cell>
          <cell r="AZ88">
            <v>10.144</v>
          </cell>
          <cell r="BA88">
            <v>10.637</v>
          </cell>
        </row>
        <row r="89">
          <cell r="S89">
            <v>98</v>
          </cell>
          <cell r="T89">
            <v>1.2010000000000001</v>
          </cell>
          <cell r="U89">
            <v>0.53100000000000003</v>
          </cell>
          <cell r="V89">
            <v>0.23200000000000001</v>
          </cell>
          <cell r="W89">
            <v>0.10100000000000001</v>
          </cell>
          <cell r="X89">
            <v>4.3999999999999997E-2</v>
          </cell>
          <cell r="Y89">
            <v>1.9E-2</v>
          </cell>
          <cell r="Z89">
            <v>8.0000000000000002E-3</v>
          </cell>
          <cell r="AA89">
            <v>3.0000000000000001E-3</v>
          </cell>
          <cell r="AB89">
            <v>1E-3</v>
          </cell>
          <cell r="AC89">
            <v>1E-3</v>
          </cell>
          <cell r="AD89">
            <v>0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K89">
            <v>98</v>
          </cell>
          <cell r="AL89">
            <v>2.2429999999999999</v>
          </cell>
          <cell r="AM89">
            <v>2.39</v>
          </cell>
          <cell r="AN89">
            <v>2.774</v>
          </cell>
          <cell r="AO89">
            <v>3.3090000000000002</v>
          </cell>
          <cell r="AP89">
            <v>3.9350000000000001</v>
          </cell>
          <cell r="AQ89">
            <v>4.6059999999999999</v>
          </cell>
          <cell r="AR89">
            <v>5.2930000000000001</v>
          </cell>
          <cell r="AS89">
            <v>5.9779999999999998</v>
          </cell>
          <cell r="AT89">
            <v>6.6470000000000002</v>
          </cell>
          <cell r="AU89">
            <v>7.2949999999999999</v>
          </cell>
          <cell r="AV89">
            <v>7.9180000000000001</v>
          </cell>
          <cell r="AW89">
            <v>8.5139999999999993</v>
          </cell>
          <cell r="AX89">
            <v>9.0839999999999996</v>
          </cell>
          <cell r="AY89">
            <v>9.6270000000000007</v>
          </cell>
          <cell r="AZ89">
            <v>10.144</v>
          </cell>
          <cell r="BA89" t="e">
            <v>#DIV/0!</v>
          </cell>
        </row>
        <row r="90">
          <cell r="S90">
            <v>99</v>
          </cell>
          <cell r="T90">
            <v>1.1379999999999999</v>
          </cell>
          <cell r="U90">
            <v>0.47599999999999998</v>
          </cell>
          <cell r="V90">
            <v>0.19800000000000001</v>
          </cell>
          <cell r="W90">
            <v>8.2000000000000003E-2</v>
          </cell>
          <cell r="X90">
            <v>3.4000000000000002E-2</v>
          </cell>
          <cell r="Y90">
            <v>1.4E-2</v>
          </cell>
          <cell r="Z90">
            <v>5.0000000000000001E-3</v>
          </cell>
          <cell r="AA90">
            <v>2E-3</v>
          </cell>
          <cell r="AB90">
            <v>1E-3</v>
          </cell>
          <cell r="AC90">
            <v>0</v>
          </cell>
          <cell r="AD90" t="e">
            <v>#DIV/0!</v>
          </cell>
          <cell r="AE90" t="e">
            <v>#DIV/0!</v>
          </cell>
          <cell r="AF90" t="e">
            <v>#DIV/0!</v>
          </cell>
          <cell r="AG90" t="e">
            <v>#DIV/0!</v>
          </cell>
          <cell r="AH90" t="e">
            <v>#DIV/0!</v>
          </cell>
          <cell r="AI90" t="e">
            <v>#DIV/0!</v>
          </cell>
          <cell r="AK90">
            <v>99</v>
          </cell>
          <cell r="AL90">
            <v>2.1240000000000001</v>
          </cell>
          <cell r="AM90">
            <v>2.2810000000000001</v>
          </cell>
          <cell r="AN90">
            <v>2.6850000000000001</v>
          </cell>
          <cell r="AO90">
            <v>3.2429999999999999</v>
          </cell>
          <cell r="AP90">
            <v>3.8879999999999999</v>
          </cell>
          <cell r="AQ90">
            <v>4.5750000000000002</v>
          </cell>
          <cell r="AR90">
            <v>5.274</v>
          </cell>
          <cell r="AS90">
            <v>5.9660000000000002</v>
          </cell>
          <cell r="AT90">
            <v>6.641</v>
          </cell>
          <cell r="AU90">
            <v>7.2919999999999998</v>
          </cell>
          <cell r="AV90">
            <v>7.9160000000000004</v>
          </cell>
          <cell r="AW90">
            <v>8.5129999999999999</v>
          </cell>
          <cell r="AX90">
            <v>9.0830000000000002</v>
          </cell>
          <cell r="AY90">
            <v>9.6270000000000007</v>
          </cell>
          <cell r="AZ90" t="e">
            <v>#DIV/0!</v>
          </cell>
          <cell r="BA90" t="e">
            <v>#DIV/0!</v>
          </cell>
        </row>
        <row r="91">
          <cell r="S91">
            <v>100</v>
          </cell>
          <cell r="T91">
            <v>1.079</v>
          </cell>
          <cell r="U91">
            <v>0.42699999999999999</v>
          </cell>
          <cell r="V91">
            <v>0.16800000000000001</v>
          </cell>
          <cell r="W91">
            <v>6.6000000000000003E-2</v>
          </cell>
          <cell r="X91">
            <v>2.5999999999999999E-2</v>
          </cell>
          <cell r="Y91">
            <v>0.01</v>
          </cell>
          <cell r="Z91">
            <v>3.0000000000000001E-3</v>
          </cell>
          <cell r="AA91">
            <v>2E-3</v>
          </cell>
          <cell r="AB91">
            <v>0</v>
          </cell>
          <cell r="AC91" t="e">
            <v>#DIV/0!</v>
          </cell>
          <cell r="AD91" t="e">
            <v>#DIV/0!</v>
          </cell>
          <cell r="AE91" t="e">
            <v>#DIV/0!</v>
          </cell>
          <cell r="AF91" t="e">
            <v>#DIV/0!</v>
          </cell>
          <cell r="AG91" t="e">
            <v>#DIV/0!</v>
          </cell>
          <cell r="AH91" t="e">
            <v>#DIV/0!</v>
          </cell>
          <cell r="AI91" t="e">
            <v>#DIV/0!</v>
          </cell>
          <cell r="AK91">
            <v>100</v>
          </cell>
          <cell r="AL91">
            <v>2.0139999999999998</v>
          </cell>
          <cell r="AM91">
            <v>2.1789999999999998</v>
          </cell>
          <cell r="AN91">
            <v>2.6040000000000001</v>
          </cell>
          <cell r="AO91">
            <v>3.1829999999999998</v>
          </cell>
          <cell r="AP91">
            <v>3.847</v>
          </cell>
          <cell r="AQ91">
            <v>4.548</v>
          </cell>
          <cell r="AR91">
            <v>5.2569999999999997</v>
          </cell>
          <cell r="AS91">
            <v>5.9560000000000004</v>
          </cell>
          <cell r="AT91">
            <v>6.6349999999999998</v>
          </cell>
          <cell r="AU91">
            <v>7.2889999999999997</v>
          </cell>
          <cell r="AV91">
            <v>7.915</v>
          </cell>
          <cell r="AW91">
            <v>8.5129999999999999</v>
          </cell>
          <cell r="AX91">
            <v>9.0830000000000002</v>
          </cell>
          <cell r="AY91" t="e">
            <v>#DIV/0!</v>
          </cell>
          <cell r="AZ91" t="e">
            <v>#DIV/0!</v>
          </cell>
          <cell r="BA91" t="e">
            <v>#DIV/0!</v>
          </cell>
        </row>
        <row r="92">
          <cell r="S92">
            <v>101</v>
          </cell>
          <cell r="T92">
            <v>1.0249999999999999</v>
          </cell>
          <cell r="U92">
            <v>0.38200000000000001</v>
          </cell>
          <cell r="V92">
            <v>0.14099999999999999</v>
          </cell>
          <cell r="W92">
            <v>5.1999999999999998E-2</v>
          </cell>
          <cell r="X92">
            <v>1.9E-2</v>
          </cell>
          <cell r="Y92">
            <v>6.0000000000000001E-3</v>
          </cell>
          <cell r="Z92">
            <v>3.0000000000000001E-3</v>
          </cell>
          <cell r="AA92">
            <v>1E-3</v>
          </cell>
          <cell r="AB92" t="e">
            <v>#DIV/0!</v>
          </cell>
          <cell r="AC92" t="e">
            <v>#DIV/0!</v>
          </cell>
          <cell r="AD92" t="e">
            <v>#DIV/0!</v>
          </cell>
          <cell r="AE92" t="e">
            <v>#DIV/0!</v>
          </cell>
          <cell r="AF92" t="e">
            <v>#DIV/0!</v>
          </cell>
          <cell r="AG92" t="e">
            <v>#DIV/0!</v>
          </cell>
          <cell r="AH92" t="e">
            <v>#DIV/0!</v>
          </cell>
          <cell r="AI92" t="e">
            <v>#DIV/0!</v>
          </cell>
          <cell r="AK92">
            <v>101</v>
          </cell>
          <cell r="AL92">
            <v>1.91</v>
          </cell>
          <cell r="AM92">
            <v>2.0840000000000001</v>
          </cell>
          <cell r="AN92">
            <v>2.528</v>
          </cell>
          <cell r="AO92">
            <v>3.129</v>
          </cell>
          <cell r="AP92">
            <v>3.81</v>
          </cell>
          <cell r="AQ92">
            <v>4.5250000000000004</v>
          </cell>
          <cell r="AR92">
            <v>5.2430000000000003</v>
          </cell>
          <cell r="AS92">
            <v>5.9480000000000004</v>
          </cell>
          <cell r="AT92">
            <v>6.6310000000000002</v>
          </cell>
          <cell r="AU92">
            <v>7.2869999999999999</v>
          </cell>
          <cell r="AV92">
            <v>7.9139999999999997</v>
          </cell>
          <cell r="AW92">
            <v>8.5129999999999999</v>
          </cell>
          <cell r="AX92" t="e">
            <v>#DIV/0!</v>
          </cell>
          <cell r="AY92" t="e">
            <v>#DIV/0!</v>
          </cell>
          <cell r="AZ92" t="e">
            <v>#DIV/0!</v>
          </cell>
          <cell r="BA92" t="e">
            <v>#DIV/0!</v>
          </cell>
        </row>
        <row r="93">
          <cell r="S93">
            <v>102</v>
          </cell>
          <cell r="T93">
            <v>0.97499999999999998</v>
          </cell>
          <cell r="U93">
            <v>0.33900000000000002</v>
          </cell>
          <cell r="V93">
            <v>0.11600000000000001</v>
          </cell>
          <cell r="W93">
            <v>0.04</v>
          </cell>
          <cell r="X93">
            <v>1.2999999999999999E-2</v>
          </cell>
          <cell r="Y93">
            <v>5.0000000000000001E-3</v>
          </cell>
          <cell r="Z93">
            <v>2E-3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K93">
            <v>102</v>
          </cell>
          <cell r="AL93">
            <v>1.81</v>
          </cell>
          <cell r="AM93">
            <v>1.9930000000000001</v>
          </cell>
          <cell r="AN93">
            <v>2.4580000000000002</v>
          </cell>
          <cell r="AO93">
            <v>3.0790000000000002</v>
          </cell>
          <cell r="AP93">
            <v>3.778</v>
          </cell>
          <cell r="AQ93">
            <v>4.5049999999999999</v>
          </cell>
          <cell r="AR93">
            <v>5.2320000000000002</v>
          </cell>
          <cell r="AS93">
            <v>5.9420000000000002</v>
          </cell>
          <cell r="AT93">
            <v>6.6280000000000001</v>
          </cell>
          <cell r="AU93">
            <v>7.2850000000000001</v>
          </cell>
          <cell r="AV93">
            <v>7.9130000000000003</v>
          </cell>
          <cell r="AW93" t="e">
            <v>#DIV/0!</v>
          </cell>
          <cell r="AX93" t="e">
            <v>#DIV/0!</v>
          </cell>
          <cell r="AY93" t="e">
            <v>#DIV/0!</v>
          </cell>
          <cell r="AZ93" t="e">
            <v>#DIV/0!</v>
          </cell>
          <cell r="BA93" t="e">
            <v>#DIV/0!</v>
          </cell>
        </row>
        <row r="94">
          <cell r="S94">
            <v>103</v>
          </cell>
          <cell r="T94">
            <v>0.92700000000000005</v>
          </cell>
          <cell r="U94">
            <v>0.29599999999999999</v>
          </cell>
          <cell r="V94">
            <v>9.6000000000000002E-2</v>
          </cell>
          <cell r="W94">
            <v>2.7E-2</v>
          </cell>
          <cell r="X94">
            <v>0.01</v>
          </cell>
          <cell r="Y94">
            <v>3.0000000000000001E-3</v>
          </cell>
          <cell r="Z94" t="e">
            <v>#DIV/0!</v>
          </cell>
          <cell r="AA94" t="e">
            <v>#DIV/0!</v>
          </cell>
          <cell r="AB94" t="e">
            <v>#DIV/0!</v>
          </cell>
          <cell r="AC94" t="e">
            <v>#DIV/0!</v>
          </cell>
          <cell r="AD94" t="e">
            <v>#DIV/0!</v>
          </cell>
          <cell r="AE94" t="e">
            <v>#DIV/0!</v>
          </cell>
          <cell r="AF94" t="e">
            <v>#DIV/0!</v>
          </cell>
          <cell r="AG94" t="e">
            <v>#DIV/0!</v>
          </cell>
          <cell r="AH94" t="e">
            <v>#DIV/0!</v>
          </cell>
          <cell r="AI94" t="e">
            <v>#DIV/0!</v>
          </cell>
          <cell r="AK94">
            <v>103</v>
          </cell>
          <cell r="AL94">
            <v>1.712</v>
          </cell>
          <cell r="AM94">
            <v>1.905</v>
          </cell>
          <cell r="AN94">
            <v>2.391</v>
          </cell>
          <cell r="AO94">
            <v>3.0329999999999999</v>
          </cell>
          <cell r="AP94">
            <v>3.7490000000000001</v>
          </cell>
          <cell r="AQ94">
            <v>4.4880000000000004</v>
          </cell>
          <cell r="AR94">
            <v>5.2220000000000004</v>
          </cell>
          <cell r="AS94">
            <v>5.9370000000000003</v>
          </cell>
          <cell r="AT94">
            <v>6.625</v>
          </cell>
          <cell r="AU94">
            <v>7.2839999999999998</v>
          </cell>
          <cell r="AV94" t="e">
            <v>#DIV/0!</v>
          </cell>
          <cell r="AW94" t="e">
            <v>#DIV/0!</v>
          </cell>
          <cell r="AX94" t="e">
            <v>#DIV/0!</v>
          </cell>
          <cell r="AY94" t="e">
            <v>#DIV/0!</v>
          </cell>
          <cell r="AZ94" t="e">
            <v>#DIV/0!</v>
          </cell>
          <cell r="BA94" t="e">
            <v>#DIV/0!</v>
          </cell>
        </row>
        <row r="95">
          <cell r="S95">
            <v>104</v>
          </cell>
          <cell r="T95">
            <v>0.88</v>
          </cell>
          <cell r="U95">
            <v>0.26600000000000001</v>
          </cell>
          <cell r="V95">
            <v>6.7000000000000004E-2</v>
          </cell>
          <cell r="W95">
            <v>2.1999999999999999E-2</v>
          </cell>
          <cell r="X95">
            <v>7.0000000000000001E-3</v>
          </cell>
          <cell r="Y95" t="e">
            <v>#DIV/0!</v>
          </cell>
          <cell r="Z95" t="e">
            <v>#DIV/0!</v>
          </cell>
          <cell r="AA95" t="e">
            <v>#DIV/0!</v>
          </cell>
          <cell r="AB95" t="e">
            <v>#DIV/0!</v>
          </cell>
          <cell r="AC95" t="e">
            <v>#DIV/0!</v>
          </cell>
          <cell r="AD95" t="e">
            <v>#DIV/0!</v>
          </cell>
          <cell r="AE95" t="e">
            <v>#DIV/0!</v>
          </cell>
          <cell r="AF95" t="e">
            <v>#DIV/0!</v>
          </cell>
          <cell r="AG95" t="e">
            <v>#DIV/0!</v>
          </cell>
          <cell r="AH95" t="e">
            <v>#DIV/0!</v>
          </cell>
          <cell r="AI95" t="e">
            <v>#DIV/0!</v>
          </cell>
          <cell r="AK95">
            <v>104</v>
          </cell>
          <cell r="AL95">
            <v>1.6160000000000001</v>
          </cell>
          <cell r="AM95">
            <v>1.82</v>
          </cell>
          <cell r="AN95">
            <v>2.327</v>
          </cell>
          <cell r="AO95">
            <v>2.99</v>
          </cell>
          <cell r="AP95">
            <v>3.722</v>
          </cell>
          <cell r="AQ95">
            <v>4.4729999999999999</v>
          </cell>
          <cell r="AR95">
            <v>5.2140000000000004</v>
          </cell>
          <cell r="AS95">
            <v>5.9329999999999998</v>
          </cell>
          <cell r="AT95">
            <v>6.6239999999999997</v>
          </cell>
          <cell r="AU95" t="e">
            <v>#DIV/0!</v>
          </cell>
          <cell r="AV95" t="e">
            <v>#DIV/0!</v>
          </cell>
          <cell r="AW95" t="e">
            <v>#DIV/0!</v>
          </cell>
          <cell r="AX95" t="e">
            <v>#DIV/0!</v>
          </cell>
          <cell r="AY95" t="e">
            <v>#DIV/0!</v>
          </cell>
          <cell r="AZ95" t="e">
            <v>#DIV/0!</v>
          </cell>
          <cell r="BA95" t="e">
            <v>#DIV/0!</v>
          </cell>
        </row>
        <row r="96">
          <cell r="S96">
            <v>105</v>
          </cell>
          <cell r="T96">
            <v>0.85899999999999999</v>
          </cell>
          <cell r="U96">
            <v>0.19500000000000001</v>
          </cell>
          <cell r="V96">
            <v>5.5E-2</v>
          </cell>
          <cell r="W96">
            <v>1.7999999999999999E-2</v>
          </cell>
          <cell r="X96" t="e">
            <v>#DIV/0!</v>
          </cell>
          <cell r="Y96" t="e">
            <v>#DIV/0!</v>
          </cell>
          <cell r="Z96" t="e">
            <v>#DIV/0!</v>
          </cell>
          <cell r="AA96" t="e">
            <v>#DIV/0!</v>
          </cell>
          <cell r="AB96" t="e">
            <v>#DIV/0!</v>
          </cell>
          <cell r="AC96" t="e">
            <v>#DIV/0!</v>
          </cell>
          <cell r="AD96" t="e">
            <v>#DIV/0!</v>
          </cell>
          <cell r="AE96" t="e">
            <v>#DIV/0!</v>
          </cell>
          <cell r="AF96" t="e">
            <v>#DIV/0!</v>
          </cell>
          <cell r="AG96" t="e">
            <v>#DIV/0!</v>
          </cell>
          <cell r="AH96" t="e">
            <v>#DIV/0!</v>
          </cell>
          <cell r="AI96" t="e">
            <v>#DIV/0!</v>
          </cell>
          <cell r="AK96">
            <v>105</v>
          </cell>
          <cell r="AL96">
            <v>1.52</v>
          </cell>
          <cell r="AM96">
            <v>1.7350000000000001</v>
          </cell>
          <cell r="AN96">
            <v>2.2650000000000001</v>
          </cell>
          <cell r="AO96">
            <v>2.95</v>
          </cell>
          <cell r="AP96">
            <v>3.6989999999999998</v>
          </cell>
          <cell r="AQ96">
            <v>4.4589999999999996</v>
          </cell>
          <cell r="AR96">
            <v>5.2080000000000002</v>
          </cell>
          <cell r="AS96">
            <v>5.931</v>
          </cell>
          <cell r="AT96" t="e">
            <v>#DIV/0!</v>
          </cell>
          <cell r="AU96" t="e">
            <v>#DIV/0!</v>
          </cell>
          <cell r="AV96" t="e">
            <v>#DIV/0!</v>
          </cell>
          <cell r="AW96" t="e">
            <v>#DIV/0!</v>
          </cell>
          <cell r="AX96" t="e">
            <v>#DIV/0!</v>
          </cell>
          <cell r="AY96" t="e">
            <v>#DIV/0!</v>
          </cell>
          <cell r="AZ96" t="e">
            <v>#DIV/0!</v>
          </cell>
          <cell r="BA96" t="e">
            <v>#DIV/0!</v>
          </cell>
        </row>
        <row r="97">
          <cell r="S97">
            <v>106</v>
          </cell>
          <cell r="T97">
            <v>0.76900000000000002</v>
          </cell>
          <cell r="U97">
            <v>0.18</v>
          </cell>
          <cell r="V97">
            <v>0.06</v>
          </cell>
          <cell r="W97" t="e">
            <v>#DIV/0!</v>
          </cell>
          <cell r="X97" t="e">
            <v>#DIV/0!</v>
          </cell>
          <cell r="Y97" t="e">
            <v>#DIV/0!</v>
          </cell>
          <cell r="Z97" t="e">
            <v>#DIV/0!</v>
          </cell>
          <cell r="AA97" t="e">
            <v>#DIV/0!</v>
          </cell>
          <cell r="AB97" t="e">
            <v>#DIV/0!</v>
          </cell>
          <cell r="AC97" t="e">
            <v>#DIV/0!</v>
          </cell>
          <cell r="AD97" t="e">
            <v>#DIV/0!</v>
          </cell>
          <cell r="AE97" t="e">
            <v>#DIV/0!</v>
          </cell>
          <cell r="AF97" t="e">
            <v>#DIV/0!</v>
          </cell>
          <cell r="AG97" t="e">
            <v>#DIV/0!</v>
          </cell>
          <cell r="AH97" t="e">
            <v>#DIV/0!</v>
          </cell>
          <cell r="AI97" t="e">
            <v>#DIV/0!</v>
          </cell>
          <cell r="AK97">
            <v>106</v>
          </cell>
          <cell r="AL97">
            <v>1.423</v>
          </cell>
          <cell r="AM97">
            <v>1.65</v>
          </cell>
          <cell r="AN97">
            <v>2.2050000000000001</v>
          </cell>
          <cell r="AO97">
            <v>2.9119999999999999</v>
          </cell>
          <cell r="AP97">
            <v>3.6760000000000002</v>
          </cell>
          <cell r="AQ97">
            <v>4.4480000000000004</v>
          </cell>
          <cell r="AR97">
            <v>5.2030000000000003</v>
          </cell>
          <cell r="AS97" t="e">
            <v>#DIV/0!</v>
          </cell>
          <cell r="AT97" t="e">
            <v>#DIV/0!</v>
          </cell>
          <cell r="AU97" t="e">
            <v>#DIV/0!</v>
          </cell>
          <cell r="AV97" t="e">
            <v>#DIV/0!</v>
          </cell>
          <cell r="AW97" t="e">
            <v>#DIV/0!</v>
          </cell>
          <cell r="AX97" t="e">
            <v>#DIV/0!</v>
          </cell>
          <cell r="AY97" t="e">
            <v>#DIV/0!</v>
          </cell>
          <cell r="AZ97" t="e">
            <v>#DIV/0!</v>
          </cell>
          <cell r="BA97" t="e">
            <v>#DIV/0!</v>
          </cell>
        </row>
        <row r="98">
          <cell r="S98">
            <v>107</v>
          </cell>
          <cell r="T98">
            <v>0.68400000000000005</v>
          </cell>
          <cell r="U98">
            <v>0.23499999999999999</v>
          </cell>
          <cell r="V98" t="e">
            <v>#DIV/0!</v>
          </cell>
          <cell r="W98" t="e">
            <v>#DIV/0!</v>
          </cell>
          <cell r="X98" t="e">
            <v>#DIV/0!</v>
          </cell>
          <cell r="Y98" t="e">
            <v>#DIV/0!</v>
          </cell>
          <cell r="Z98" t="e">
            <v>#DIV/0!</v>
          </cell>
          <cell r="AA98" t="e">
            <v>#DIV/0!</v>
          </cell>
          <cell r="AB98" t="e">
            <v>#DIV/0!</v>
          </cell>
          <cell r="AC98" t="e">
            <v>#DIV/0!</v>
          </cell>
          <cell r="AD98" t="e">
            <v>#DIV/0!</v>
          </cell>
          <cell r="AE98" t="e">
            <v>#DIV/0!</v>
          </cell>
          <cell r="AF98" t="e">
            <v>#DIV/0!</v>
          </cell>
          <cell r="AG98" t="e">
            <v>#DIV/0!</v>
          </cell>
          <cell r="AH98" t="e">
            <v>#DIV/0!</v>
          </cell>
          <cell r="AI98" t="e">
            <v>#DIV/0!</v>
          </cell>
          <cell r="AK98">
            <v>107</v>
          </cell>
          <cell r="AL98">
            <v>1.323</v>
          </cell>
          <cell r="AM98">
            <v>1.5629999999999999</v>
          </cell>
          <cell r="AN98">
            <v>2.1440000000000001</v>
          </cell>
          <cell r="AO98">
            <v>2.8740000000000001</v>
          </cell>
          <cell r="AP98">
            <v>3.6560000000000001</v>
          </cell>
          <cell r="AQ98">
            <v>4.4409999999999998</v>
          </cell>
          <cell r="AR98" t="e">
            <v>#DIV/0!</v>
          </cell>
          <cell r="AS98" t="e">
            <v>#DIV/0!</v>
          </cell>
          <cell r="AT98" t="e">
            <v>#DIV/0!</v>
          </cell>
          <cell r="AU98" t="e">
            <v>#DIV/0!</v>
          </cell>
          <cell r="AV98" t="e">
            <v>#DIV/0!</v>
          </cell>
          <cell r="AW98" t="e">
            <v>#DIV/0!</v>
          </cell>
          <cell r="AX98" t="e">
            <v>#DIV/0!</v>
          </cell>
          <cell r="AY98" t="e">
            <v>#DIV/0!</v>
          </cell>
          <cell r="AZ98" t="e">
            <v>#DIV/0!</v>
          </cell>
          <cell r="BA98" t="e">
            <v>#DIV/0!</v>
          </cell>
        </row>
        <row r="99">
          <cell r="S99">
            <v>108</v>
          </cell>
          <cell r="T99">
            <v>0.85299999999999998</v>
          </cell>
          <cell r="U99" t="e">
            <v>#DIV/0!</v>
          </cell>
          <cell r="V99" t="e">
            <v>#DIV/0!</v>
          </cell>
          <cell r="W99" t="e">
            <v>#DIV/0!</v>
          </cell>
          <cell r="X99" t="e">
            <v>#DIV/0!</v>
          </cell>
          <cell r="Y99" t="e">
            <v>#DIV/0!</v>
          </cell>
          <cell r="Z99" t="e">
            <v>#DIV/0!</v>
          </cell>
          <cell r="AA99" t="e">
            <v>#DIV/0!</v>
          </cell>
          <cell r="AB99" t="e">
            <v>#DIV/0!</v>
          </cell>
          <cell r="AC99" t="e">
            <v>#DIV/0!</v>
          </cell>
          <cell r="AD99" t="e">
            <v>#DIV/0!</v>
          </cell>
          <cell r="AE99" t="e">
            <v>#DIV/0!</v>
          </cell>
          <cell r="AF99" t="e">
            <v>#DIV/0!</v>
          </cell>
          <cell r="AG99" t="e">
            <v>#DIV/0!</v>
          </cell>
          <cell r="AH99" t="e">
            <v>#DIV/0!</v>
          </cell>
          <cell r="AI99" t="e">
            <v>#DIV/0!</v>
          </cell>
          <cell r="AK99">
            <v>108</v>
          </cell>
          <cell r="AL99">
            <v>1.2130000000000001</v>
          </cell>
          <cell r="AM99">
            <v>1.468</v>
          </cell>
          <cell r="AN99">
            <v>2.077</v>
          </cell>
          <cell r="AO99">
            <v>2.8370000000000002</v>
          </cell>
          <cell r="AP99">
            <v>3.6419999999999999</v>
          </cell>
          <cell r="AQ99" t="e">
            <v>#DIV/0!</v>
          </cell>
          <cell r="AR99" t="e">
            <v>#DIV/0!</v>
          </cell>
          <cell r="AS99" t="e">
            <v>#DIV/0!</v>
          </cell>
          <cell r="AT99" t="e">
            <v>#DIV/0!</v>
          </cell>
          <cell r="AU99" t="e">
            <v>#DIV/0!</v>
          </cell>
          <cell r="AV99" t="e">
            <v>#DIV/0!</v>
          </cell>
          <cell r="AW99" t="e">
            <v>#DIV/0!</v>
          </cell>
          <cell r="AX99" t="e">
            <v>#DIV/0!</v>
          </cell>
          <cell r="AY99" t="e">
            <v>#DIV/0!</v>
          </cell>
          <cell r="AZ99" t="e">
            <v>#DIV/0!</v>
          </cell>
          <cell r="BA99" t="e">
            <v>#DIV/0!</v>
          </cell>
        </row>
        <row r="100">
          <cell r="S100">
            <v>109</v>
          </cell>
          <cell r="T100" t="e">
            <v>#DIV/0!</v>
          </cell>
          <cell r="U100" t="e">
            <v>#DIV/0!</v>
          </cell>
          <cell r="V100" t="e">
            <v>#DIV/0!</v>
          </cell>
          <cell r="W100" t="e">
            <v>#DIV/0!</v>
          </cell>
          <cell r="X100" t="e">
            <v>#DIV/0!</v>
          </cell>
          <cell r="Y100" t="e">
            <v>#DIV/0!</v>
          </cell>
          <cell r="Z100" t="e">
            <v>#DIV/0!</v>
          </cell>
          <cell r="AA100" t="e">
            <v>#DIV/0!</v>
          </cell>
          <cell r="AB100" t="e">
            <v>#DIV/0!</v>
          </cell>
          <cell r="AC100" t="e">
            <v>#DIV/0!</v>
          </cell>
          <cell r="AD100" t="e">
            <v>#DIV/0!</v>
          </cell>
          <cell r="AE100" t="e">
            <v>#DIV/0!</v>
          </cell>
          <cell r="AF100" t="e">
            <v>#DIV/0!</v>
          </cell>
          <cell r="AG100" t="e">
            <v>#DIV/0!</v>
          </cell>
          <cell r="AH100" t="e">
            <v>#DIV/0!</v>
          </cell>
          <cell r="AI100" t="e">
            <v>#DIV/0!</v>
          </cell>
          <cell r="AK100">
            <v>109</v>
          </cell>
          <cell r="AL100">
            <v>1.083</v>
          </cell>
          <cell r="AM100">
            <v>1.353</v>
          </cell>
          <cell r="AN100">
            <v>2.0059999999999998</v>
          </cell>
          <cell r="AO100">
            <v>2.8079999999999998</v>
          </cell>
          <cell r="AP100" t="e">
            <v>#DIV/0!</v>
          </cell>
          <cell r="AQ100" t="e">
            <v>#DIV/0!</v>
          </cell>
          <cell r="AR100" t="e">
            <v>#DIV/0!</v>
          </cell>
          <cell r="AS100" t="e">
            <v>#DIV/0!</v>
          </cell>
          <cell r="AT100" t="e">
            <v>#DIV/0!</v>
          </cell>
          <cell r="AU100" t="e">
            <v>#DIV/0!</v>
          </cell>
          <cell r="AV100" t="e">
            <v>#DIV/0!</v>
          </cell>
          <cell r="AW100" t="e">
            <v>#DIV/0!</v>
          </cell>
          <cell r="AX100" t="e">
            <v>#DIV/0!</v>
          </cell>
          <cell r="AY100" t="e">
            <v>#DIV/0!</v>
          </cell>
          <cell r="AZ100" t="e">
            <v>#DIV/0!</v>
          </cell>
          <cell r="BA100" t="e">
            <v>#DIV/0!</v>
          </cell>
        </row>
        <row r="101">
          <cell r="S101">
            <v>110</v>
          </cell>
          <cell r="T101" t="e">
            <v>#DIV/0!</v>
          </cell>
          <cell r="U101" t="e">
            <v>#DIV/0!</v>
          </cell>
          <cell r="V101" t="e">
            <v>#DIV/0!</v>
          </cell>
          <cell r="W101" t="e">
            <v>#DIV/0!</v>
          </cell>
          <cell r="X101" t="e">
            <v>#DIV/0!</v>
          </cell>
          <cell r="Y101" t="e">
            <v>#DIV/0!</v>
          </cell>
          <cell r="Z101" t="e">
            <v>#DIV/0!</v>
          </cell>
          <cell r="AA101" t="e">
            <v>#DIV/0!</v>
          </cell>
          <cell r="AB101" t="e">
            <v>#DIV/0!</v>
          </cell>
          <cell r="AC101" t="e">
            <v>#DIV/0!</v>
          </cell>
          <cell r="AD101" t="e">
            <v>#DIV/0!</v>
          </cell>
          <cell r="AE101" t="e">
            <v>#DIV/0!</v>
          </cell>
          <cell r="AF101" t="e">
            <v>#DIV/0!</v>
          </cell>
          <cell r="AG101" t="e">
            <v>#DIV/0!</v>
          </cell>
          <cell r="AH101" t="e">
            <v>#DIV/0!</v>
          </cell>
          <cell r="AI101" t="e">
            <v>#DIV/0!</v>
          </cell>
          <cell r="AK101">
            <v>110</v>
          </cell>
          <cell r="AL101">
            <v>0.88800000000000001</v>
          </cell>
          <cell r="AM101">
            <v>1.2130000000000001</v>
          </cell>
          <cell r="AN101">
            <v>1.946</v>
          </cell>
          <cell r="AO101" t="e">
            <v>#DIV/0!</v>
          </cell>
          <cell r="AP101" t="e">
            <v>#DIV/0!</v>
          </cell>
          <cell r="AQ101" t="e">
            <v>#DIV/0!</v>
          </cell>
          <cell r="AR101" t="e">
            <v>#DIV/0!</v>
          </cell>
          <cell r="AS101" t="e">
            <v>#DIV/0!</v>
          </cell>
          <cell r="AT101" t="e">
            <v>#DIV/0!</v>
          </cell>
          <cell r="AU101" t="e">
            <v>#DIV/0!</v>
          </cell>
          <cell r="AV101" t="e">
            <v>#DIV/0!</v>
          </cell>
          <cell r="AW101" t="e">
            <v>#DIV/0!</v>
          </cell>
          <cell r="AX101" t="e">
            <v>#DIV/0!</v>
          </cell>
          <cell r="AY101" t="e">
            <v>#DIV/0!</v>
          </cell>
          <cell r="AZ101" t="e">
            <v>#DIV/0!</v>
          </cell>
          <cell r="BA101" t="e">
            <v>#DIV/0!</v>
          </cell>
        </row>
        <row r="102">
          <cell r="S102">
            <v>111</v>
          </cell>
          <cell r="T102" t="e">
            <v>#DIV/0!</v>
          </cell>
          <cell r="U102" t="e">
            <v>#DIV/0!</v>
          </cell>
          <cell r="V102" t="e">
            <v>#DIV/0!</v>
          </cell>
          <cell r="W102" t="e">
            <v>#DIV/0!</v>
          </cell>
          <cell r="X102" t="e">
            <v>#DIV/0!</v>
          </cell>
          <cell r="Y102" t="e">
            <v>#DIV/0!</v>
          </cell>
          <cell r="Z102" t="e">
            <v>#DIV/0!</v>
          </cell>
          <cell r="AA102" t="e">
            <v>#DIV/0!</v>
          </cell>
          <cell r="AB102" t="e">
            <v>#DIV/0!</v>
          </cell>
          <cell r="AC102" t="e">
            <v>#DIV/0!</v>
          </cell>
          <cell r="AD102" t="e">
            <v>#DIV/0!</v>
          </cell>
          <cell r="AE102" t="e">
            <v>#DIV/0!</v>
          </cell>
          <cell r="AF102" t="e">
            <v>#DIV/0!</v>
          </cell>
          <cell r="AG102" t="e">
            <v>#DIV/0!</v>
          </cell>
          <cell r="AH102" t="e">
            <v>#DIV/0!</v>
          </cell>
          <cell r="AI102" t="e">
            <v>#DIV/0!</v>
          </cell>
          <cell r="AK102">
            <v>111</v>
          </cell>
          <cell r="AL102">
            <v>0.748</v>
          </cell>
          <cell r="AM102">
            <v>1.103</v>
          </cell>
          <cell r="AN102" t="e">
            <v>#DIV/0!</v>
          </cell>
          <cell r="AO102" t="e">
            <v>#DIV/0!</v>
          </cell>
          <cell r="AP102" t="e">
            <v>#DIV/0!</v>
          </cell>
          <cell r="AQ102" t="e">
            <v>#DIV/0!</v>
          </cell>
          <cell r="AR102" t="e">
            <v>#DIV/0!</v>
          </cell>
          <cell r="AS102" t="e">
            <v>#DIV/0!</v>
          </cell>
          <cell r="AT102" t="e">
            <v>#DIV/0!</v>
          </cell>
          <cell r="AU102" t="e">
            <v>#DIV/0!</v>
          </cell>
          <cell r="AV102" t="e">
            <v>#DIV/0!</v>
          </cell>
          <cell r="AW102" t="e">
            <v>#DIV/0!</v>
          </cell>
          <cell r="AX102" t="e">
            <v>#DIV/0!</v>
          </cell>
          <cell r="AY102" t="e">
            <v>#DIV/0!</v>
          </cell>
          <cell r="AZ102" t="e">
            <v>#DIV/0!</v>
          </cell>
          <cell r="BA102" t="e">
            <v>#DIV/0!</v>
          </cell>
        </row>
        <row r="103">
          <cell r="S103">
            <v>112</v>
          </cell>
          <cell r="T103" t="e">
            <v>#DIV/0!</v>
          </cell>
          <cell r="U103" t="e">
            <v>#DIV/0!</v>
          </cell>
          <cell r="V103" t="e">
            <v>#DIV/0!</v>
          </cell>
          <cell r="W103" t="e">
            <v>#DIV/0!</v>
          </cell>
          <cell r="X103" t="e">
            <v>#DIV/0!</v>
          </cell>
          <cell r="Y103" t="e">
            <v>#DIV/0!</v>
          </cell>
          <cell r="Z103" t="e">
            <v>#DIV/0!</v>
          </cell>
          <cell r="AA103" t="e">
            <v>#DIV/0!</v>
          </cell>
          <cell r="AB103" t="e">
            <v>#DIV/0!</v>
          </cell>
          <cell r="AC103" t="e">
            <v>#DIV/0!</v>
          </cell>
          <cell r="AD103" t="e">
            <v>#DIV/0!</v>
          </cell>
          <cell r="AE103" t="e">
            <v>#DIV/0!</v>
          </cell>
          <cell r="AF103" t="e">
            <v>#DIV/0!</v>
          </cell>
          <cell r="AG103" t="e">
            <v>#DIV/0!</v>
          </cell>
          <cell r="AH103" t="e">
            <v>#DIV/0!</v>
          </cell>
          <cell r="AI103" t="e">
            <v>#DIV/0!</v>
          </cell>
          <cell r="AK103">
            <v>112</v>
          </cell>
          <cell r="AL103">
            <v>0.48799999999999999</v>
          </cell>
          <cell r="AM103" t="e">
            <v>#DIV/0!</v>
          </cell>
          <cell r="AN103" t="e">
            <v>#DIV/0!</v>
          </cell>
          <cell r="AO103" t="e">
            <v>#DIV/0!</v>
          </cell>
          <cell r="AP103" t="e">
            <v>#DIV/0!</v>
          </cell>
          <cell r="AQ103" t="e">
            <v>#DIV/0!</v>
          </cell>
          <cell r="AR103" t="e">
            <v>#DIV/0!</v>
          </cell>
          <cell r="AS103" t="e">
            <v>#DIV/0!</v>
          </cell>
          <cell r="AT103" t="e">
            <v>#DIV/0!</v>
          </cell>
          <cell r="AU103" t="e">
            <v>#DIV/0!</v>
          </cell>
          <cell r="AV103" t="e">
            <v>#DIV/0!</v>
          </cell>
          <cell r="AW103" t="e">
            <v>#DIV/0!</v>
          </cell>
          <cell r="AX103" t="e">
            <v>#DIV/0!</v>
          </cell>
          <cell r="AY103" t="e">
            <v>#DIV/0!</v>
          </cell>
          <cell r="AZ103" t="e">
            <v>#DIV/0!</v>
          </cell>
          <cell r="BA103" t="e">
            <v>#DIV/0!</v>
          </cell>
        </row>
        <row r="104">
          <cell r="S104">
            <v>113</v>
          </cell>
          <cell r="T104" t="e">
            <v>#DIV/0!</v>
          </cell>
          <cell r="U104" t="e">
            <v>#DIV/0!</v>
          </cell>
          <cell r="V104" t="e">
            <v>#DIV/0!</v>
          </cell>
          <cell r="W104" t="e">
            <v>#DIV/0!</v>
          </cell>
          <cell r="X104" t="e">
            <v>#DIV/0!</v>
          </cell>
          <cell r="Y104" t="e">
            <v>#DIV/0!</v>
          </cell>
          <cell r="Z104" t="e">
            <v>#DIV/0!</v>
          </cell>
          <cell r="AA104" t="e">
            <v>#DIV/0!</v>
          </cell>
          <cell r="AB104" t="e">
            <v>#DIV/0!</v>
          </cell>
          <cell r="AC104" t="e">
            <v>#DIV/0!</v>
          </cell>
          <cell r="AD104" t="e">
            <v>#DIV/0!</v>
          </cell>
          <cell r="AE104" t="e">
            <v>#DIV/0!</v>
          </cell>
          <cell r="AF104" t="e">
            <v>#DIV/0!</v>
          </cell>
          <cell r="AG104" t="e">
            <v>#DIV/0!</v>
          </cell>
          <cell r="AH104" t="e">
            <v>#DIV/0!</v>
          </cell>
          <cell r="AI104" t="e">
            <v>#DIV/0!</v>
          </cell>
          <cell r="AK104">
            <v>113</v>
          </cell>
          <cell r="AL104" t="e">
            <v>#DIV/0!</v>
          </cell>
          <cell r="AM104" t="e">
            <v>#DIV/0!</v>
          </cell>
          <cell r="AN104" t="e">
            <v>#DIV/0!</v>
          </cell>
          <cell r="AO104" t="e">
            <v>#DIV/0!</v>
          </cell>
          <cell r="AP104" t="e">
            <v>#DIV/0!</v>
          </cell>
          <cell r="AQ104" t="e">
            <v>#DIV/0!</v>
          </cell>
          <cell r="AR104" t="e">
            <v>#DIV/0!</v>
          </cell>
          <cell r="AS104" t="e">
            <v>#DIV/0!</v>
          </cell>
          <cell r="AT104" t="e">
            <v>#DIV/0!</v>
          </cell>
          <cell r="AU104" t="e">
            <v>#DIV/0!</v>
          </cell>
          <cell r="AV104" t="e">
            <v>#DIV/0!</v>
          </cell>
          <cell r="AW104" t="e">
            <v>#DIV/0!</v>
          </cell>
          <cell r="AX104" t="e">
            <v>#DIV/0!</v>
          </cell>
          <cell r="AY104" t="e">
            <v>#DIV/0!</v>
          </cell>
          <cell r="AZ104" t="e">
            <v>#DIV/0!</v>
          </cell>
          <cell r="BA104" t="e">
            <v>#DIV/0!</v>
          </cell>
        </row>
        <row r="105">
          <cell r="S105">
            <v>114</v>
          </cell>
          <cell r="T105" t="e">
            <v>#DIV/0!</v>
          </cell>
          <cell r="U105" t="e">
            <v>#DIV/0!</v>
          </cell>
          <cell r="V105" t="e">
            <v>#DIV/0!</v>
          </cell>
          <cell r="W105" t="e">
            <v>#DIV/0!</v>
          </cell>
          <cell r="X105" t="e">
            <v>#DIV/0!</v>
          </cell>
          <cell r="Y105" t="e">
            <v>#DIV/0!</v>
          </cell>
          <cell r="Z105" t="e">
            <v>#DIV/0!</v>
          </cell>
          <cell r="AA105" t="e">
            <v>#DIV/0!</v>
          </cell>
          <cell r="AB105" t="e">
            <v>#DIV/0!</v>
          </cell>
          <cell r="AC105" t="e">
            <v>#DIV/0!</v>
          </cell>
          <cell r="AD105" t="e">
            <v>#DIV/0!</v>
          </cell>
          <cell r="AE105" t="e">
            <v>#DIV/0!</v>
          </cell>
          <cell r="AF105" t="e">
            <v>#DIV/0!</v>
          </cell>
          <cell r="AG105" t="e">
            <v>#DIV/0!</v>
          </cell>
          <cell r="AH105" t="e">
            <v>#DIV/0!</v>
          </cell>
          <cell r="AI105" t="e">
            <v>#DIV/0!</v>
          </cell>
          <cell r="AK105">
            <v>114</v>
          </cell>
          <cell r="AL105" t="e">
            <v>#DIV/0!</v>
          </cell>
          <cell r="AM105" t="e">
            <v>#DIV/0!</v>
          </cell>
          <cell r="AN105" t="e">
            <v>#DIV/0!</v>
          </cell>
          <cell r="AO105" t="e">
            <v>#DIV/0!</v>
          </cell>
          <cell r="AP105" t="e">
            <v>#DIV/0!</v>
          </cell>
          <cell r="AQ105" t="e">
            <v>#DIV/0!</v>
          </cell>
          <cell r="AR105" t="e">
            <v>#DIV/0!</v>
          </cell>
          <cell r="AS105" t="e">
            <v>#DIV/0!</v>
          </cell>
          <cell r="AT105" t="e">
            <v>#DIV/0!</v>
          </cell>
          <cell r="AU105" t="e">
            <v>#DIV/0!</v>
          </cell>
          <cell r="AV105" t="e">
            <v>#DIV/0!</v>
          </cell>
          <cell r="AW105" t="e">
            <v>#DIV/0!</v>
          </cell>
          <cell r="AX105" t="e">
            <v>#DIV/0!</v>
          </cell>
          <cell r="AY105" t="e">
            <v>#DIV/0!</v>
          </cell>
          <cell r="AZ105" t="e">
            <v>#DIV/0!</v>
          </cell>
          <cell r="BA105" t="e">
            <v>#DIV/0!</v>
          </cell>
        </row>
        <row r="106">
          <cell r="S106">
            <v>115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  <cell r="AK106">
            <v>115</v>
          </cell>
          <cell r="AL106" t="e">
            <v>#DIV/0!</v>
          </cell>
          <cell r="AM106" t="e">
            <v>#DIV/0!</v>
          </cell>
          <cell r="AN106" t="e">
            <v>#DIV/0!</v>
          </cell>
          <cell r="AO106" t="e">
            <v>#DIV/0!</v>
          </cell>
          <cell r="AP106" t="e">
            <v>#DIV/0!</v>
          </cell>
          <cell r="AQ106" t="e">
            <v>#DIV/0!</v>
          </cell>
          <cell r="AR106" t="e">
            <v>#DIV/0!</v>
          </cell>
          <cell r="AS106" t="e">
            <v>#DIV/0!</v>
          </cell>
          <cell r="AT106" t="e">
            <v>#DIV/0!</v>
          </cell>
          <cell r="AU106" t="e">
            <v>#DIV/0!</v>
          </cell>
          <cell r="AV106" t="e">
            <v>#DIV/0!</v>
          </cell>
          <cell r="AW106" t="e">
            <v>#DIV/0!</v>
          </cell>
          <cell r="AX106" t="e">
            <v>#DIV/0!</v>
          </cell>
          <cell r="AY106" t="e">
            <v>#DIV/0!</v>
          </cell>
          <cell r="AZ106" t="e">
            <v>#DIV/0!</v>
          </cell>
          <cell r="BA106" t="e">
            <v>#DIV/0!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s based on 2009 salaries"/>
      <sheetName val="data"/>
      <sheetName val="1095F65FD"/>
      <sheetName val="1095M65FD"/>
      <sheetName val="Factors"/>
      <sheetName val="Calculations "/>
      <sheetName val="exits"/>
      <sheetName val="summary"/>
      <sheetName val="assets"/>
      <sheetName val="Revenue Account"/>
      <sheetName val="AOS"/>
      <sheetName val="calcs_based_on_2009_salaries"/>
      <sheetName val="Calculations_"/>
      <sheetName val="Revenue_Account"/>
    </sheetNames>
    <sheetDataSet>
      <sheetData sheetId="0"/>
      <sheetData sheetId="1"/>
      <sheetData sheetId="2">
        <row r="11">
          <cell r="A11">
            <v>16</v>
          </cell>
          <cell r="B11">
            <v>0.05</v>
          </cell>
          <cell r="C11">
            <v>2.2000000000000001E-3</v>
          </cell>
          <cell r="D11">
            <v>0</v>
          </cell>
          <cell r="E11">
            <v>1000000</v>
          </cell>
          <cell r="F11">
            <v>50000</v>
          </cell>
          <cell r="G11">
            <v>2200</v>
          </cell>
          <cell r="H11">
            <v>0</v>
          </cell>
          <cell r="I11">
            <v>100</v>
          </cell>
          <cell r="J11">
            <v>3.9703058810594021</v>
          </cell>
          <cell r="K11">
            <v>397.03058810594018</v>
          </cell>
          <cell r="L11">
            <v>0.2176291357901485</v>
          </cell>
          <cell r="M11">
            <v>217629.13579014852</v>
          </cell>
          <cell r="N11">
            <v>414.8969645707075</v>
          </cell>
          <cell r="O11">
            <v>838446.42676536634</v>
          </cell>
          <cell r="P11">
            <v>16882262.148066651</v>
          </cell>
          <cell r="Q11">
            <v>864054.23771750182</v>
          </cell>
          <cell r="R11">
            <v>19.538428736444924</v>
          </cell>
          <cell r="S11">
            <v>16</v>
          </cell>
          <cell r="T11">
            <v>2200</v>
          </cell>
          <cell r="U11">
            <v>0.2176291357901485</v>
          </cell>
          <cell r="V11">
            <v>1.6047064390987882</v>
          </cell>
          <cell r="W11">
            <v>732.55286463683387</v>
          </cell>
          <cell r="X11">
            <v>9442.2519033756616</v>
          </cell>
          <cell r="Y11">
            <v>9075.9754710572452</v>
          </cell>
          <cell r="Z11">
            <v>5655.8478547355753</v>
          </cell>
          <cell r="AA11">
            <v>63827.002900047388</v>
          </cell>
          <cell r="AB11">
            <v>217629.13579014852</v>
          </cell>
          <cell r="AC11">
            <v>0.29328335412586176</v>
          </cell>
          <cell r="AD11">
            <v>5971.7084921440801</v>
          </cell>
          <cell r="AE11">
            <v>2.7439839203802063E-2</v>
          </cell>
          <cell r="AF11">
            <v>414.8969645707075</v>
          </cell>
          <cell r="AG11">
            <v>23465.94107003538</v>
          </cell>
          <cell r="AH11">
            <v>864054.23771750182</v>
          </cell>
          <cell r="AI11">
            <v>1051494.8423095851</v>
          </cell>
          <cell r="AJ11">
            <v>1.2169315262977345</v>
          </cell>
          <cell r="AK11">
            <v>16</v>
          </cell>
          <cell r="AL11">
            <v>50000</v>
          </cell>
          <cell r="AM11">
            <v>0.2176291357901485</v>
          </cell>
          <cell r="AN11">
            <v>1.6047064390987882</v>
          </cell>
          <cell r="AO11">
            <v>16648.928741746229</v>
          </cell>
          <cell r="AP11">
            <v>121302.9006870337</v>
          </cell>
          <cell r="AQ11">
            <v>112978.43631616059</v>
          </cell>
          <cell r="AR11">
            <v>70404.42635701636</v>
          </cell>
          <cell r="AS11">
            <v>396323.40168455313</v>
          </cell>
          <cell r="AT11">
            <v>217629.13579014852</v>
          </cell>
          <cell r="AU11">
            <v>1.8210953246017239</v>
          </cell>
          <cell r="AV11">
            <v>76717.457823328878</v>
          </cell>
          <cell r="AW11">
            <v>0.35251464628019569</v>
          </cell>
          <cell r="AX11">
            <v>414.8969645707075</v>
          </cell>
          <cell r="AY11">
            <v>292105.82787868002</v>
          </cell>
          <cell r="AZ11">
            <v>864054.23771750182</v>
          </cell>
          <cell r="BA11">
            <v>2573665.1093390021</v>
          </cell>
          <cell r="BB11">
            <v>2.9785920802120396</v>
          </cell>
          <cell r="BC11">
            <v>16</v>
          </cell>
          <cell r="BD11">
            <v>0</v>
          </cell>
          <cell r="BE11">
            <v>0.2176291357901485</v>
          </cell>
          <cell r="BF11">
            <v>0</v>
          </cell>
          <cell r="BG11">
            <v>397.03058810594018</v>
          </cell>
          <cell r="BH11">
            <v>0</v>
          </cell>
          <cell r="BI11">
            <v>4790.586264133538</v>
          </cell>
          <cell r="BJ11">
            <v>217629.13579014852</v>
          </cell>
          <cell r="BK11">
            <v>2.2012614472507568E-2</v>
          </cell>
          <cell r="BL11">
            <v>0</v>
          </cell>
          <cell r="BM11">
            <v>1144059.9189094694</v>
          </cell>
          <cell r="BN11">
            <v>864054.23771750182</v>
          </cell>
          <cell r="BO11">
            <v>1.3240603065979222</v>
          </cell>
          <cell r="BP11">
            <v>1144059.9189094694</v>
          </cell>
          <cell r="BQ11">
            <v>56058936.02656395</v>
          </cell>
          <cell r="BR11">
            <v>64.878955023298133</v>
          </cell>
          <cell r="BS11">
            <v>16</v>
          </cell>
          <cell r="BT11">
            <v>0</v>
          </cell>
          <cell r="BU11">
            <v>0.2176291357901485</v>
          </cell>
          <cell r="BV11">
            <v>15.948</v>
          </cell>
          <cell r="BW11">
            <v>397.03058810594018</v>
          </cell>
          <cell r="BX11">
            <v>0</v>
          </cell>
          <cell r="BY11">
            <v>7300.0078612005327</v>
          </cell>
          <cell r="BZ11">
            <v>217629.13579014852</v>
          </cell>
          <cell r="CA11">
            <v>3.3543338922411806E-2</v>
          </cell>
          <cell r="CB11">
            <v>0</v>
          </cell>
          <cell r="CC11">
            <v>670244.50851928233</v>
          </cell>
          <cell r="CD11">
            <v>864054.23771750182</v>
          </cell>
          <cell r="CE11">
            <v>0.77569726443308684</v>
          </cell>
          <cell r="CF11">
            <v>670244.50851928233</v>
          </cell>
          <cell r="CG11">
            <v>27100720.256252415</v>
          </cell>
          <cell r="CH11">
            <v>31.364605453289681</v>
          </cell>
          <cell r="CI11">
            <v>16</v>
          </cell>
          <cell r="CJ11">
            <v>2200</v>
          </cell>
          <cell r="CK11">
            <v>0.2176291357901485</v>
          </cell>
          <cell r="CL11">
            <v>456.50272647266223</v>
          </cell>
          <cell r="CM11">
            <v>4084.5439482853599</v>
          </cell>
          <cell r="CN11">
            <v>217629.13579014852</v>
          </cell>
          <cell r="CO11">
            <v>1.8768369103960097E-2</v>
          </cell>
          <cell r="CP11">
            <v>414.8969645707075</v>
          </cell>
          <cell r="CQ11">
            <v>1894.0159553175952</v>
          </cell>
          <cell r="CR11">
            <v>83240.592507264286</v>
          </cell>
          <cell r="CS11">
            <v>864054.23771750182</v>
          </cell>
          <cell r="CT11">
            <v>9.6337230782125249E-2</v>
          </cell>
          <cell r="CU11">
            <v>16</v>
          </cell>
          <cell r="CV11">
            <v>2200</v>
          </cell>
          <cell r="CW11">
            <v>0.2176291357901485</v>
          </cell>
          <cell r="CX11">
            <v>16.960999999999999</v>
          </cell>
          <cell r="CY11">
            <v>397.03058810594018</v>
          </cell>
          <cell r="CZ11">
            <v>7742.7427437028236</v>
          </cell>
          <cell r="DA11">
            <v>66909.233464866222</v>
          </cell>
          <cell r="DB11">
            <v>217629.13579014852</v>
          </cell>
          <cell r="DC11">
            <v>0.30744612030892887</v>
          </cell>
          <cell r="DD11">
            <v>30741.057050853331</v>
          </cell>
          <cell r="DE11">
            <v>998743.07073691743</v>
          </cell>
          <cell r="DF11">
            <v>864054.23771750182</v>
          </cell>
          <cell r="DG11">
            <v>1.1558800676392857</v>
          </cell>
          <cell r="DH11">
            <v>983372.54221149068</v>
          </cell>
          <cell r="DI11">
            <v>25988498.382441167</v>
          </cell>
          <cell r="DJ11">
            <v>30.077392422833039</v>
          </cell>
          <cell r="DK11">
            <v>4790.586264133538</v>
          </cell>
        </row>
        <row r="12">
          <cell r="A12">
            <v>17</v>
          </cell>
          <cell r="B12">
            <v>0.05</v>
          </cell>
          <cell r="C12">
            <v>2.3E-3</v>
          </cell>
          <cell r="D12">
            <v>0</v>
          </cell>
          <cell r="E12">
            <v>947800</v>
          </cell>
          <cell r="F12">
            <v>47390</v>
          </cell>
          <cell r="G12">
            <v>2179.94</v>
          </cell>
          <cell r="H12">
            <v>0</v>
          </cell>
          <cell r="I12">
            <v>100</v>
          </cell>
          <cell r="J12">
            <v>4.327633410354748</v>
          </cell>
          <cell r="K12">
            <v>432.76334103547481</v>
          </cell>
          <cell r="L12">
            <v>0.197844668900135</v>
          </cell>
          <cell r="M12">
            <v>187517.17718354796</v>
          </cell>
          <cell r="N12">
            <v>452.23769138207126</v>
          </cell>
          <cell r="O12">
            <v>787414.7360584978</v>
          </cell>
          <cell r="P12">
            <v>16043815.721301286</v>
          </cell>
          <cell r="Q12">
            <v>811505.60099493328</v>
          </cell>
          <cell r="R12">
            <v>19.770431284307865</v>
          </cell>
          <cell r="S12">
            <v>17</v>
          </cell>
          <cell r="T12">
            <v>2179.94</v>
          </cell>
          <cell r="U12">
            <v>0.197844668900135</v>
          </cell>
          <cell r="V12">
            <v>1.6528476322717518</v>
          </cell>
          <cell r="W12">
            <v>679.68137623492248</v>
          </cell>
          <cell r="X12">
            <v>8709.6990387388287</v>
          </cell>
          <cell r="Y12">
            <v>8369.8583506213672</v>
          </cell>
          <cell r="Z12">
            <v>5063.9019515171149</v>
          </cell>
          <cell r="AA12">
            <v>58171.155045311811</v>
          </cell>
          <cell r="AB12">
            <v>187517.17718354796</v>
          </cell>
          <cell r="AC12">
            <v>0.31021774068394797</v>
          </cell>
          <cell r="AD12">
            <v>5347.9697331360003</v>
          </cell>
          <cell r="AE12">
            <v>2.851989248910905E-2</v>
          </cell>
          <cell r="AF12">
            <v>452.23769138207126</v>
          </cell>
          <cell r="AG12">
            <v>22900.873279392654</v>
          </cell>
          <cell r="AH12">
            <v>811505.60099493328</v>
          </cell>
          <cell r="AI12">
            <v>1028028.9012395497</v>
          </cell>
          <cell r="AJ12">
            <v>1.2668167662418492</v>
          </cell>
          <cell r="AK12">
            <v>17</v>
          </cell>
          <cell r="AL12">
            <v>47390</v>
          </cell>
          <cell r="AM12">
            <v>0.197844668900135</v>
          </cell>
          <cell r="AN12">
            <v>1.6528476322717518</v>
          </cell>
          <cell r="AO12">
            <v>14775.682092063531</v>
          </cell>
          <cell r="AP12">
            <v>104653.97194528747</v>
          </cell>
          <cell r="AQ12">
            <v>97266.130899255717</v>
          </cell>
          <cell r="AR12">
            <v>58847.608817739936</v>
          </cell>
          <cell r="AS12">
            <v>325918.97532753675</v>
          </cell>
          <cell r="AT12">
            <v>187517.17718354796</v>
          </cell>
          <cell r="AU12">
            <v>1.738075307141151</v>
          </cell>
          <cell r="AV12">
            <v>64260.116443346655</v>
          </cell>
          <cell r="AW12">
            <v>0.34268922670719787</v>
          </cell>
          <cell r="AX12">
            <v>452.23769138207126</v>
          </cell>
          <cell r="AY12">
            <v>266131.06755089929</v>
          </cell>
          <cell r="AZ12">
            <v>811505.60099493328</v>
          </cell>
          <cell r="BA12">
            <v>2281559.281460322</v>
          </cell>
          <cell r="BB12">
            <v>2.8115139053421854</v>
          </cell>
          <cell r="BC12">
            <v>17</v>
          </cell>
          <cell r="BD12">
            <v>0</v>
          </cell>
          <cell r="BE12">
            <v>0.197844668900135</v>
          </cell>
          <cell r="BF12">
            <v>0</v>
          </cell>
          <cell r="BG12">
            <v>414.8969645707075</v>
          </cell>
          <cell r="BH12">
            <v>0</v>
          </cell>
          <cell r="BI12">
            <v>4790.586264133538</v>
          </cell>
          <cell r="BJ12">
            <v>187517.17718354796</v>
          </cell>
          <cell r="BK12">
            <v>2.5547452964505512E-2</v>
          </cell>
          <cell r="BL12">
            <v>0</v>
          </cell>
          <cell r="BM12">
            <v>1144059.9189094694</v>
          </cell>
          <cell r="BN12">
            <v>811505.60099493328</v>
          </cell>
          <cell r="BO12">
            <v>1.4097991652883397</v>
          </cell>
          <cell r="BP12">
            <v>1144059.9189094694</v>
          </cell>
          <cell r="BQ12">
            <v>54914876.107654482</v>
          </cell>
          <cell r="BR12">
            <v>67.670359933840246</v>
          </cell>
          <cell r="BS12">
            <v>17</v>
          </cell>
          <cell r="BT12">
            <v>0</v>
          </cell>
          <cell r="BU12">
            <v>0.197844668900135</v>
          </cell>
          <cell r="BV12">
            <v>15.948</v>
          </cell>
          <cell r="BW12">
            <v>414.8969645707075</v>
          </cell>
          <cell r="BX12">
            <v>0</v>
          </cell>
          <cell r="BY12">
            <v>7300.0078612005327</v>
          </cell>
          <cell r="BZ12">
            <v>187517.17718354796</v>
          </cell>
          <cell r="CA12">
            <v>3.8929808835886252E-2</v>
          </cell>
          <cell r="CB12">
            <v>0</v>
          </cell>
          <cell r="CC12">
            <v>670244.50851928233</v>
          </cell>
          <cell r="CD12">
            <v>811505.60099493328</v>
          </cell>
          <cell r="CE12">
            <v>0.82592715034565367</v>
          </cell>
          <cell r="CF12">
            <v>670244.50851928233</v>
          </cell>
          <cell r="CG12">
            <v>26430475.747733135</v>
          </cell>
          <cell r="CH12">
            <v>32.569677541755077</v>
          </cell>
          <cell r="CI12">
            <v>17</v>
          </cell>
          <cell r="CJ12">
            <v>2179.94</v>
          </cell>
          <cell r="CK12">
            <v>0.197844668900135</v>
          </cell>
          <cell r="CL12">
            <v>411.21841055653528</v>
          </cell>
          <cell r="CM12">
            <v>3628.0412218126976</v>
          </cell>
          <cell r="CN12">
            <v>187517.17718354796</v>
          </cell>
          <cell r="CO12">
            <v>1.9347780700972539E-2</v>
          </cell>
          <cell r="CP12">
            <v>452.23769138207126</v>
          </cell>
          <cell r="CQ12">
            <v>1859.6846464389228</v>
          </cell>
          <cell r="CR12">
            <v>81346.57655194668</v>
          </cell>
          <cell r="CS12">
            <v>811505.60099493328</v>
          </cell>
          <cell r="CT12">
            <v>0.10024154664146868</v>
          </cell>
          <cell r="CU12">
            <v>17</v>
          </cell>
          <cell r="CV12">
            <v>2179.94</v>
          </cell>
          <cell r="CW12">
            <v>0.197844668900135</v>
          </cell>
          <cell r="CX12">
            <v>16.960999999999999</v>
          </cell>
          <cell r="CY12">
            <v>414.8969645707075</v>
          </cell>
          <cell r="CZ12">
            <v>6974.6754614493948</v>
          </cell>
          <cell r="DA12">
            <v>59166.490721163398</v>
          </cell>
          <cell r="DB12">
            <v>187517.17718354796</v>
          </cell>
          <cell r="DC12">
            <v>0.31552571134989571</v>
          </cell>
          <cell r="DD12">
            <v>28937.716778211525</v>
          </cell>
          <cell r="DE12">
            <v>968002.01368606405</v>
          </cell>
          <cell r="DF12">
            <v>811505.60099493328</v>
          </cell>
          <cell r="DG12">
            <v>1.1928469902108634</v>
          </cell>
          <cell r="DH12">
            <v>953533.15529695828</v>
          </cell>
          <cell r="DI12">
            <v>25005125.840229671</v>
          </cell>
          <cell r="DJ12">
            <v>30.813251084863175</v>
          </cell>
          <cell r="DK12">
            <v>4790.586264133538</v>
          </cell>
        </row>
        <row r="13">
          <cell r="A13">
            <v>18</v>
          </cell>
          <cell r="B13">
            <v>0.05</v>
          </cell>
          <cell r="C13">
            <v>2.3E-3</v>
          </cell>
          <cell r="D13">
            <v>0</v>
          </cell>
          <cell r="E13">
            <v>898230.06</v>
          </cell>
          <cell r="F13">
            <v>44911.503000000004</v>
          </cell>
          <cell r="G13">
            <v>2065.929138</v>
          </cell>
          <cell r="H13">
            <v>0</v>
          </cell>
          <cell r="I13">
            <v>100</v>
          </cell>
          <cell r="J13">
            <v>4.7171204172866767</v>
          </cell>
          <cell r="K13">
            <v>471.71204172866766</v>
          </cell>
          <cell r="L13">
            <v>0.17985878990921361</v>
          </cell>
          <cell r="M13">
            <v>161554.57165168034</v>
          </cell>
          <cell r="N13">
            <v>492.93908360645764</v>
          </cell>
          <cell r="O13">
            <v>739449.00949570525</v>
          </cell>
          <cell r="P13">
            <v>15256400.985242788</v>
          </cell>
          <cell r="Q13">
            <v>762072.36844414461</v>
          </cell>
          <cell r="R13">
            <v>20.019622304887427</v>
          </cell>
          <cell r="S13">
            <v>18</v>
          </cell>
          <cell r="T13">
            <v>2065.929138</v>
          </cell>
          <cell r="U13">
            <v>0.17985878990921361</v>
          </cell>
          <cell r="V13">
            <v>1.7024330612399043</v>
          </cell>
          <cell r="W13">
            <v>603.14369224142831</v>
          </cell>
          <cell r="X13">
            <v>8030.0176625039057</v>
          </cell>
          <cell r="Y13">
            <v>7728.4458163831914</v>
          </cell>
          <cell r="Z13">
            <v>4539.6473977981041</v>
          </cell>
          <cell r="AA13">
            <v>53107.253093794701</v>
          </cell>
          <cell r="AB13">
            <v>161554.57165168034</v>
          </cell>
          <cell r="AC13">
            <v>0.32872640217385224</v>
          </cell>
          <cell r="AD13">
            <v>4787.0180847623451</v>
          </cell>
          <cell r="AE13">
            <v>2.9630966402383174E-2</v>
          </cell>
          <cell r="AF13">
            <v>492.93908360645764</v>
          </cell>
          <cell r="AG13">
            <v>22377.696281670374</v>
          </cell>
          <cell r="AH13">
            <v>762072.36844414461</v>
          </cell>
          <cell r="AI13">
            <v>1005128.027960157</v>
          </cell>
          <cell r="AJ13">
            <v>1.3189403914647078</v>
          </cell>
          <cell r="AK13">
            <v>18</v>
          </cell>
          <cell r="AL13">
            <v>44911.503000000004</v>
          </cell>
          <cell r="AM13">
            <v>0.17985878990921361</v>
          </cell>
          <cell r="AN13">
            <v>1.7024330612399043</v>
          </cell>
          <cell r="AO13">
            <v>13111.819396552788</v>
          </cell>
          <cell r="AP13">
            <v>89878.289853223949</v>
          </cell>
          <cell r="AQ13">
            <v>83322.380154947547</v>
          </cell>
          <cell r="AR13">
            <v>48943.116796770126</v>
          </cell>
          <cell r="AS13">
            <v>267071.36650979682</v>
          </cell>
          <cell r="AT13">
            <v>161554.57165168034</v>
          </cell>
          <cell r="AU13">
            <v>1.6531340696790426</v>
          </cell>
          <cell r="AV13">
            <v>53580.081269800787</v>
          </cell>
          <cell r="AW13">
            <v>0.33165314185798528</v>
          </cell>
          <cell r="AX13">
            <v>492.93908360645764</v>
          </cell>
          <cell r="AY13">
            <v>241259.75142643691</v>
          </cell>
          <cell r="AZ13">
            <v>762072.36844414461</v>
          </cell>
          <cell r="BA13">
            <v>2015428.2139094227</v>
          </cell>
          <cell r="BB13">
            <v>2.6446677472693878</v>
          </cell>
          <cell r="BC13">
            <v>18</v>
          </cell>
          <cell r="BD13">
            <v>0</v>
          </cell>
          <cell r="BE13">
            <v>0.17985878990921361</v>
          </cell>
          <cell r="BF13">
            <v>0</v>
          </cell>
          <cell r="BG13">
            <v>433.83532362336092</v>
          </cell>
          <cell r="BH13">
            <v>0</v>
          </cell>
          <cell r="BI13">
            <v>4790.586264133538</v>
          </cell>
          <cell r="BJ13">
            <v>161554.57165168034</v>
          </cell>
          <cell r="BK13">
            <v>2.9653052929150648E-2</v>
          </cell>
          <cell r="BL13">
            <v>0</v>
          </cell>
          <cell r="BM13">
            <v>1144059.9189094694</v>
          </cell>
          <cell r="BN13">
            <v>762072.36844414461</v>
          </cell>
          <cell r="BO13">
            <v>1.5012483935681789</v>
          </cell>
          <cell r="BP13">
            <v>1144059.9189094694</v>
          </cell>
          <cell r="BQ13">
            <v>53770816.188745014</v>
          </cell>
          <cell r="BR13">
            <v>70.558674497704345</v>
          </cell>
          <cell r="BS13">
            <v>18</v>
          </cell>
          <cell r="BT13">
            <v>0</v>
          </cell>
          <cell r="BU13">
            <v>0.17985878990921361</v>
          </cell>
          <cell r="BV13">
            <v>15.948</v>
          </cell>
          <cell r="BW13">
            <v>433.83532362336092</v>
          </cell>
          <cell r="BX13">
            <v>0</v>
          </cell>
          <cell r="BY13">
            <v>7300.0078612005327</v>
          </cell>
          <cell r="BZ13">
            <v>161554.57165168034</v>
          </cell>
          <cell r="CA13">
            <v>4.5186018486308835E-2</v>
          </cell>
          <cell r="CB13">
            <v>0</v>
          </cell>
          <cell r="CC13">
            <v>670244.50851928233</v>
          </cell>
          <cell r="CD13">
            <v>762072.36844414461</v>
          </cell>
          <cell r="CE13">
            <v>0.87950244133330924</v>
          </cell>
          <cell r="CF13">
            <v>670244.50851928233</v>
          </cell>
          <cell r="CG13">
            <v>25760231.23921385</v>
          </cell>
          <cell r="CH13">
            <v>33.802867425578263</v>
          </cell>
          <cell r="CI13">
            <v>18</v>
          </cell>
          <cell r="CJ13">
            <v>2065.929138</v>
          </cell>
          <cell r="CK13">
            <v>0.17985878990921361</v>
          </cell>
          <cell r="CL13">
            <v>354.28335244038948</v>
          </cell>
          <cell r="CM13">
            <v>3216.8228112561619</v>
          </cell>
          <cell r="CN13">
            <v>161554.57165168034</v>
          </cell>
          <cell r="CO13">
            <v>1.9911679244780465E-2</v>
          </cell>
          <cell r="CP13">
            <v>492.93908360645764</v>
          </cell>
          <cell r="CQ13">
            <v>1746.4011108898924</v>
          </cell>
          <cell r="CR13">
            <v>79486.891905507742</v>
          </cell>
          <cell r="CS13">
            <v>762072.36844414461</v>
          </cell>
          <cell r="CT13">
            <v>0.10430360054621723</v>
          </cell>
          <cell r="CU13">
            <v>18</v>
          </cell>
          <cell r="CV13">
            <v>2065.929138</v>
          </cell>
          <cell r="CW13">
            <v>0.17985878990921361</v>
          </cell>
          <cell r="CX13">
            <v>16.960999999999999</v>
          </cell>
          <cell r="CY13">
            <v>433.83532362336092</v>
          </cell>
          <cell r="CZ13">
            <v>6008.9999407414452</v>
          </cell>
          <cell r="DA13">
            <v>52191.815259714007</v>
          </cell>
          <cell r="DB13">
            <v>161554.57165168034</v>
          </cell>
          <cell r="DC13">
            <v>0.32305997116715551</v>
          </cell>
          <cell r="DD13">
            <v>26069.164339443218</v>
          </cell>
          <cell r="DE13">
            <v>939064.2969078524</v>
          </cell>
          <cell r="DF13">
            <v>762072.36844414461</v>
          </cell>
          <cell r="DG13">
            <v>1.2322508147422488</v>
          </cell>
          <cell r="DH13">
            <v>926029.7147381308</v>
          </cell>
          <cell r="DI13">
            <v>24051592.684932709</v>
          </cell>
          <cell r="DJ13">
            <v>31.560772547148911</v>
          </cell>
          <cell r="DK13">
            <v>4790.586264133538</v>
          </cell>
        </row>
        <row r="14">
          <cell r="A14">
            <v>19</v>
          </cell>
          <cell r="B14">
            <v>0.05</v>
          </cell>
          <cell r="C14">
            <v>2.3E-3</v>
          </cell>
          <cell r="D14">
            <v>0</v>
          </cell>
          <cell r="E14">
            <v>851252.62786200002</v>
          </cell>
          <cell r="F14">
            <v>42562.631393100004</v>
          </cell>
          <cell r="G14">
            <v>1957.8810440826001</v>
          </cell>
          <cell r="H14">
            <v>0</v>
          </cell>
          <cell r="I14">
            <v>100</v>
          </cell>
          <cell r="J14">
            <v>5.1416612548424769</v>
          </cell>
          <cell r="K14">
            <v>514.16612548424769</v>
          </cell>
          <cell r="L14">
            <v>0.16350799082655784</v>
          </cell>
          <cell r="M14">
            <v>139186.60686754316</v>
          </cell>
          <cell r="N14">
            <v>537.30360113103893</v>
          </cell>
          <cell r="O14">
            <v>694405.13696908823</v>
          </cell>
          <cell r="P14">
            <v>14516951.975747082</v>
          </cell>
          <cell r="Q14">
            <v>715650.38372383849</v>
          </cell>
          <cell r="R14">
            <v>20.284977561542135</v>
          </cell>
          <cell r="S14">
            <v>19</v>
          </cell>
          <cell r="T14">
            <v>1957.8810440826001</v>
          </cell>
          <cell r="U14">
            <v>0.16350799082655784</v>
          </cell>
          <cell r="V14">
            <v>1.7535060530771018</v>
          </cell>
          <cell r="W14">
            <v>535.2247776830161</v>
          </cell>
          <cell r="X14">
            <v>7426.8739702624771</v>
          </cell>
          <cell r="Y14">
            <v>7159.2615814209694</v>
          </cell>
          <cell r="Z14">
            <v>4082.8268421758198</v>
          </cell>
          <cell r="AA14">
            <v>48567.605695996594</v>
          </cell>
          <cell r="AB14">
            <v>139186.60686754316</v>
          </cell>
          <cell r="AC14">
            <v>0.34893878648982313</v>
          </cell>
          <cell r="AD14">
            <v>4298.5046136299588</v>
          </cell>
          <cell r="AE14">
            <v>3.0883033291562511E-2</v>
          </cell>
          <cell r="AF14">
            <v>537.30360113103893</v>
          </cell>
          <cell r="AG14">
            <v>21937.17565095536</v>
          </cell>
          <cell r="AH14">
            <v>715650.38372383849</v>
          </cell>
          <cell r="AI14">
            <v>982750.33167848666</v>
          </cell>
          <cell r="AJ14">
            <v>1.3732268633250941</v>
          </cell>
          <cell r="AK14">
            <v>19</v>
          </cell>
          <cell r="AL14">
            <v>42562.631393100004</v>
          </cell>
          <cell r="AM14">
            <v>0.16350799082655784</v>
          </cell>
          <cell r="AN14">
            <v>1.7535060530771018</v>
          </cell>
          <cell r="AO14">
            <v>11635.321253978611</v>
          </cell>
          <cell r="AP14">
            <v>76766.470456671144</v>
          </cell>
          <cell r="AQ14">
            <v>70948.80982968185</v>
          </cell>
          <cell r="AR14">
            <v>40461.114864804076</v>
          </cell>
          <cell r="AS14">
            <v>218128.24971302671</v>
          </cell>
          <cell r="AT14">
            <v>139186.60686754316</v>
          </cell>
          <cell r="AU14">
            <v>1.5671640729097471</v>
          </cell>
          <cell r="AV14">
            <v>44430.675510497022</v>
          </cell>
          <cell r="AW14">
            <v>0.31921660072351243</v>
          </cell>
          <cell r="AX14">
            <v>537.30360113103893</v>
          </cell>
          <cell r="AY14">
            <v>217399.02722635839</v>
          </cell>
          <cell r="AZ14">
            <v>715650.38372383849</v>
          </cell>
          <cell r="BA14">
            <v>1774168.4624829858</v>
          </cell>
          <cell r="BB14">
            <v>2.4790994357485285</v>
          </cell>
          <cell r="BC14">
            <v>19</v>
          </cell>
          <cell r="BD14">
            <v>0</v>
          </cell>
          <cell r="BE14">
            <v>0.16350799082655784</v>
          </cell>
          <cell r="BF14">
            <v>0</v>
          </cell>
          <cell r="BG14">
            <v>472.88050274946335</v>
          </cell>
          <cell r="BH14">
            <v>0</v>
          </cell>
          <cell r="BI14">
            <v>4790.586264133538</v>
          </cell>
          <cell r="BJ14">
            <v>139186.60686754316</v>
          </cell>
          <cell r="BK14">
            <v>3.4418442779429889E-2</v>
          </cell>
          <cell r="BL14">
            <v>0</v>
          </cell>
          <cell r="BM14">
            <v>1144059.9189094694</v>
          </cell>
          <cell r="BN14">
            <v>715650.38372383849</v>
          </cell>
          <cell r="BO14">
            <v>1.598629645045994</v>
          </cell>
          <cell r="BP14">
            <v>1144059.9189094694</v>
          </cell>
          <cell r="BQ14">
            <v>52626756.269835539</v>
          </cell>
          <cell r="BR14">
            <v>73.536963672115661</v>
          </cell>
          <cell r="BS14">
            <v>19</v>
          </cell>
          <cell r="BT14">
            <v>0</v>
          </cell>
          <cell r="BU14">
            <v>0.16350799082655784</v>
          </cell>
          <cell r="BV14">
            <v>15.948</v>
          </cell>
          <cell r="BW14">
            <v>472.88050274946335</v>
          </cell>
          <cell r="BX14">
            <v>0</v>
          </cell>
          <cell r="BY14">
            <v>7300.0078612005327</v>
          </cell>
          <cell r="BZ14">
            <v>139186.60686754316</v>
          </cell>
          <cell r="CA14">
            <v>5.2447631460314142E-2</v>
          </cell>
          <cell r="CB14">
            <v>0</v>
          </cell>
          <cell r="CC14">
            <v>670244.50851928233</v>
          </cell>
          <cell r="CD14">
            <v>715650.38372383849</v>
          </cell>
          <cell r="CE14">
            <v>0.93655299258237001</v>
          </cell>
          <cell r="CF14">
            <v>670244.50851928233</v>
          </cell>
          <cell r="CG14">
            <v>25089986.73069457</v>
          </cell>
          <cell r="CH14">
            <v>35.058999899001684</v>
          </cell>
          <cell r="CI14">
            <v>19</v>
          </cell>
          <cell r="CJ14">
            <v>1957.8810440826001</v>
          </cell>
          <cell r="CK14">
            <v>0.16350799082655784</v>
          </cell>
          <cell r="CL14">
            <v>305.23121191614285</v>
          </cell>
          <cell r="CM14">
            <v>2862.5394588157724</v>
          </cell>
          <cell r="CN14">
            <v>139186.60686754316</v>
          </cell>
          <cell r="CO14">
            <v>2.056619902761123E-2</v>
          </cell>
          <cell r="CP14">
            <v>537.30360113103893</v>
          </cell>
          <cell r="CQ14">
            <v>1640.0182934013483</v>
          </cell>
          <cell r="CR14">
            <v>77740.490794617857</v>
          </cell>
          <cell r="CS14">
            <v>715650.38372383849</v>
          </cell>
          <cell r="CT14">
            <v>0.108629147084503</v>
          </cell>
          <cell r="CU14">
            <v>19</v>
          </cell>
          <cell r="CV14">
            <v>1957.8810440826001</v>
          </cell>
          <cell r="CW14">
            <v>0.16350799082655784</v>
          </cell>
          <cell r="CX14">
            <v>16.960999999999999</v>
          </cell>
          <cell r="CY14">
            <v>472.88050274946335</v>
          </cell>
          <cell r="CZ14">
            <v>5177.0265853096989</v>
          </cell>
          <cell r="DA14">
            <v>46182.815318972564</v>
          </cell>
          <cell r="DB14">
            <v>139186.60686754316</v>
          </cell>
          <cell r="DC14">
            <v>0.33180502318676686</v>
          </cell>
          <cell r="DD14">
            <v>24481.149344085879</v>
          </cell>
          <cell r="DE14">
            <v>912995.1325684092</v>
          </cell>
          <cell r="DF14">
            <v>715650.38372383849</v>
          </cell>
          <cell r="DG14">
            <v>1.2757558066519865</v>
          </cell>
          <cell r="DH14">
            <v>900754.55789636623</v>
          </cell>
          <cell r="DI14">
            <v>23125562.970194578</v>
          </cell>
          <cell r="DJ14">
            <v>32.3140509613958</v>
          </cell>
          <cell r="DK14">
            <v>4790.586264133538</v>
          </cell>
        </row>
        <row r="15">
          <cell r="A15">
            <v>20</v>
          </cell>
          <cell r="B15">
            <v>0.05</v>
          </cell>
          <cell r="C15">
            <v>2.3E-3</v>
          </cell>
          <cell r="D15">
            <v>0</v>
          </cell>
          <cell r="E15">
            <v>806732.11542481743</v>
          </cell>
          <cell r="F15">
            <v>40336.605771240873</v>
          </cell>
          <cell r="G15">
            <v>1855.4838654770801</v>
          </cell>
          <cell r="H15">
            <v>0</v>
          </cell>
          <cell r="I15">
            <v>100</v>
          </cell>
          <cell r="J15">
            <v>5.6044107677783011</v>
          </cell>
          <cell r="K15">
            <v>560.44107677783006</v>
          </cell>
          <cell r="L15">
            <v>0.14864362802414346</v>
          </cell>
          <cell r="M15">
            <v>119915.58848033693</v>
          </cell>
          <cell r="N15">
            <v>585.66092523283237</v>
          </cell>
          <cell r="O15">
            <v>652105.13241191756</v>
          </cell>
          <cell r="P15">
            <v>13822546.838777993</v>
          </cell>
          <cell r="Q15">
            <v>672056.21530367178</v>
          </cell>
          <cell r="R15">
            <v>20.56754557731783</v>
          </cell>
          <cell r="S15">
            <v>20</v>
          </cell>
          <cell r="T15">
            <v>1855.4838654770801</v>
          </cell>
          <cell r="U15">
            <v>0.14864362802414346</v>
          </cell>
          <cell r="V15">
            <v>1.8061112346694148</v>
          </cell>
          <cell r="W15">
            <v>474.95408860409106</v>
          </cell>
          <cell r="X15">
            <v>6891.6491925794608</v>
          </cell>
          <cell r="Y15">
            <v>6654.1721482774155</v>
          </cell>
          <cell r="Z15">
            <v>3684.2537826831995</v>
          </cell>
          <cell r="AA15">
            <v>44484.778853820775</v>
          </cell>
          <cell r="AB15">
            <v>119915.58848033693</v>
          </cell>
          <cell r="AC15">
            <v>0.37096743982635033</v>
          </cell>
          <cell r="AD15">
            <v>3872.5522004156282</v>
          </cell>
          <cell r="AE15">
            <v>3.2293984872956087E-2</v>
          </cell>
          <cell r="AF15">
            <v>585.66092523283237</v>
          </cell>
          <cell r="AG15">
            <v>21577.234791588053</v>
          </cell>
          <cell r="AH15">
            <v>672056.21530367178</v>
          </cell>
          <cell r="AI15">
            <v>960813.15602753125</v>
          </cell>
          <cell r="AJ15">
            <v>1.4296618856405983</v>
          </cell>
          <cell r="AK15">
            <v>20</v>
          </cell>
          <cell r="AL15">
            <v>40336.605771240873</v>
          </cell>
          <cell r="AM15">
            <v>0.14864362802414346</v>
          </cell>
          <cell r="AN15">
            <v>1.8061112346694148</v>
          </cell>
          <cell r="AO15">
            <v>10325.08888269763</v>
          </cell>
          <cell r="AP15">
            <v>65131.149202692541</v>
          </cell>
          <cell r="AQ15">
            <v>59968.604761343726</v>
          </cell>
          <cell r="AR15">
            <v>33203.162468739196</v>
          </cell>
          <cell r="AS15">
            <v>177667.13484822263</v>
          </cell>
          <cell r="AT15">
            <v>119915.58848033693</v>
          </cell>
          <cell r="AU15">
            <v>1.4816016591317105</v>
          </cell>
          <cell r="AV15">
            <v>36598.464041388805</v>
          </cell>
          <cell r="AW15">
            <v>0.30520188830487216</v>
          </cell>
          <cell r="AX15">
            <v>585.66092523283237</v>
          </cell>
          <cell r="AY15">
            <v>194457.94852097851</v>
          </cell>
          <cell r="AZ15">
            <v>672056.21530367178</v>
          </cell>
          <cell r="BA15">
            <v>1556769.4352566274</v>
          </cell>
          <cell r="BB15">
            <v>2.3164274056348004</v>
          </cell>
          <cell r="BC15">
            <v>20</v>
          </cell>
          <cell r="BD15">
            <v>0</v>
          </cell>
          <cell r="BE15">
            <v>0.14864362802414346</v>
          </cell>
          <cell r="BF15">
            <v>0</v>
          </cell>
          <cell r="BG15">
            <v>515.43974799691512</v>
          </cell>
          <cell r="BH15">
            <v>0</v>
          </cell>
          <cell r="BI15">
            <v>4790.586264133538</v>
          </cell>
          <cell r="BJ15">
            <v>119915.58848033693</v>
          </cell>
          <cell r="BK15">
            <v>3.9949653959452242E-2</v>
          </cell>
          <cell r="BL15">
            <v>0</v>
          </cell>
          <cell r="BM15">
            <v>1144059.9189094694</v>
          </cell>
          <cell r="BN15">
            <v>672056.21530367178</v>
          </cell>
          <cell r="BO15">
            <v>1.7023277113693838</v>
          </cell>
          <cell r="BP15">
            <v>1144059.9189094694</v>
          </cell>
          <cell r="BQ15">
            <v>51482696.350926071</v>
          </cell>
          <cell r="BR15">
            <v>76.604747011622194</v>
          </cell>
          <cell r="BS15">
            <v>20</v>
          </cell>
          <cell r="BT15">
            <v>0</v>
          </cell>
          <cell r="BU15">
            <v>0.14864362802414346</v>
          </cell>
          <cell r="BV15">
            <v>15.948</v>
          </cell>
          <cell r="BW15">
            <v>515.43974799691512</v>
          </cell>
          <cell r="BX15">
            <v>0</v>
          </cell>
          <cell r="BY15">
            <v>7300.0078612005327</v>
          </cell>
          <cell r="BZ15">
            <v>119915.58848033693</v>
          </cell>
          <cell r="CA15">
            <v>6.0876220962694488E-2</v>
          </cell>
          <cell r="CB15">
            <v>0</v>
          </cell>
          <cell r="CC15">
            <v>670244.50851928233</v>
          </cell>
          <cell r="CD15">
            <v>672056.21530367178</v>
          </cell>
          <cell r="CE15">
            <v>0.99730423327225559</v>
          </cell>
          <cell r="CF15">
            <v>670244.50851928233</v>
          </cell>
          <cell r="CG15">
            <v>24419742.222175285</v>
          </cell>
          <cell r="CH15">
            <v>36.335862486058716</v>
          </cell>
          <cell r="CI15">
            <v>20</v>
          </cell>
          <cell r="CJ15">
            <v>1855.4838654770801</v>
          </cell>
          <cell r="CK15">
            <v>0.14864362802414346</v>
          </cell>
          <cell r="CL15">
            <v>262.97056321175324</v>
          </cell>
          <cell r="CM15">
            <v>2557.3082468996281</v>
          </cell>
          <cell r="CN15">
            <v>119915.58848033693</v>
          </cell>
          <cell r="CO15">
            <v>2.132590332339453E-2</v>
          </cell>
          <cell r="CP15">
            <v>585.66092523283237</v>
          </cell>
          <cell r="CQ15">
            <v>1540.1158335959444</v>
          </cell>
          <cell r="CR15">
            <v>76100.4725012165</v>
          </cell>
          <cell r="CS15">
            <v>672056.21530367178</v>
          </cell>
          <cell r="CT15">
            <v>0.11323527819295613</v>
          </cell>
          <cell r="CU15">
            <v>20</v>
          </cell>
          <cell r="CV15">
            <v>1855.4838654770801</v>
          </cell>
          <cell r="CW15">
            <v>0.14864362802414346</v>
          </cell>
          <cell r="CX15">
            <v>16.960999999999999</v>
          </cell>
          <cell r="CY15">
            <v>515.43974799691512</v>
          </cell>
          <cell r="CZ15">
            <v>4460.2437226345464</v>
          </cell>
          <cell r="DA15">
            <v>41005.788733662856</v>
          </cell>
          <cell r="DB15">
            <v>119915.58848033693</v>
          </cell>
          <cell r="DC15">
            <v>0.34195544760543578</v>
          </cell>
          <cell r="DD15">
            <v>22989.869003995733</v>
          </cell>
          <cell r="DE15">
            <v>888513.98322432325</v>
          </cell>
          <cell r="DF15">
            <v>672056.21530367178</v>
          </cell>
          <cell r="DG15">
            <v>1.3220828302627095</v>
          </cell>
          <cell r="DH15">
            <v>877019.04872232536</v>
          </cell>
          <cell r="DI15">
            <v>22224808.41229821</v>
          </cell>
          <cell r="DJ15">
            <v>33.069865148491822</v>
          </cell>
          <cell r="DK15">
            <v>4790.586264133538</v>
          </cell>
        </row>
        <row r="16">
          <cell r="A16">
            <v>21</v>
          </cell>
          <cell r="B16">
            <v>4.7E-2</v>
          </cell>
          <cell r="C16">
            <v>2.3E-3</v>
          </cell>
          <cell r="D16">
            <v>0</v>
          </cell>
          <cell r="E16">
            <v>764540.02578809951</v>
          </cell>
          <cell r="F16">
            <v>35933.38121204068</v>
          </cell>
          <cell r="G16">
            <v>1758.4420593126288</v>
          </cell>
          <cell r="H16">
            <v>0</v>
          </cell>
          <cell r="I16">
            <v>100</v>
          </cell>
          <cell r="J16">
            <v>6.1088077368783482</v>
          </cell>
          <cell r="K16">
            <v>610.88077368783479</v>
          </cell>
          <cell r="L16">
            <v>0.1351305709310395</v>
          </cell>
          <cell r="M16">
            <v>103312.73018437755</v>
          </cell>
          <cell r="N16">
            <v>638.37040850378742</v>
          </cell>
          <cell r="O16">
            <v>613325.09032323479</v>
          </cell>
          <cell r="P16">
            <v>13170441.706366075</v>
          </cell>
          <cell r="Q16">
            <v>631117.60546835081</v>
          </cell>
          <cell r="R16">
            <v>20.868442889645461</v>
          </cell>
          <cell r="S16">
            <v>21</v>
          </cell>
          <cell r="T16">
            <v>1758.4420593126288</v>
          </cell>
          <cell r="U16">
            <v>0.1351305709310395</v>
          </cell>
          <cell r="V16">
            <v>1.8602945717094972</v>
          </cell>
          <cell r="W16">
            <v>421.47037223927265</v>
          </cell>
          <cell r="X16">
            <v>6416.6951039753694</v>
          </cell>
          <cell r="Y16">
            <v>6205.9599178557328</v>
          </cell>
          <cell r="Z16">
            <v>3336.0092601640149</v>
          </cell>
          <cell r="AA16">
            <v>40800.525071137577</v>
          </cell>
          <cell r="AB16">
            <v>103312.73018437755</v>
          </cell>
          <cell r="AC16">
            <v>0.39492253276360745</v>
          </cell>
          <cell r="AD16">
            <v>3500.6468226513562</v>
          </cell>
          <cell r="AE16">
            <v>3.3883983284575973E-2</v>
          </cell>
          <cell r="AF16">
            <v>638.37040850378742</v>
          </cell>
          <cell r="AG16">
            <v>21296.095941833199</v>
          </cell>
          <cell r="AH16">
            <v>631117.60546835081</v>
          </cell>
          <cell r="AI16">
            <v>939235.92123594321</v>
          </cell>
          <cell r="AJ16">
            <v>1.488210617320584</v>
          </cell>
          <cell r="AK16">
            <v>21</v>
          </cell>
          <cell r="AL16">
            <v>35933.38121204068</v>
          </cell>
          <cell r="AM16">
            <v>0.1351305709310395</v>
          </cell>
          <cell r="AN16">
            <v>1.8602945717094972</v>
          </cell>
          <cell r="AO16">
            <v>8612.6554327155718</v>
          </cell>
          <cell r="AP16">
            <v>54806.060319994911</v>
          </cell>
          <cell r="AQ16">
            <v>50499.732603637123</v>
          </cell>
          <cell r="AR16">
            <v>27146.094694686417</v>
          </cell>
          <cell r="AS16">
            <v>144463.97237948343</v>
          </cell>
          <cell r="AT16">
            <v>103312.73018437755</v>
          </cell>
          <cell r="AU16">
            <v>1.3983172463031914</v>
          </cell>
          <cell r="AV16">
            <v>29899.606855617429</v>
          </cell>
          <cell r="AW16">
            <v>0.28940873793826721</v>
          </cell>
          <cell r="AX16">
            <v>638.37040850378742</v>
          </cell>
          <cell r="AY16">
            <v>173292.63559529465</v>
          </cell>
          <cell r="AZ16">
            <v>631117.60546835081</v>
          </cell>
          <cell r="BA16">
            <v>1362311.4867356489</v>
          </cell>
          <cell r="BB16">
            <v>2.1585699320250793</v>
          </cell>
          <cell r="BC16">
            <v>21</v>
          </cell>
          <cell r="BD16">
            <v>0</v>
          </cell>
          <cell r="BE16">
            <v>0.1351305709310395</v>
          </cell>
          <cell r="BF16">
            <v>0</v>
          </cell>
          <cell r="BG16">
            <v>561.82932531663744</v>
          </cell>
          <cell r="BH16">
            <v>0</v>
          </cell>
          <cell r="BI16">
            <v>4790.586264133538</v>
          </cell>
          <cell r="BJ16">
            <v>103312.73018437755</v>
          </cell>
          <cell r="BK16">
            <v>4.6369757682175231E-2</v>
          </cell>
          <cell r="BL16">
            <v>0</v>
          </cell>
          <cell r="BM16">
            <v>1144059.9189094694</v>
          </cell>
          <cell r="BN16">
            <v>631117.60546835081</v>
          </cell>
          <cell r="BO16">
            <v>1.8127523444072922</v>
          </cell>
          <cell r="BP16">
            <v>1144059.9189094694</v>
          </cell>
          <cell r="BQ16">
            <v>50338636.432016604</v>
          </cell>
          <cell r="BR16">
            <v>79.761103153920772</v>
          </cell>
          <cell r="BS16">
            <v>21</v>
          </cell>
          <cell r="BT16">
            <v>0</v>
          </cell>
          <cell r="BU16">
            <v>0.1351305709310395</v>
          </cell>
          <cell r="BV16">
            <v>15.948</v>
          </cell>
          <cell r="BW16">
            <v>561.82932531663744</v>
          </cell>
          <cell r="BX16">
            <v>0</v>
          </cell>
          <cell r="BY16">
            <v>7300.0078612005327</v>
          </cell>
          <cell r="BZ16">
            <v>103312.73018437755</v>
          </cell>
          <cell r="CA16">
            <v>7.065932579821034E-2</v>
          </cell>
          <cell r="CB16">
            <v>0</v>
          </cell>
          <cell r="CC16">
            <v>670244.50851928233</v>
          </cell>
          <cell r="CD16">
            <v>631117.60546835081</v>
          </cell>
          <cell r="CE16">
            <v>1.0619962154627196</v>
          </cell>
          <cell r="CF16">
            <v>670244.50851928233</v>
          </cell>
          <cell r="CG16">
            <v>23749497.713656005</v>
          </cell>
          <cell r="CH16">
            <v>37.630859142380544</v>
          </cell>
          <cell r="CI16">
            <v>21</v>
          </cell>
          <cell r="CJ16">
            <v>1758.4420593126288</v>
          </cell>
          <cell r="CK16">
            <v>0.1351305709310395</v>
          </cell>
          <cell r="CL16">
            <v>226.56109341434407</v>
          </cell>
          <cell r="CM16">
            <v>2294.3376836878751</v>
          </cell>
          <cell r="CN16">
            <v>103312.73018437755</v>
          </cell>
          <cell r="CO16">
            <v>2.2207695795022304E-2</v>
          </cell>
          <cell r="CP16">
            <v>638.37040850378742</v>
          </cell>
          <cell r="CQ16">
            <v>1446.2989775397957</v>
          </cell>
          <cell r="CR16">
            <v>74560.356667620581</v>
          </cell>
          <cell r="CS16">
            <v>631117.60546835081</v>
          </cell>
          <cell r="CT16">
            <v>0.11814019450826367</v>
          </cell>
          <cell r="CU16">
            <v>21</v>
          </cell>
          <cell r="CV16">
            <v>1758.4420593126288</v>
          </cell>
          <cell r="CW16">
            <v>0.1351305709310395</v>
          </cell>
          <cell r="CX16">
            <v>16.960999999999999</v>
          </cell>
          <cell r="CY16">
            <v>561.82932531663744</v>
          </cell>
          <cell r="CZ16">
            <v>3842.7027054006894</v>
          </cell>
          <cell r="DA16">
            <v>36545.54501102832</v>
          </cell>
          <cell r="DB16">
            <v>103312.73018437755</v>
          </cell>
          <cell r="DC16">
            <v>0.35373709460399644</v>
          </cell>
          <cell r="DD16">
            <v>21589.430683676866</v>
          </cell>
          <cell r="DE16">
            <v>865524.11422032758</v>
          </cell>
          <cell r="DF16">
            <v>631117.60546835081</v>
          </cell>
          <cell r="DG16">
            <v>1.371414941876046</v>
          </cell>
          <cell r="DH16">
            <v>854729.39887848916</v>
          </cell>
          <cell r="DI16">
            <v>21347789.363575883</v>
          </cell>
          <cell r="DJ16">
            <v>33.825374508026506</v>
          </cell>
          <cell r="DK16">
            <v>4790.586264133538</v>
          </cell>
        </row>
        <row r="17">
          <cell r="A17">
            <v>22</v>
          </cell>
          <cell r="B17">
            <v>4.3999999999999997E-2</v>
          </cell>
          <cell r="C17">
            <v>2.3E-3</v>
          </cell>
          <cell r="D17">
            <v>0</v>
          </cell>
          <cell r="E17">
            <v>726848.20251674624</v>
          </cell>
          <cell r="F17">
            <v>31981.320910736831</v>
          </cell>
          <cell r="G17">
            <v>1671.7508657885164</v>
          </cell>
          <cell r="H17">
            <v>0</v>
          </cell>
          <cell r="I17">
            <v>100</v>
          </cell>
          <cell r="J17">
            <v>6.6586004331974005</v>
          </cell>
          <cell r="K17">
            <v>665.86004331974004</v>
          </cell>
          <cell r="L17">
            <v>0.12284597357367227</v>
          </cell>
          <cell r="M17">
            <v>89290.375078443409</v>
          </cell>
          <cell r="N17">
            <v>695.82374526912838</v>
          </cell>
          <cell r="O17">
            <v>578675.94653967756</v>
          </cell>
          <cell r="P17">
            <v>12557116.616042841</v>
          </cell>
          <cell r="Q17">
            <v>594548.93017768173</v>
          </cell>
          <cell r="R17">
            <v>21.120409067576876</v>
          </cell>
          <cell r="S17">
            <v>22</v>
          </cell>
          <cell r="T17">
            <v>1671.7508657885164</v>
          </cell>
          <cell r="U17">
            <v>0.12284597357367227</v>
          </cell>
          <cell r="V17">
            <v>1.9161034088607822</v>
          </cell>
          <cell r="W17">
            <v>375.19330852228444</v>
          </cell>
          <cell r="X17">
            <v>5995.2247317360971</v>
          </cell>
          <cell r="Y17">
            <v>5807.6280774749548</v>
          </cell>
          <cell r="Z17">
            <v>3030.9575415493237</v>
          </cell>
          <cell r="AA17">
            <v>37464.515810973564</v>
          </cell>
          <cell r="AB17">
            <v>89290.375078443409</v>
          </cell>
          <cell r="AC17">
            <v>0.41958067460306026</v>
          </cell>
          <cell r="AD17">
            <v>3175.4489569497723</v>
          </cell>
          <cell r="AE17">
            <v>3.5563171889020244E-2</v>
          </cell>
          <cell r="AF17">
            <v>695.82374526912838</v>
          </cell>
          <cell r="AG17">
            <v>21090.122283125605</v>
          </cell>
          <cell r="AH17">
            <v>594548.93017768173</v>
          </cell>
          <cell r="AI17">
            <v>917939.82529410999</v>
          </cell>
          <cell r="AJ17">
            <v>1.5439264603836431</v>
          </cell>
          <cell r="AK17">
            <v>22</v>
          </cell>
          <cell r="AL17">
            <v>31981.320910736831</v>
          </cell>
          <cell r="AM17">
            <v>0.12284597357367227</v>
          </cell>
          <cell r="AN17">
            <v>1.9161034088607822</v>
          </cell>
          <cell r="AO17">
            <v>7177.6111195567446</v>
          </cell>
          <cell r="AP17">
            <v>46193.404887279336</v>
          </cell>
          <cell r="AQ17">
            <v>42604.59932750096</v>
          </cell>
          <cell r="AR17">
            <v>22235.020892129978</v>
          </cell>
          <cell r="AS17">
            <v>117317.87768479699</v>
          </cell>
          <cell r="AT17">
            <v>89290.375078443409</v>
          </cell>
          <cell r="AU17">
            <v>1.3138916437715806</v>
          </cell>
          <cell r="AV17">
            <v>24466.939260972908</v>
          </cell>
          <cell r="AW17">
            <v>0.2740154158774471</v>
          </cell>
          <cell r="AX17">
            <v>695.82374526912838</v>
          </cell>
          <cell r="AY17">
            <v>154716.55513299198</v>
          </cell>
          <cell r="AZ17">
            <v>594548.93017768173</v>
          </cell>
          <cell r="BA17">
            <v>1189018.8511403543</v>
          </cell>
          <cell r="BB17">
            <v>1.9998671106598651</v>
          </cell>
          <cell r="BC17">
            <v>22</v>
          </cell>
          <cell r="BD17">
            <v>0</v>
          </cell>
          <cell r="BE17">
            <v>0.12284597357367227</v>
          </cell>
          <cell r="BF17">
            <v>0</v>
          </cell>
          <cell r="BG17">
            <v>612.393964595135</v>
          </cell>
          <cell r="BH17">
            <v>0</v>
          </cell>
          <cell r="BI17">
            <v>4790.586264133538</v>
          </cell>
          <cell r="BJ17">
            <v>89290.375078443409</v>
          </cell>
          <cell r="BK17">
            <v>5.3651765489000476E-2</v>
          </cell>
          <cell r="BL17">
            <v>0</v>
          </cell>
          <cell r="BM17">
            <v>1144059.9189094694</v>
          </cell>
          <cell r="BN17">
            <v>594548.93017768173</v>
          </cell>
          <cell r="BO17">
            <v>1.9242485535506146</v>
          </cell>
          <cell r="BP17">
            <v>1144059.9189094694</v>
          </cell>
          <cell r="BQ17">
            <v>49194576.513107136</v>
          </cell>
          <cell r="BR17">
            <v>82.742687802676343</v>
          </cell>
          <cell r="BS17">
            <v>22</v>
          </cell>
          <cell r="BT17">
            <v>0</v>
          </cell>
          <cell r="BU17">
            <v>0.12284597357367227</v>
          </cell>
          <cell r="BV17">
            <v>15.948</v>
          </cell>
          <cell r="BW17">
            <v>612.393964595135</v>
          </cell>
          <cell r="BX17">
            <v>0</v>
          </cell>
          <cell r="BY17">
            <v>7300.0078612005327</v>
          </cell>
          <cell r="BZ17">
            <v>89290.375078443409</v>
          </cell>
          <cell r="CA17">
            <v>8.1755820319797376E-2</v>
          </cell>
          <cell r="CB17">
            <v>0</v>
          </cell>
          <cell r="CC17">
            <v>670244.50851928233</v>
          </cell>
          <cell r="CD17">
            <v>594548.93017768173</v>
          </cell>
          <cell r="CE17">
            <v>1.127315977709318</v>
          </cell>
          <cell r="CF17">
            <v>670244.50851928233</v>
          </cell>
          <cell r="CG17">
            <v>23079253.20513672</v>
          </cell>
          <cell r="CH17">
            <v>38.81808886316464</v>
          </cell>
          <cell r="CI17">
            <v>22</v>
          </cell>
          <cell r="CJ17">
            <v>1671.7508657885164</v>
          </cell>
          <cell r="CK17">
            <v>0.12284597357367227</v>
          </cell>
          <cell r="CL17">
            <v>195.8105740991063</v>
          </cell>
          <cell r="CM17">
            <v>2067.7765902735309</v>
          </cell>
          <cell r="CN17">
            <v>89290.375078443409</v>
          </cell>
          <cell r="CO17">
            <v>2.3157888948914674E-2</v>
          </cell>
          <cell r="CP17">
            <v>695.82374526912838</v>
          </cell>
          <cell r="CQ17">
            <v>1362.4964703293836</v>
          </cell>
          <cell r="CR17">
            <v>73114.057690080794</v>
          </cell>
          <cell r="CS17">
            <v>594548.93017768173</v>
          </cell>
          <cell r="CT17">
            <v>0.12297399587991953</v>
          </cell>
          <cell r="CU17">
            <v>22</v>
          </cell>
          <cell r="CV17">
            <v>1671.7508657885164</v>
          </cell>
          <cell r="CW17">
            <v>0.12284597357367227</v>
          </cell>
          <cell r="CX17">
            <v>16.960999999999999</v>
          </cell>
          <cell r="CY17">
            <v>612.393964595135</v>
          </cell>
          <cell r="CZ17">
            <v>3321.1431472949416</v>
          </cell>
          <cell r="DA17">
            <v>32702.842305627641</v>
          </cell>
          <cell r="DB17">
            <v>89290.375078443409</v>
          </cell>
          <cell r="DC17">
            <v>0.36625271510952362</v>
          </cell>
          <cell r="DD17">
            <v>20338.480189599137</v>
          </cell>
          <cell r="DE17">
            <v>843934.68353665073</v>
          </cell>
          <cell r="DF17">
            <v>594548.93017768173</v>
          </cell>
          <cell r="DG17">
            <v>1.4194537080143088</v>
          </cell>
          <cell r="DH17">
            <v>833765.44344185118</v>
          </cell>
          <cell r="DI17">
            <v>20493059.964697398</v>
          </cell>
          <cell r="DJ17">
            <v>34.468247985196136</v>
          </cell>
          <cell r="DK17">
            <v>4790.586264133538</v>
          </cell>
        </row>
        <row r="18">
          <cell r="A18">
            <v>23</v>
          </cell>
          <cell r="B18">
            <v>4.1000000000000002E-2</v>
          </cell>
          <cell r="C18">
            <v>2.3E-3</v>
          </cell>
          <cell r="D18">
            <v>0</v>
          </cell>
          <cell r="E18">
            <v>693195.13074022089</v>
          </cell>
          <cell r="F18">
            <v>28421.000360349059</v>
          </cell>
          <cell r="G18">
            <v>1594.348800702508</v>
          </cell>
          <cell r="H18">
            <v>0</v>
          </cell>
          <cell r="I18">
            <v>100</v>
          </cell>
          <cell r="J18">
            <v>7.2578744721851667</v>
          </cell>
          <cell r="K18">
            <v>725.78744721851672</v>
          </cell>
          <cell r="L18">
            <v>0.11167815779424749</v>
          </cell>
          <cell r="M18">
            <v>77414.755193010409</v>
          </cell>
          <cell r="N18">
            <v>758.44788234334987</v>
          </cell>
          <cell r="O18">
            <v>547705.86891449254</v>
          </cell>
          <cell r="P18">
            <v>11978440.669503164</v>
          </cell>
          <cell r="Q18">
            <v>561866.57548581436</v>
          </cell>
          <cell r="R18">
            <v>21.319012719605329</v>
          </cell>
          <cell r="S18">
            <v>23</v>
          </cell>
          <cell r="T18">
            <v>1594.348800702508</v>
          </cell>
          <cell r="U18">
            <v>0.11167815779424749</v>
          </cell>
          <cell r="V18">
            <v>1.9735865111266058</v>
          </cell>
          <cell r="W18">
            <v>335.05137644348508</v>
          </cell>
          <cell r="X18">
            <v>5620.0314232138126</v>
          </cell>
          <cell r="Y18">
            <v>5452.5057349920698</v>
          </cell>
          <cell r="Z18">
            <v>2762.7396641860669</v>
          </cell>
          <cell r="AA18">
            <v>34433.55826942424</v>
          </cell>
          <cell r="AB18">
            <v>77414.755193010409</v>
          </cell>
          <cell r="AC18">
            <v>0.44479322040836428</v>
          </cell>
          <cell r="AD18">
            <v>2890.0222607444111</v>
          </cell>
          <cell r="AE18">
            <v>3.7331672153958377E-2</v>
          </cell>
          <cell r="AF18">
            <v>758.44788234334987</v>
          </cell>
          <cell r="AG18">
            <v>20953.940477679</v>
          </cell>
          <cell r="AH18">
            <v>561866.57548581436</v>
          </cell>
          <cell r="AI18">
            <v>896849.70301098446</v>
          </cell>
          <cell r="AJ18">
            <v>1.5961969302685945</v>
          </cell>
          <cell r="AK18">
            <v>23</v>
          </cell>
          <cell r="AL18">
            <v>28421.000360349059</v>
          </cell>
          <cell r="AM18">
            <v>0.11167815779424749</v>
          </cell>
          <cell r="AN18">
            <v>1.9735865111266058</v>
          </cell>
          <cell r="AO18">
            <v>5972.6549713838658</v>
          </cell>
          <cell r="AP18">
            <v>39015.793767722585</v>
          </cell>
          <cell r="AQ18">
            <v>36029.466282030655</v>
          </cell>
          <cell r="AR18">
            <v>18255.833265430825</v>
          </cell>
          <cell r="AS18">
            <v>95082.856792667008</v>
          </cell>
          <cell r="AT18">
            <v>77414.755193010409</v>
          </cell>
          <cell r="AU18">
            <v>1.2282265384112694</v>
          </cell>
          <cell r="AV18">
            <v>20063.324209111197</v>
          </cell>
          <cell r="AW18">
            <v>0.25916666866786997</v>
          </cell>
          <cell r="AX18">
            <v>758.44788234334987</v>
          </cell>
          <cell r="AY18">
            <v>138460.98080579293</v>
          </cell>
          <cell r="AZ18">
            <v>561866.57548581436</v>
          </cell>
          <cell r="BA18">
            <v>1034302.2960073622</v>
          </cell>
          <cell r="BB18">
            <v>1.8408325768676652</v>
          </cell>
          <cell r="BC18">
            <v>23</v>
          </cell>
          <cell r="BD18">
            <v>0</v>
          </cell>
          <cell r="BE18">
            <v>0.11167815779424749</v>
          </cell>
          <cell r="BF18">
            <v>0</v>
          </cell>
          <cell r="BG18">
            <v>667.50942140869722</v>
          </cell>
          <cell r="BH18">
            <v>0</v>
          </cell>
          <cell r="BI18">
            <v>4790.586264133538</v>
          </cell>
          <cell r="BJ18">
            <v>77414.755193010409</v>
          </cell>
          <cell r="BK18">
            <v>6.1882082455594567E-2</v>
          </cell>
          <cell r="BL18">
            <v>0</v>
          </cell>
          <cell r="BM18">
            <v>1144059.9189094694</v>
          </cell>
          <cell r="BN18">
            <v>561866.57548581436</v>
          </cell>
          <cell r="BO18">
            <v>2.0361772150626067</v>
          </cell>
          <cell r="BP18">
            <v>1144059.9189094694</v>
          </cell>
          <cell r="BQ18">
            <v>48050516.594197661</v>
          </cell>
          <cell r="BR18">
            <v>85.519443032629383</v>
          </cell>
          <cell r="BS18">
            <v>23</v>
          </cell>
          <cell r="BT18">
            <v>0</v>
          </cell>
          <cell r="BU18">
            <v>0.11167815779424749</v>
          </cell>
          <cell r="BV18">
            <v>15.948</v>
          </cell>
          <cell r="BW18">
            <v>667.50942140869722</v>
          </cell>
          <cell r="BX18">
            <v>0</v>
          </cell>
          <cell r="BY18">
            <v>7300.0078612005327</v>
          </cell>
          <cell r="BZ18">
            <v>77414.755193010409</v>
          </cell>
          <cell r="CA18">
            <v>9.4297370611069672E-2</v>
          </cell>
          <cell r="CB18">
            <v>0</v>
          </cell>
          <cell r="CC18">
            <v>670244.50851928233</v>
          </cell>
          <cell r="CD18">
            <v>561866.57548581436</v>
          </cell>
          <cell r="CE18">
            <v>1.1928890910440075</v>
          </cell>
          <cell r="CF18">
            <v>670244.50851928233</v>
          </cell>
          <cell r="CG18">
            <v>22409008.696617439</v>
          </cell>
          <cell r="CH18">
            <v>39.883149620070625</v>
          </cell>
          <cell r="CI18">
            <v>23</v>
          </cell>
          <cell r="CJ18">
            <v>1594.348800702508</v>
          </cell>
          <cell r="CK18">
            <v>0.11167815779424749</v>
          </cell>
          <cell r="CL18">
            <v>169.76776774392513</v>
          </cell>
          <cell r="CM18">
            <v>1871.9660161744246</v>
          </cell>
          <cell r="CN18">
            <v>77414.755193010409</v>
          </cell>
          <cell r="CO18">
            <v>2.418099768587061E-2</v>
          </cell>
          <cell r="CP18">
            <v>758.44788234334987</v>
          </cell>
          <cell r="CQ18">
            <v>1287.6000393553768</v>
          </cell>
          <cell r="CR18">
            <v>71751.561219751398</v>
          </cell>
          <cell r="CS18">
            <v>561866.57548581436</v>
          </cell>
          <cell r="CT18">
            <v>0.12770213490224414</v>
          </cell>
          <cell r="CU18">
            <v>23</v>
          </cell>
          <cell r="CV18">
            <v>1594.348800702508</v>
          </cell>
          <cell r="CW18">
            <v>0.11167815779424749</v>
          </cell>
          <cell r="CX18">
            <v>16.960999999999999</v>
          </cell>
          <cell r="CY18">
            <v>667.50942140869722</v>
          </cell>
          <cell r="CZ18">
            <v>2879.431108704714</v>
          </cell>
          <cell r="DA18">
            <v>29381.6991583327</v>
          </cell>
          <cell r="DB18">
            <v>77414.755193010409</v>
          </cell>
          <cell r="DC18">
            <v>0.3795361631652554</v>
          </cell>
          <cell r="DD18">
            <v>19220.473933576872</v>
          </cell>
          <cell r="DE18">
            <v>823596.20334705163</v>
          </cell>
          <cell r="DF18">
            <v>561866.57548581436</v>
          </cell>
          <cell r="DG18">
            <v>1.4658216724049378</v>
          </cell>
          <cell r="DH18">
            <v>813985.96638026321</v>
          </cell>
          <cell r="DI18">
            <v>19659294.521255542</v>
          </cell>
          <cell r="DJ18">
            <v>34.989257911021419</v>
          </cell>
          <cell r="DK18">
            <v>4790.586264133538</v>
          </cell>
        </row>
        <row r="19">
          <cell r="A19">
            <v>24</v>
          </cell>
          <cell r="B19">
            <v>3.7999999999999999E-2</v>
          </cell>
          <cell r="C19">
            <v>2.3E-3</v>
          </cell>
          <cell r="D19">
            <v>0</v>
          </cell>
          <cell r="E19">
            <v>663179.78157916933</v>
          </cell>
          <cell r="F19">
            <v>25200.831700008435</v>
          </cell>
          <cell r="G19">
            <v>1525.3134976320894</v>
          </cell>
          <cell r="H19">
            <v>0</v>
          </cell>
          <cell r="I19">
            <v>100</v>
          </cell>
          <cell r="J19">
            <v>7.9110831746818313</v>
          </cell>
          <cell r="K19">
            <v>791.10831746818315</v>
          </cell>
          <cell r="L19">
            <v>0.10152559799477046</v>
          </cell>
          <cell r="M19">
            <v>67329.723902866419</v>
          </cell>
          <cell r="N19">
            <v>826.70819175425152</v>
          </cell>
          <cell r="O19">
            <v>520022.73248439975</v>
          </cell>
          <cell r="P19">
            <v>11430734.800588671</v>
          </cell>
          <cell r="Q19">
            <v>532651.04592393967</v>
          </cell>
          <cell r="R19">
            <v>21.460081394866783</v>
          </cell>
          <cell r="S19">
            <v>24</v>
          </cell>
          <cell r="T19">
            <v>1525.3134976320894</v>
          </cell>
          <cell r="U19">
            <v>0.10152559799477046</v>
          </cell>
          <cell r="V19">
            <v>2.032794106460404</v>
          </cell>
          <cell r="W19">
            <v>300.14541945344246</v>
          </cell>
          <cell r="X19">
            <v>5284.9800467703271</v>
          </cell>
          <cell r="Y19">
            <v>5134.9073370436054</v>
          </cell>
          <cell r="Z19">
            <v>2526.0341520690185</v>
          </cell>
          <cell r="AA19">
            <v>31670.818605238172</v>
          </cell>
          <cell r="AB19">
            <v>67329.723902866419</v>
          </cell>
          <cell r="AC19">
            <v>0.47038390727590457</v>
          </cell>
          <cell r="AD19">
            <v>2638.569703044976</v>
          </cell>
          <cell r="AE19">
            <v>3.9188779488410236E-2</v>
          </cell>
          <cell r="AF19">
            <v>826.70819175425152</v>
          </cell>
          <cell r="AG19">
            <v>20882.931261664624</v>
          </cell>
          <cell r="AH19">
            <v>532651.04592393967</v>
          </cell>
          <cell r="AI19">
            <v>875895.76253330545</v>
          </cell>
          <cell r="AJ19">
            <v>1.6444082279308612</v>
          </cell>
          <cell r="AK19">
            <v>24</v>
          </cell>
          <cell r="AL19">
            <v>25200.831700008435</v>
          </cell>
          <cell r="AM19">
            <v>0.10152559799477046</v>
          </cell>
          <cell r="AN19">
            <v>2.032794106460404</v>
          </cell>
          <cell r="AO19">
            <v>4958.9243214047019</v>
          </cell>
          <cell r="AP19">
            <v>33043.138796338724</v>
          </cell>
          <cell r="AQ19">
            <v>30563.676635636373</v>
          </cell>
          <cell r="AR19">
            <v>15035.303643641153</v>
          </cell>
          <cell r="AS19">
            <v>76827.02352723619</v>
          </cell>
          <cell r="AT19">
            <v>67329.723902866419</v>
          </cell>
          <cell r="AU19">
            <v>1.1410565657163707</v>
          </cell>
          <cell r="AV19">
            <v>16497.058484602887</v>
          </cell>
          <cell r="AW19">
            <v>0.24501895341799493</v>
          </cell>
          <cell r="AX19">
            <v>826.70819175425152</v>
          </cell>
          <cell r="AY19">
            <v>124298.08687710688</v>
          </cell>
          <cell r="AZ19">
            <v>532651.04592393967</v>
          </cell>
          <cell r="BA19">
            <v>895841.31520156935</v>
          </cell>
          <cell r="BB19">
            <v>1.681854043199404</v>
          </cell>
          <cell r="BC19">
            <v>24</v>
          </cell>
          <cell r="BD19">
            <v>0</v>
          </cell>
          <cell r="BE19">
            <v>0.10152559799477046</v>
          </cell>
          <cell r="BF19">
            <v>0</v>
          </cell>
          <cell r="BG19">
            <v>727.58526933548001</v>
          </cell>
          <cell r="BH19">
            <v>0</v>
          </cell>
          <cell r="BI19">
            <v>4790.586264133538</v>
          </cell>
          <cell r="BJ19">
            <v>67329.723902866419</v>
          </cell>
          <cell r="BK19">
            <v>7.1151134839713623E-2</v>
          </cell>
          <cell r="BL19">
            <v>0</v>
          </cell>
          <cell r="BM19">
            <v>1144059.9189094694</v>
          </cell>
          <cell r="BN19">
            <v>532651.04592393967</v>
          </cell>
          <cell r="BO19">
            <v>2.1478600815004056</v>
          </cell>
          <cell r="BP19">
            <v>1144059.9189094694</v>
          </cell>
          <cell r="BQ19">
            <v>46906456.675288193</v>
          </cell>
          <cell r="BR19">
            <v>88.062263341516541</v>
          </cell>
          <cell r="BS19">
            <v>24</v>
          </cell>
          <cell r="BT19">
            <v>0</v>
          </cell>
          <cell r="BU19">
            <v>0.10152559799477046</v>
          </cell>
          <cell r="BV19">
            <v>15.948</v>
          </cell>
          <cell r="BW19">
            <v>727.58526933548001</v>
          </cell>
          <cell r="BX19">
            <v>0</v>
          </cell>
          <cell r="BY19">
            <v>7300.0078612005327</v>
          </cell>
          <cell r="BZ19">
            <v>67329.723902866419</v>
          </cell>
          <cell r="CA19">
            <v>0.10842177032735092</v>
          </cell>
          <cell r="CB19">
            <v>0</v>
          </cell>
          <cell r="CC19">
            <v>670244.50851928233</v>
          </cell>
          <cell r="CD19">
            <v>532651.04592393967</v>
          </cell>
          <cell r="CE19">
            <v>1.2583182059779348</v>
          </cell>
          <cell r="CF19">
            <v>670244.50851928233</v>
          </cell>
          <cell r="CG19">
            <v>21738764.188098155</v>
          </cell>
          <cell r="CH19">
            <v>40.812393694618521</v>
          </cell>
          <cell r="CI19">
            <v>24</v>
          </cell>
          <cell r="CJ19">
            <v>1525.3134976320894</v>
          </cell>
          <cell r="CK19">
            <v>0.10152559799477046</v>
          </cell>
          <cell r="CL19">
            <v>147.65165763692107</v>
          </cell>
          <cell r="CM19">
            <v>1702.1982484304995</v>
          </cell>
          <cell r="CN19">
            <v>67329.723902866419</v>
          </cell>
          <cell r="CO19">
            <v>2.5281527232848672E-2</v>
          </cell>
          <cell r="CP19">
            <v>826.70819175425152</v>
          </cell>
          <cell r="CQ19">
            <v>1220.6483489453683</v>
          </cell>
          <cell r="CR19">
            <v>70463.961180396029</v>
          </cell>
          <cell r="CS19">
            <v>532651.04592393967</v>
          </cell>
          <cell r="CT19">
            <v>0.1322891632704275</v>
          </cell>
          <cell r="CU19">
            <v>24</v>
          </cell>
          <cell r="CV19">
            <v>1525.3134976320894</v>
          </cell>
          <cell r="CW19">
            <v>0.10152559799477046</v>
          </cell>
          <cell r="CX19">
            <v>16.960999999999999</v>
          </cell>
          <cell r="CY19">
            <v>727.58526933548001</v>
          </cell>
          <cell r="CZ19">
            <v>2504.3197651798178</v>
          </cell>
          <cell r="DA19">
            <v>26502.268049627983</v>
          </cell>
          <cell r="DB19">
            <v>67329.723902866419</v>
          </cell>
          <cell r="DC19">
            <v>0.39361914045365193</v>
          </cell>
          <cell r="DD19">
            <v>18221.061708505236</v>
          </cell>
          <cell r="DE19">
            <v>804375.72941347491</v>
          </cell>
          <cell r="DF19">
            <v>532651.04592393967</v>
          </cell>
          <cell r="DG19">
            <v>1.5101363933646277</v>
          </cell>
          <cell r="DH19">
            <v>795265.19855922228</v>
          </cell>
          <cell r="DI19">
            <v>18845308.554875284</v>
          </cell>
          <cell r="DJ19">
            <v>35.380215056531242</v>
          </cell>
          <cell r="DK19">
            <v>4790.586264133538</v>
          </cell>
        </row>
        <row r="20">
          <cell r="A20">
            <v>25</v>
          </cell>
          <cell r="B20">
            <v>3.5000000000000003E-2</v>
          </cell>
          <cell r="C20">
            <v>2.3E-3</v>
          </cell>
          <cell r="D20">
            <v>0</v>
          </cell>
          <cell r="E20">
            <v>636453.63638152881</v>
          </cell>
          <cell r="F20">
            <v>22275.877273353512</v>
          </cell>
          <cell r="G20">
            <v>1463.8433636775162</v>
          </cell>
          <cell r="H20">
            <v>0</v>
          </cell>
          <cell r="I20">
            <v>100</v>
          </cell>
          <cell r="J20">
            <v>8.6230806604031986</v>
          </cell>
          <cell r="K20">
            <v>862.30806604031989</v>
          </cell>
          <cell r="L20">
            <v>9.2295998177064062E-2</v>
          </cell>
          <cell r="M20">
            <v>58742.123663255377</v>
          </cell>
          <cell r="N20">
            <v>901.1119290121344</v>
          </cell>
          <cell r="O20">
            <v>495285.90219298145</v>
          </cell>
          <cell r="P20">
            <v>10910712.068104271</v>
          </cell>
          <cell r="Q20">
            <v>506538.07051163056</v>
          </cell>
          <cell r="R20">
            <v>21.539767103949103</v>
          </cell>
          <cell r="S20">
            <v>25</v>
          </cell>
          <cell r="T20">
            <v>1463.8433636775162</v>
          </cell>
          <cell r="U20">
            <v>9.2295998177064062E-2</v>
          </cell>
          <cell r="V20">
            <v>2.0937779296542161</v>
          </cell>
          <cell r="W20">
            <v>269.7191325645025</v>
          </cell>
          <cell r="X20">
            <v>4984.8346273168845</v>
          </cell>
          <cell r="Y20">
            <v>4849.9750610346327</v>
          </cell>
          <cell r="Z20">
            <v>2316.3750999302961</v>
          </cell>
          <cell r="AA20">
            <v>29144.784453169152</v>
          </cell>
          <cell r="AB20">
            <v>58742.123663255377</v>
          </cell>
          <cell r="AC20">
            <v>0.49614795372813397</v>
          </cell>
          <cell r="AD20">
            <v>2416.2326570569444</v>
          </cell>
          <cell r="AE20">
            <v>4.1132878867441366E-2</v>
          </cell>
          <cell r="AF20">
            <v>901.1119290121344</v>
          </cell>
          <cell r="AG20">
            <v>20873.132346138646</v>
          </cell>
          <cell r="AH20">
            <v>506538.07051163056</v>
          </cell>
          <cell r="AI20">
            <v>855012.83127164084</v>
          </cell>
          <cell r="AJ20">
            <v>1.6879537413802523</v>
          </cell>
          <cell r="AK20">
            <v>25</v>
          </cell>
          <cell r="AL20">
            <v>22275.877273353512</v>
          </cell>
          <cell r="AM20">
            <v>9.2295998177064062E-2</v>
          </cell>
          <cell r="AN20">
            <v>2.0937779296542161</v>
          </cell>
          <cell r="AO20">
            <v>4104.4215825033007</v>
          </cell>
          <cell r="AP20">
            <v>28084.214474934022</v>
          </cell>
          <cell r="AQ20">
            <v>26032.003683682371</v>
          </cell>
          <cell r="AR20">
            <v>12433.029938366726</v>
          </cell>
          <cell r="AS20">
            <v>61791.719883595011</v>
          </cell>
          <cell r="AT20">
            <v>58742.123663255377</v>
          </cell>
          <cell r="AU20">
            <v>1.0519149807695365</v>
          </cell>
          <cell r="AV20">
            <v>13612.888136803022</v>
          </cell>
          <cell r="AW20">
            <v>0.23173980251105925</v>
          </cell>
          <cell r="AX20">
            <v>901.1119290121344</v>
          </cell>
          <cell r="AY20">
            <v>112035.5159122726</v>
          </cell>
          <cell r="AZ20">
            <v>506538.07051163056</v>
          </cell>
          <cell r="BA20">
            <v>771543.22832446243</v>
          </cell>
          <cell r="BB20">
            <v>1.5231692803369399</v>
          </cell>
          <cell r="BC20">
            <v>25</v>
          </cell>
          <cell r="BD20">
            <v>0</v>
          </cell>
          <cell r="BE20">
            <v>9.2295998177064062E-2</v>
          </cell>
          <cell r="BF20">
            <v>0</v>
          </cell>
          <cell r="BG20">
            <v>793.06794357567321</v>
          </cell>
          <cell r="BH20">
            <v>0</v>
          </cell>
          <cell r="BI20">
            <v>4790.586264133538</v>
          </cell>
          <cell r="BJ20">
            <v>58742.123663255377</v>
          </cell>
          <cell r="BK20">
            <v>8.1552827262357991E-2</v>
          </cell>
          <cell r="BL20">
            <v>0</v>
          </cell>
          <cell r="BM20">
            <v>1144059.9189094694</v>
          </cell>
          <cell r="BN20">
            <v>506538.07051163056</v>
          </cell>
          <cell r="BO20">
            <v>2.2585862455588139</v>
          </cell>
          <cell r="BP20">
            <v>1144059.9189094694</v>
          </cell>
          <cell r="BQ20">
            <v>45762396.756378725</v>
          </cell>
          <cell r="BR20">
            <v>90.343449822352454</v>
          </cell>
          <cell r="BS20">
            <v>25</v>
          </cell>
          <cell r="BT20">
            <v>0</v>
          </cell>
          <cell r="BU20">
            <v>9.2295998177064062E-2</v>
          </cell>
          <cell r="BV20">
            <v>15.948</v>
          </cell>
          <cell r="BW20">
            <v>793.06794357567321</v>
          </cell>
          <cell r="BX20">
            <v>0</v>
          </cell>
          <cell r="BY20">
            <v>7300.0078612005327</v>
          </cell>
          <cell r="BZ20">
            <v>58742.123663255377</v>
          </cell>
          <cell r="CA20">
            <v>0.12427211353556944</v>
          </cell>
          <cell r="CB20">
            <v>0</v>
          </cell>
          <cell r="CC20">
            <v>670244.50851928233</v>
          </cell>
          <cell r="CD20">
            <v>506538.07051163056</v>
          </cell>
          <cell r="CE20">
            <v>1.3231868393273964</v>
          </cell>
          <cell r="CF20">
            <v>670244.50851928233</v>
          </cell>
          <cell r="CG20">
            <v>21068519.679578874</v>
          </cell>
          <cell r="CH20">
            <v>41.593161316184073</v>
          </cell>
          <cell r="CI20">
            <v>25</v>
          </cell>
          <cell r="CJ20">
            <v>1463.8433636775162</v>
          </cell>
          <cell r="CK20">
            <v>9.2295998177064062E-2</v>
          </cell>
          <cell r="CL20">
            <v>128.81935984923015</v>
          </cell>
          <cell r="CM20">
            <v>1554.5465907935786</v>
          </cell>
          <cell r="CN20">
            <v>58742.123663255377</v>
          </cell>
          <cell r="CO20">
            <v>2.6463915395792632E-2</v>
          </cell>
          <cell r="CP20">
            <v>901.1119290121344</v>
          </cell>
          <cell r="CQ20">
            <v>1160.8066184784809</v>
          </cell>
          <cell r="CR20">
            <v>69243.312831450647</v>
          </cell>
          <cell r="CS20">
            <v>506538.07051163056</v>
          </cell>
          <cell r="CT20">
            <v>0.13669912857983446</v>
          </cell>
          <cell r="CU20">
            <v>25</v>
          </cell>
          <cell r="CV20">
            <v>1463.8433636775162</v>
          </cell>
          <cell r="CW20">
            <v>9.2295998177064062E-2</v>
          </cell>
          <cell r="CX20">
            <v>16.960999999999999</v>
          </cell>
          <cell r="CY20">
            <v>793.06794357567321</v>
          </cell>
          <cell r="CZ20">
            <v>2184.905162402792</v>
          </cell>
          <cell r="DA20">
            <v>23997.948284448164</v>
          </cell>
          <cell r="DB20">
            <v>58742.123663255377</v>
          </cell>
          <cell r="DC20">
            <v>0.40853048524460245</v>
          </cell>
          <cell r="DD20">
            <v>17327.782440546547</v>
          </cell>
          <cell r="DE20">
            <v>786154.66770496964</v>
          </cell>
          <cell r="DF20">
            <v>506538.07051163056</v>
          </cell>
          <cell r="DG20">
            <v>1.5520149688075988</v>
          </cell>
          <cell r="DH20">
            <v>777490.77648469619</v>
          </cell>
          <cell r="DI20">
            <v>18050043.35631606</v>
          </cell>
          <cell r="DJ20">
            <v>35.634129806047056</v>
          </cell>
          <cell r="DK20">
            <v>4790.586264133538</v>
          </cell>
        </row>
        <row r="21">
          <cell r="A21">
            <v>26</v>
          </cell>
          <cell r="B21">
            <v>3.4000000000000002E-2</v>
          </cell>
          <cell r="C21">
            <v>2.3E-3</v>
          </cell>
          <cell r="D21">
            <v>0</v>
          </cell>
          <cell r="E21">
            <v>612713.91574449779</v>
          </cell>
          <cell r="F21">
            <v>20832.273135312927</v>
          </cell>
          <cell r="G21">
            <v>1409.2420062123449</v>
          </cell>
          <cell r="H21">
            <v>0</v>
          </cell>
          <cell r="I21">
            <v>100</v>
          </cell>
          <cell r="J21">
            <v>9.3991579198394888</v>
          </cell>
          <cell r="K21">
            <v>939.91579198394891</v>
          </cell>
          <cell r="L21">
            <v>8.3905452888240015E-2</v>
          </cell>
          <cell r="M21">
            <v>51410.03859146902</v>
          </cell>
          <cell r="N21">
            <v>982.21200262322645</v>
          </cell>
          <cell r="O21">
            <v>472717.81399959396</v>
          </cell>
          <cell r="P21">
            <v>10415426.165911291</v>
          </cell>
          <cell r="Q21">
            <v>483211.07138625981</v>
          </cell>
          <cell r="R21">
            <v>21.554609947224513</v>
          </cell>
          <cell r="S21">
            <v>26</v>
          </cell>
          <cell r="T21">
            <v>1409.2420062123449</v>
          </cell>
          <cell r="U21">
            <v>8.3905452888240015E-2</v>
          </cell>
          <cell r="V21">
            <v>2.1565912675438428</v>
          </cell>
          <cell r="W21">
            <v>243.13487926131086</v>
          </cell>
          <cell r="X21">
            <v>4715.1154947523819</v>
          </cell>
          <cell r="Y21">
            <v>4593.5480551217261</v>
          </cell>
          <cell r="Z21">
            <v>2130.0040133953389</v>
          </cell>
          <cell r="AA21">
            <v>26828.409353238858</v>
          </cell>
          <cell r="AB21">
            <v>51410.03859146902</v>
          </cell>
          <cell r="AC21">
            <v>0.52185157001011795</v>
          </cell>
          <cell r="AD21">
            <v>2218.9274617451465</v>
          </cell>
          <cell r="AE21">
            <v>4.3161365416935424E-2</v>
          </cell>
          <cell r="AF21">
            <v>982.21200262322645</v>
          </cell>
          <cell r="AG21">
            <v>20921.155075925457</v>
          </cell>
          <cell r="AH21">
            <v>483211.07138625981</v>
          </cell>
          <cell r="AI21">
            <v>834139.69892550213</v>
          </cell>
          <cell r="AJ21">
            <v>1.7262429367201395</v>
          </cell>
          <cell r="AK21">
            <v>26</v>
          </cell>
          <cell r="AL21">
            <v>20832.273135312927</v>
          </cell>
          <cell r="AM21">
            <v>8.3905452888240015E-2</v>
          </cell>
          <cell r="AN21">
            <v>2.1565912675438428</v>
          </cell>
          <cell r="AO21">
            <v>3594.1677803845955</v>
          </cell>
          <cell r="AP21">
            <v>23979.79289243072</v>
          </cell>
          <cell r="AQ21">
            <v>22182.709002238422</v>
          </cell>
          <cell r="AR21">
            <v>10286.005204640594</v>
          </cell>
          <cell r="AS21">
            <v>49358.689945228281</v>
          </cell>
          <cell r="AT21">
            <v>51410.03859146902</v>
          </cell>
          <cell r="AU21">
            <v>0.96009828620161475</v>
          </cell>
          <cell r="AV21">
            <v>11284.860579808543</v>
          </cell>
          <cell r="AW21">
            <v>0.21950694628891315</v>
          </cell>
          <cell r="AX21">
            <v>982.21200262322645</v>
          </cell>
          <cell r="AY21">
            <v>101030.37771042969</v>
          </cell>
          <cell r="AZ21">
            <v>483211.07138625981</v>
          </cell>
          <cell r="BA21">
            <v>659507.71241218993</v>
          </cell>
          <cell r="BB21">
            <v>1.3648439604667202</v>
          </cell>
          <cell r="BC21">
            <v>26</v>
          </cell>
          <cell r="BD21">
            <v>0</v>
          </cell>
          <cell r="BE21">
            <v>8.3905452888240015E-2</v>
          </cell>
          <cell r="BF21">
            <v>0</v>
          </cell>
          <cell r="BG21">
            <v>864.44405849748398</v>
          </cell>
          <cell r="BH21">
            <v>0</v>
          </cell>
          <cell r="BI21">
            <v>4790.586264133538</v>
          </cell>
          <cell r="BJ21">
            <v>51410.03859146902</v>
          </cell>
          <cell r="BK21">
            <v>9.3183868275261081E-2</v>
          </cell>
          <cell r="BL21">
            <v>0</v>
          </cell>
          <cell r="BM21">
            <v>1144059.9189094694</v>
          </cell>
          <cell r="BN21">
            <v>483211.07138625981</v>
          </cell>
          <cell r="BO21">
            <v>2.3676194248350595</v>
          </cell>
          <cell r="BP21">
            <v>1144059.9189094694</v>
          </cell>
          <cell r="BQ21">
            <v>44618336.837469257</v>
          </cell>
          <cell r="BR21">
            <v>92.337157568567221</v>
          </cell>
          <cell r="BS21">
            <v>26</v>
          </cell>
          <cell r="BT21">
            <v>0</v>
          </cell>
          <cell r="BU21">
            <v>8.3905452888240015E-2</v>
          </cell>
          <cell r="BV21">
            <v>15.948</v>
          </cell>
          <cell r="BW21">
            <v>864.44405849748398</v>
          </cell>
          <cell r="BX21">
            <v>0</v>
          </cell>
          <cell r="BY21">
            <v>7300.0078612005327</v>
          </cell>
          <cell r="BZ21">
            <v>51410.03859146902</v>
          </cell>
          <cell r="CA21">
            <v>0.14199576699815775</v>
          </cell>
          <cell r="CB21">
            <v>0</v>
          </cell>
          <cell r="CC21">
            <v>670244.50851928233</v>
          </cell>
          <cell r="CD21">
            <v>483211.07138625981</v>
          </cell>
          <cell r="CE21">
            <v>1.3870636419742035</v>
          </cell>
          <cell r="CF21">
            <v>670244.50851928233</v>
          </cell>
          <cell r="CG21">
            <v>20398275.17105959</v>
          </cell>
          <cell r="CH21">
            <v>42.214006215834438</v>
          </cell>
          <cell r="CI21">
            <v>26</v>
          </cell>
          <cell r="CJ21">
            <v>1409.2420062123449</v>
          </cell>
          <cell r="CK21">
            <v>8.3905452888240015E-2</v>
          </cell>
          <cell r="CL21">
            <v>112.74036156986712</v>
          </cell>
          <cell r="CM21">
            <v>1425.7272309443481</v>
          </cell>
          <cell r="CN21">
            <v>51410.03859146902</v>
          </cell>
          <cell r="CO21">
            <v>2.7732467627070274E-2</v>
          </cell>
          <cell r="CP21">
            <v>982.21200262322645</v>
          </cell>
          <cell r="CQ21">
            <v>1107.3493631400584</v>
          </cell>
          <cell r="CR21">
            <v>68082.506212972163</v>
          </cell>
          <cell r="CS21">
            <v>483211.07138625981</v>
          </cell>
          <cell r="CT21">
            <v>0.14089599813525319</v>
          </cell>
          <cell r="CU21">
            <v>26</v>
          </cell>
          <cell r="CV21">
            <v>1409.2420062123449</v>
          </cell>
          <cell r="CW21">
            <v>8.3905452888240015E-2</v>
          </cell>
          <cell r="CX21">
            <v>16.960999999999999</v>
          </cell>
          <cell r="CY21">
            <v>864.44405849748398</v>
          </cell>
          <cell r="CZ21">
            <v>1912.1892725865159</v>
          </cell>
          <cell r="DA21">
            <v>21813.043122045376</v>
          </cell>
          <cell r="DB21">
            <v>51410.03859146902</v>
          </cell>
          <cell r="DC21">
            <v>0.42429540454896741</v>
          </cell>
          <cell r="DD21">
            <v>16529.806554100396</v>
          </cell>
          <cell r="DE21">
            <v>768826.88526442286</v>
          </cell>
          <cell r="DF21">
            <v>483211.07138625981</v>
          </cell>
          <cell r="DG21">
            <v>1.5910787868721101</v>
          </cell>
          <cell r="DH21">
            <v>760561.98198737274</v>
          </cell>
          <cell r="DI21">
            <v>17272552.579831365</v>
          </cell>
          <cell r="DJ21">
            <v>35.745357676261456</v>
          </cell>
          <cell r="DK21">
            <v>4790.586264133538</v>
          </cell>
        </row>
        <row r="22">
          <cell r="A22">
            <v>27</v>
          </cell>
          <cell r="B22">
            <v>3.3000000000000002E-2</v>
          </cell>
          <cell r="C22">
            <v>2.3E-3</v>
          </cell>
          <cell r="D22">
            <v>0</v>
          </cell>
          <cell r="E22">
            <v>590472.40060297248</v>
          </cell>
          <cell r="F22">
            <v>19485.589219898095</v>
          </cell>
          <cell r="G22">
            <v>1358.0865213868367</v>
          </cell>
          <cell r="H22">
            <v>0</v>
          </cell>
          <cell r="I22">
            <v>100</v>
          </cell>
          <cell r="J22">
            <v>10.24508213262504</v>
          </cell>
          <cell r="K22">
            <v>1024.5082132625039</v>
          </cell>
          <cell r="L22">
            <v>7.6277684443854576E-2</v>
          </cell>
          <cell r="M22">
            <v>45039.867445998825</v>
          </cell>
          <cell r="N22">
            <v>1070.6110828593169</v>
          </cell>
          <cell r="O22">
            <v>451646.60025168676</v>
          </cell>
          <cell r="P22">
            <v>9942708.3519116975</v>
          </cell>
          <cell r="Q22">
            <v>461437.14122680272</v>
          </cell>
          <cell r="R22">
            <v>21.547264976281394</v>
          </cell>
          <cell r="S22">
            <v>27</v>
          </cell>
          <cell r="T22">
            <v>1358.0865213868367</v>
          </cell>
          <cell r="U22">
            <v>7.6277684443854576E-2</v>
          </cell>
          <cell r="V22">
            <v>2.2212890055701577</v>
          </cell>
          <cell r="W22">
            <v>219.39850512586275</v>
          </cell>
          <cell r="X22">
            <v>4471.9806154910711</v>
          </cell>
          <cell r="Y22">
            <v>4362.28136292814</v>
          </cell>
          <cell r="Z22">
            <v>1963.8513277602231</v>
          </cell>
          <cell r="AA22">
            <v>24698.405339843521</v>
          </cell>
          <cell r="AB22">
            <v>45039.867445998825</v>
          </cell>
          <cell r="AC22">
            <v>0.54836762939979822</v>
          </cell>
          <cell r="AD22">
            <v>2043.2121274630679</v>
          </cell>
          <cell r="AE22">
            <v>4.5364523550447955E-2</v>
          </cell>
          <cell r="AF22">
            <v>1070.6110828593169</v>
          </cell>
          <cell r="AG22">
            <v>21025.209965880797</v>
          </cell>
          <cell r="AH22">
            <v>461437.14122680272</v>
          </cell>
          <cell r="AI22">
            <v>813218.54384957673</v>
          </cell>
          <cell r="AJ22">
            <v>1.7623603979677669</v>
          </cell>
          <cell r="AK22">
            <v>27</v>
          </cell>
          <cell r="AL22">
            <v>19485.589219898095</v>
          </cell>
          <cell r="AM22">
            <v>7.6277684443854576E-2</v>
          </cell>
          <cell r="AN22">
            <v>2.2212890055701577</v>
          </cell>
          <cell r="AO22">
            <v>3147.891595284118</v>
          </cell>
          <cell r="AP22">
            <v>20385.625112046124</v>
          </cell>
          <cell r="AQ22">
            <v>18811.679314404064</v>
          </cell>
          <cell r="AR22">
            <v>8468.8121479156671</v>
          </cell>
          <cell r="AS22">
            <v>39072.684740587662</v>
          </cell>
          <cell r="AT22">
            <v>45039.867445998825</v>
          </cell>
          <cell r="AU22">
            <v>0.86751331556280442</v>
          </cell>
          <cell r="AV22">
            <v>9314.0288467628907</v>
          </cell>
          <cell r="AW22">
            <v>0.20679520999767761</v>
          </cell>
          <cell r="AX22">
            <v>1070.6110828593169</v>
          </cell>
          <cell r="AY22">
            <v>90668.041442121292</v>
          </cell>
          <cell r="AZ22">
            <v>461437.14122680272</v>
          </cell>
          <cell r="BA22">
            <v>558477.33470176021</v>
          </cell>
          <cell r="BB22">
            <v>1.2102999191113246</v>
          </cell>
          <cell r="BC22">
            <v>27</v>
          </cell>
          <cell r="BD22">
            <v>0</v>
          </cell>
          <cell r="BE22">
            <v>7.6277684443854576E-2</v>
          </cell>
          <cell r="BF22">
            <v>0</v>
          </cell>
          <cell r="BG22">
            <v>942.2440237622576</v>
          </cell>
          <cell r="BH22">
            <v>0</v>
          </cell>
          <cell r="BI22">
            <v>4790.586264133538</v>
          </cell>
          <cell r="BJ22">
            <v>45039.867445998825</v>
          </cell>
          <cell r="BK22">
            <v>0.10636324074171129</v>
          </cell>
          <cell r="BL22">
            <v>0</v>
          </cell>
          <cell r="BM22">
            <v>1144059.9189094694</v>
          </cell>
          <cell r="BN22">
            <v>461437.14122680272</v>
          </cell>
          <cell r="BO22">
            <v>2.479340774060379</v>
          </cell>
          <cell r="BP22">
            <v>1144059.9189094694</v>
          </cell>
          <cell r="BQ22">
            <v>43474276.91855979</v>
          </cell>
          <cell r="BR22">
            <v>94.214949414294296</v>
          </cell>
          <cell r="BS22">
            <v>27</v>
          </cell>
          <cell r="BT22">
            <v>0</v>
          </cell>
          <cell r="BU22">
            <v>7.6277684443854576E-2</v>
          </cell>
          <cell r="BV22">
            <v>15.948</v>
          </cell>
          <cell r="BW22">
            <v>942.2440237622576</v>
          </cell>
          <cell r="BX22">
            <v>0</v>
          </cell>
          <cell r="BY22">
            <v>7300.0078612005327</v>
          </cell>
          <cell r="BZ22">
            <v>45039.867445998825</v>
          </cell>
          <cell r="CA22">
            <v>0.16207880429383986</v>
          </cell>
          <cell r="CB22">
            <v>0</v>
          </cell>
          <cell r="CC22">
            <v>670244.50851928233</v>
          </cell>
          <cell r="CD22">
            <v>461437.14122680272</v>
          </cell>
          <cell r="CE22">
            <v>1.4525153019484573</v>
          </cell>
          <cell r="CF22">
            <v>670244.50851928233</v>
          </cell>
          <cell r="CG22">
            <v>19728030.662540309</v>
          </cell>
          <cell r="CH22">
            <v>42.753451987176973</v>
          </cell>
          <cell r="CI22">
            <v>27</v>
          </cell>
          <cell r="CJ22">
            <v>1358.0865213868367</v>
          </cell>
          <cell r="CK22">
            <v>7.6277684443854576E-2</v>
          </cell>
          <cell r="CL22">
            <v>98.770805858982683</v>
          </cell>
          <cell r="CM22">
            <v>1312.9868693744813</v>
          </cell>
          <cell r="CN22">
            <v>45039.867445998825</v>
          </cell>
          <cell r="CO22">
            <v>2.9151659270505295E-2</v>
          </cell>
          <cell r="CP22">
            <v>1070.6110828593169</v>
          </cell>
          <cell r="CQ22">
            <v>1057.4511941557282</v>
          </cell>
          <cell r="CR22">
            <v>66975.156849832099</v>
          </cell>
          <cell r="CS22">
            <v>461437.14122680272</v>
          </cell>
          <cell r="CT22">
            <v>0.14514470307216315</v>
          </cell>
          <cell r="CU22">
            <v>27</v>
          </cell>
          <cell r="CV22">
            <v>1358.0865213868367</v>
          </cell>
          <cell r="CW22">
            <v>7.6277684443854576E-2</v>
          </cell>
          <cell r="CX22">
            <v>16.960999999999999</v>
          </cell>
          <cell r="CY22">
            <v>942.2440237622576</v>
          </cell>
          <cell r="CZ22">
            <v>1675.251638174205</v>
          </cell>
          <cell r="DA22">
            <v>19900.853849458857</v>
          </cell>
          <cell r="DB22">
            <v>45039.867445998825</v>
          </cell>
          <cell r="DC22">
            <v>0.44184974285990658</v>
          </cell>
          <cell r="DD22">
            <v>15784.958443675765</v>
          </cell>
          <cell r="DE22">
            <v>752297.0787103225</v>
          </cell>
          <cell r="DF22">
            <v>461437.14122680272</v>
          </cell>
          <cell r="DG22">
            <v>1.6303349069609421</v>
          </cell>
          <cell r="DH22">
            <v>744404.59948848467</v>
          </cell>
          <cell r="DI22">
            <v>16511990.59784399</v>
          </cell>
          <cell r="DJ22">
            <v>35.783835158878375</v>
          </cell>
          <cell r="DK22">
            <v>4790.586264133538</v>
          </cell>
        </row>
        <row r="23">
          <cell r="A23">
            <v>28</v>
          </cell>
          <cell r="B23">
            <v>3.2000000000000001E-2</v>
          </cell>
          <cell r="C23">
            <v>2.4000000000000002E-3</v>
          </cell>
          <cell r="D23">
            <v>0</v>
          </cell>
          <cell r="E23">
            <v>569628.72486168751</v>
          </cell>
          <cell r="F23">
            <v>18228.119195574</v>
          </cell>
          <cell r="G23">
            <v>1367.1089396680502</v>
          </cell>
          <cell r="H23">
            <v>0</v>
          </cell>
          <cell r="I23">
            <v>100</v>
          </cell>
          <cell r="J23">
            <v>11.167139524561296</v>
          </cell>
          <cell r="K23">
            <v>1116.7139524561296</v>
          </cell>
          <cell r="L23">
            <v>6.9343349494413259E-2</v>
          </cell>
          <cell r="M23">
            <v>39499.963750140967</v>
          </cell>
          <cell r="N23">
            <v>1166.9660803166557</v>
          </cell>
          <cell r="O23">
            <v>431940.30944555724</v>
          </cell>
          <cell r="P23">
            <v>9491061.7516600098</v>
          </cell>
          <cell r="Q23">
            <v>441101.60641293763</v>
          </cell>
          <cell r="R23">
            <v>21.516724522592067</v>
          </cell>
          <cell r="S23">
            <v>28</v>
          </cell>
          <cell r="T23">
            <v>1367.1089396680502</v>
          </cell>
          <cell r="U23">
            <v>6.9343349494413259E-2</v>
          </cell>
          <cell r="V23">
            <v>2.2879276757372629</v>
          </cell>
          <cell r="W23">
            <v>206.80159686807983</v>
          </cell>
          <cell r="X23">
            <v>4252.5821103652088</v>
          </cell>
          <cell r="Y23">
            <v>4149.1813119311682</v>
          </cell>
          <cell r="Z23">
            <v>1813.5106961342797</v>
          </cell>
          <cell r="AA23">
            <v>22734.554012083296</v>
          </cell>
          <cell r="AB23">
            <v>39499.963750140967</v>
          </cell>
          <cell r="AC23">
            <v>0.57555885762052528</v>
          </cell>
          <cell r="AD23">
            <v>1886.3793277836007</v>
          </cell>
          <cell r="AE23">
            <v>4.7756482505047076E-2</v>
          </cell>
          <cell r="AF23">
            <v>1166.9660803166557</v>
          </cell>
          <cell r="AG23">
            <v>21163.054686801501</v>
          </cell>
          <cell r="AH23">
            <v>441101.60641293763</v>
          </cell>
          <cell r="AI23">
            <v>792193.33388369589</v>
          </cell>
          <cell r="AJ23">
            <v>1.7959429808607033</v>
          </cell>
          <cell r="AK23">
            <v>28</v>
          </cell>
          <cell r="AL23">
            <v>18228.119195574</v>
          </cell>
          <cell r="AM23">
            <v>6.9343349494413259E-2</v>
          </cell>
          <cell r="AN23">
            <v>2.2879276757372629</v>
          </cell>
          <cell r="AO23">
            <v>2757.3546249077303</v>
          </cell>
          <cell r="AP23">
            <v>17237.733516762004</v>
          </cell>
          <cell r="AQ23">
            <v>15859.056204308137</v>
          </cell>
          <cell r="AR23">
            <v>6931.6247941262864</v>
          </cell>
          <cell r="AS23">
            <v>30603.872592672007</v>
          </cell>
          <cell r="AT23">
            <v>39499.963750140967</v>
          </cell>
          <cell r="AU23">
            <v>0.77478229565622803</v>
          </cell>
          <cell r="AV23">
            <v>7646.3906680616265</v>
          </cell>
          <cell r="AW23">
            <v>0.19357968823539334</v>
          </cell>
          <cell r="AX23">
            <v>1166.9660803166557</v>
          </cell>
          <cell r="AY23">
            <v>80889.710162272982</v>
          </cell>
          <cell r="AZ23">
            <v>441101.60641293763</v>
          </cell>
          <cell r="BA23">
            <v>467809.29325963883</v>
          </cell>
          <cell r="BB23">
            <v>1.0605476979870683</v>
          </cell>
          <cell r="BC23">
            <v>28</v>
          </cell>
          <cell r="BD23">
            <v>0</v>
          </cell>
          <cell r="BE23">
            <v>6.9343349494413259E-2</v>
          </cell>
          <cell r="BF23">
            <v>0</v>
          </cell>
          <cell r="BG23">
            <v>1027.0459859008608</v>
          </cell>
          <cell r="BH23">
            <v>0</v>
          </cell>
          <cell r="BI23">
            <v>4790.586264133538</v>
          </cell>
          <cell r="BJ23">
            <v>39499.963750140967</v>
          </cell>
          <cell r="BK23">
            <v>0.12128077621631846</v>
          </cell>
          <cell r="BL23">
            <v>0</v>
          </cell>
          <cell r="BM23">
            <v>1144059.9189094694</v>
          </cell>
          <cell r="BN23">
            <v>441101.60641293763</v>
          </cell>
          <cell r="BO23">
            <v>2.5936426036010776</v>
          </cell>
          <cell r="BP23">
            <v>1144059.9189094694</v>
          </cell>
          <cell r="BQ23">
            <v>42330216.999650314</v>
          </cell>
          <cell r="BR23">
            <v>95.964776333239755</v>
          </cell>
          <cell r="BS23">
            <v>28</v>
          </cell>
          <cell r="BT23">
            <v>0</v>
          </cell>
          <cell r="BU23">
            <v>6.9343349494413259E-2</v>
          </cell>
          <cell r="BV23">
            <v>15.948</v>
          </cell>
          <cell r="BW23">
            <v>1027.0459859008608</v>
          </cell>
          <cell r="BX23">
            <v>0</v>
          </cell>
          <cell r="BY23">
            <v>7300.0078612005327</v>
          </cell>
          <cell r="BZ23">
            <v>39499.963750140967</v>
          </cell>
          <cell r="CA23">
            <v>0.18481049520392231</v>
          </cell>
          <cell r="CB23">
            <v>0</v>
          </cell>
          <cell r="CC23">
            <v>670244.50851928233</v>
          </cell>
          <cell r="CD23">
            <v>441101.60641293763</v>
          </cell>
          <cell r="CE23">
            <v>1.5194787295601739</v>
          </cell>
          <cell r="CF23">
            <v>670244.50851928233</v>
          </cell>
          <cell r="CG23">
            <v>19057786.154021025</v>
          </cell>
          <cell r="CH23">
            <v>43.204980160920258</v>
          </cell>
          <cell r="CI23">
            <v>28</v>
          </cell>
          <cell r="CJ23">
            <v>1367.1089396680502</v>
          </cell>
          <cell r="CK23">
            <v>6.9343349494413259E-2</v>
          </cell>
          <cell r="CL23">
            <v>90.388170509559473</v>
          </cell>
          <cell r="CM23">
            <v>1214.2160635154987</v>
          </cell>
          <cell r="CN23">
            <v>39499.963750140967</v>
          </cell>
          <cell r="CO23">
            <v>3.073967538795945E-2</v>
          </cell>
          <cell r="CP23">
            <v>1166.9660803166557</v>
          </cell>
          <cell r="CQ23">
            <v>1054.7992904653415</v>
          </cell>
          <cell r="CR23">
            <v>65917.705655676386</v>
          </cell>
          <cell r="CS23">
            <v>441101.60641293763</v>
          </cell>
          <cell r="CT23">
            <v>0.14943882474544304</v>
          </cell>
          <cell r="CU23">
            <v>28</v>
          </cell>
          <cell r="CV23">
            <v>1367.1089396680502</v>
          </cell>
          <cell r="CW23">
            <v>6.9343349494413259E-2</v>
          </cell>
          <cell r="CX23">
            <v>16.960999999999999</v>
          </cell>
          <cell r="CY23">
            <v>1027.0459859008608</v>
          </cell>
          <cell r="CZ23">
            <v>1533.0737600126381</v>
          </cell>
          <cell r="DA23">
            <v>18225.602211284644</v>
          </cell>
          <cell r="DB23">
            <v>39499.963750140967</v>
          </cell>
          <cell r="DC23">
            <v>0.46140807436107079</v>
          </cell>
          <cell r="DD23">
            <v>15745.372513109196</v>
          </cell>
          <cell r="DE23">
            <v>736512.12026664685</v>
          </cell>
          <cell r="DF23">
            <v>441101.60641293763</v>
          </cell>
          <cell r="DG23">
            <v>1.6697108093892554</v>
          </cell>
          <cell r="DH23">
            <v>728639.43401009217</v>
          </cell>
          <cell r="DI23">
            <v>15767585.998355508</v>
          </cell>
          <cell r="DJ23">
            <v>35.745927398855741</v>
          </cell>
          <cell r="DK23">
            <v>4790.586264133538</v>
          </cell>
        </row>
        <row r="24">
          <cell r="A24">
            <v>29</v>
          </cell>
          <cell r="B24">
            <v>3.1E-2</v>
          </cell>
          <cell r="C24">
            <v>2.4000000000000002E-3</v>
          </cell>
          <cell r="D24">
            <v>0</v>
          </cell>
          <cell r="E24">
            <v>550033.4967264455</v>
          </cell>
          <cell r="F24">
            <v>17051.03839851981</v>
          </cell>
          <cell r="G24">
            <v>1320.0803921434692</v>
          </cell>
          <cell r="H24">
            <v>0</v>
          </cell>
          <cell r="I24">
            <v>100</v>
          </cell>
          <cell r="J24">
            <v>12.172182081771815</v>
          </cell>
          <cell r="K24">
            <v>1217.2182081771816</v>
          </cell>
          <cell r="L24">
            <v>6.3039408631284752E-2</v>
          </cell>
          <cell r="M24">
            <v>34673.78636103282</v>
          </cell>
          <cell r="N24">
            <v>1271.9930275451547</v>
          </cell>
          <cell r="O24">
            <v>413500.17368282343</v>
          </cell>
          <cell r="P24">
            <v>9059121.4422144517</v>
          </cell>
          <cell r="Q24">
            <v>422055.64105094771</v>
          </cell>
          <cell r="R24">
            <v>21.464282338832419</v>
          </cell>
          <cell r="S24">
            <v>29</v>
          </cell>
          <cell r="T24">
            <v>1320.0803921434692</v>
          </cell>
          <cell r="U24">
            <v>6.3039408631284752E-2</v>
          </cell>
          <cell r="V24">
            <v>2.3565655060093809</v>
          </cell>
          <cell r="W24">
            <v>186.98022781262935</v>
          </cell>
          <cell r="X24">
            <v>4045.7805134971286</v>
          </cell>
          <cell r="Y24">
            <v>3952.2903995908141</v>
          </cell>
          <cell r="Z24">
            <v>1677.1400538250437</v>
          </cell>
          <cell r="AA24">
            <v>20921.043315949013</v>
          </cell>
          <cell r="AB24">
            <v>34673.78636103282</v>
          </cell>
          <cell r="AC24">
            <v>0.60336771698693259</v>
          </cell>
          <cell r="AD24">
            <v>1742.3741297638269</v>
          </cell>
          <cell r="AE24">
            <v>5.0250471973892819E-2</v>
          </cell>
          <cell r="AF24">
            <v>1271.9930275451547</v>
          </cell>
          <cell r="AG24">
            <v>21333.104546821611</v>
          </cell>
          <cell r="AH24">
            <v>422055.64105094771</v>
          </cell>
          <cell r="AI24">
            <v>771030.27919689449</v>
          </cell>
          <cell r="AJ24">
            <v>1.8268450986153764</v>
          </cell>
          <cell r="AK24">
            <v>29</v>
          </cell>
          <cell r="AL24">
            <v>17051.03839851981</v>
          </cell>
          <cell r="AM24">
            <v>6.3039408631284752E-2</v>
          </cell>
          <cell r="AN24">
            <v>2.3565655060093809</v>
          </cell>
          <cell r="AO24">
            <v>2415.1612759131285</v>
          </cell>
          <cell r="AP24">
            <v>14480.37889185427</v>
          </cell>
          <cell r="AQ24">
            <v>13272.798253897708</v>
          </cell>
          <cell r="AR24">
            <v>5632.2636566016481</v>
          </cell>
          <cell r="AS24">
            <v>23672.247798545694</v>
          </cell>
          <cell r="AT24">
            <v>34673.78636103282</v>
          </cell>
          <cell r="AU24">
            <v>0.68271308913494078</v>
          </cell>
          <cell r="AV24">
            <v>6236.1854495503339</v>
          </cell>
          <cell r="AW24">
            <v>0.1798530274316594</v>
          </cell>
          <cell r="AX24">
            <v>1271.9930275451547</v>
          </cell>
          <cell r="AY24">
            <v>71642.001004932754</v>
          </cell>
          <cell r="AZ24">
            <v>422055.64105094771</v>
          </cell>
          <cell r="BA24">
            <v>386919.58309736568</v>
          </cell>
          <cell r="BB24">
            <v>0.91675017572069217</v>
          </cell>
          <cell r="BC24">
            <v>29</v>
          </cell>
          <cell r="BD24">
            <v>0</v>
          </cell>
          <cell r="BE24">
            <v>6.3039408631284752E-2</v>
          </cell>
          <cell r="BF24">
            <v>0</v>
          </cell>
          <cell r="BG24">
            <v>1119.4801246319385</v>
          </cell>
          <cell r="BH24">
            <v>0</v>
          </cell>
          <cell r="BI24">
            <v>4790.586264133538</v>
          </cell>
          <cell r="BJ24">
            <v>34673.78636103282</v>
          </cell>
          <cell r="BK24">
            <v>0.13816161333673402</v>
          </cell>
          <cell r="BL24">
            <v>0</v>
          </cell>
          <cell r="BM24">
            <v>1144059.9189094694</v>
          </cell>
          <cell r="BN24">
            <v>422055.64105094771</v>
          </cell>
          <cell r="BO24">
            <v>2.7106850557918882</v>
          </cell>
          <cell r="BP24">
            <v>1144059.9189094694</v>
          </cell>
          <cell r="BQ24">
            <v>41186157.080740847</v>
          </cell>
          <cell r="BR24">
            <v>97.584662008507863</v>
          </cell>
          <cell r="BS24">
            <v>29</v>
          </cell>
          <cell r="BT24">
            <v>0</v>
          </cell>
          <cell r="BU24">
            <v>6.3039408631284752E-2</v>
          </cell>
          <cell r="BV24">
            <v>15.948</v>
          </cell>
          <cell r="BW24">
            <v>1119.4801246319385</v>
          </cell>
          <cell r="BX24">
            <v>0</v>
          </cell>
          <cell r="BY24">
            <v>7300.0078612005327</v>
          </cell>
          <cell r="BZ24">
            <v>34673.78636103282</v>
          </cell>
          <cell r="CA24">
            <v>0.21053391127207399</v>
          </cell>
          <cell r="CB24">
            <v>0</v>
          </cell>
          <cell r="CC24">
            <v>670244.50851928233</v>
          </cell>
          <cell r="CD24">
            <v>422055.64105094771</v>
          </cell>
          <cell r="CE24">
            <v>1.5880477437769276</v>
          </cell>
          <cell r="CF24">
            <v>670244.50851928233</v>
          </cell>
          <cell r="CG24">
            <v>18387541.645501744</v>
          </cell>
          <cell r="CH24">
            <v>43.566629271238966</v>
          </cell>
          <cell r="CI24">
            <v>29</v>
          </cell>
          <cell r="CJ24">
            <v>1320.0803921434692</v>
          </cell>
          <cell r="CK24">
            <v>6.3039408631284752E-2</v>
          </cell>
          <cell r="CL24">
            <v>79.344379494573246</v>
          </cell>
          <cell r="CM24">
            <v>1123.8278930059396</v>
          </cell>
          <cell r="CN24">
            <v>34673.78636103282</v>
          </cell>
          <cell r="CO24">
            <v>3.2411455769622052E-2</v>
          </cell>
          <cell r="CP24">
            <v>1271.9930275451547</v>
          </cell>
          <cell r="CQ24">
            <v>1009.2549749199392</v>
          </cell>
          <cell r="CR24">
            <v>64862.906365211034</v>
          </cell>
          <cell r="CS24">
            <v>422055.64105094771</v>
          </cell>
          <cell r="CT24">
            <v>0.15368330631406305</v>
          </cell>
          <cell r="CU24">
            <v>29</v>
          </cell>
          <cell r="CV24">
            <v>1320.0803921434692</v>
          </cell>
          <cell r="CW24">
            <v>6.3039408631284752E-2</v>
          </cell>
          <cell r="CX24">
            <v>16.960999999999999</v>
          </cell>
          <cell r="CY24">
            <v>1119.4801246319385</v>
          </cell>
          <cell r="CZ24">
            <v>1345.7600206074567</v>
          </cell>
          <cell r="DA24">
            <v>16692.52845127201</v>
          </cell>
          <cell r="DB24">
            <v>34673.78636103282</v>
          </cell>
          <cell r="DC24">
            <v>0.48141637251452435</v>
          </cell>
          <cell r="DD24">
            <v>15065.515955943156</v>
          </cell>
          <cell r="DE24">
            <v>720766.74775353761</v>
          </cell>
          <cell r="DF24">
            <v>422055.64105094771</v>
          </cell>
          <cell r="DG24">
            <v>1.7077529066043959</v>
          </cell>
          <cell r="DH24">
            <v>713233.98977556603</v>
          </cell>
          <cell r="DI24">
            <v>15038946.564345416</v>
          </cell>
          <cell r="DJ24">
            <v>35.632615943474654</v>
          </cell>
          <cell r="DK24">
            <v>4790.586264133538</v>
          </cell>
        </row>
        <row r="25">
          <cell r="A25">
            <v>30</v>
          </cell>
          <cell r="B25">
            <v>0.03</v>
          </cell>
          <cell r="C25">
            <v>2.4000000000000002E-3</v>
          </cell>
          <cell r="D25">
            <v>2.0000000000000001E-4</v>
          </cell>
          <cell r="E25">
            <v>531662.37793578219</v>
          </cell>
          <cell r="F25">
            <v>15949.871338073464</v>
          </cell>
          <cell r="G25">
            <v>1275.9897070458774</v>
          </cell>
          <cell r="H25">
            <v>106.33247558715644</v>
          </cell>
          <cell r="I25">
            <v>100</v>
          </cell>
          <cell r="J25">
            <v>13.267678469131281</v>
          </cell>
          <cell r="K25">
            <v>1326.7678469131281</v>
          </cell>
          <cell r="L25">
            <v>5.7308553301167964E-2</v>
          </cell>
          <cell r="M25">
            <v>30468.801724158478</v>
          </cell>
          <cell r="N25">
            <v>1386.4724000242186</v>
          </cell>
          <cell r="O25">
            <v>396216.84195956512</v>
          </cell>
          <cell r="P25">
            <v>8645621.268531628</v>
          </cell>
          <cell r="Q25">
            <v>404250.2646158475</v>
          </cell>
          <cell r="R25">
            <v>21.386804228186275</v>
          </cell>
          <cell r="S25">
            <v>30</v>
          </cell>
          <cell r="T25">
            <v>1275.9897070458774</v>
          </cell>
          <cell r="U25">
            <v>5.7308553301167964E-2</v>
          </cell>
          <cell r="V25">
            <v>2.4272624711896622</v>
          </cell>
          <cell r="W25">
            <v>169.23376440890746</v>
          </cell>
          <cell r="X25">
            <v>3858.8002856844996</v>
          </cell>
          <cell r="Y25">
            <v>3774.1834034800459</v>
          </cell>
          <cell r="Z25">
            <v>1554.9135902184587</v>
          </cell>
          <cell r="AA25">
            <v>19243.903262123968</v>
          </cell>
          <cell r="AB25">
            <v>30468.801724158478</v>
          </cell>
          <cell r="AC25">
            <v>0.63159370152931305</v>
          </cell>
          <cell r="AD25">
            <v>1613.4450285289633</v>
          </cell>
          <cell r="AE25">
            <v>5.2954003348601501E-2</v>
          </cell>
          <cell r="AF25">
            <v>1386.4724000242186</v>
          </cell>
          <cell r="AG25">
            <v>21558.44777260461</v>
          </cell>
          <cell r="AH25">
            <v>404250.2646158475</v>
          </cell>
          <cell r="AI25">
            <v>749697.17465007282</v>
          </cell>
          <cell r="AJ25">
            <v>1.8545372514783582</v>
          </cell>
          <cell r="AK25">
            <v>30</v>
          </cell>
          <cell r="AL25">
            <v>15949.871338073464</v>
          </cell>
          <cell r="AM25">
            <v>5.7308553301167964E-2</v>
          </cell>
          <cell r="AN25">
            <v>2.4272624711896622</v>
          </cell>
          <cell r="AO25">
            <v>2115.4220551113426</v>
          </cell>
          <cell r="AP25">
            <v>12065.217615941147</v>
          </cell>
          <cell r="AQ25">
            <v>11007.506588385477</v>
          </cell>
          <cell r="AR25">
            <v>4534.9469696989227</v>
          </cell>
          <cell r="AS25">
            <v>18039.984141944034</v>
          </cell>
          <cell r="AT25">
            <v>30468.801724158478</v>
          </cell>
          <cell r="AU25">
            <v>0.59208052568868408</v>
          </cell>
          <cell r="AV25">
            <v>5044.7195862346125</v>
          </cell>
          <cell r="AW25">
            <v>0.16557000278204881</v>
          </cell>
          <cell r="AX25">
            <v>1386.4724000242186</v>
          </cell>
          <cell r="AY25">
            <v>62875.788090610229</v>
          </cell>
          <cell r="AZ25">
            <v>404250.2646158475</v>
          </cell>
          <cell r="BA25">
            <v>315277.58209243277</v>
          </cell>
          <cell r="BB25">
            <v>0.7799069281798392</v>
          </cell>
          <cell r="BC25">
            <v>30</v>
          </cell>
          <cell r="BD25">
            <v>0</v>
          </cell>
          <cell r="BE25">
            <v>5.7308553301167964E-2</v>
          </cell>
          <cell r="BF25">
            <v>0</v>
          </cell>
          <cell r="BG25">
            <v>1220.2333358488131</v>
          </cell>
          <cell r="BH25">
            <v>0</v>
          </cell>
          <cell r="BI25">
            <v>4790.586264133538</v>
          </cell>
          <cell r="BJ25">
            <v>30468.801724158478</v>
          </cell>
          <cell r="BK25">
            <v>0.15722923098531699</v>
          </cell>
          <cell r="BL25">
            <v>0</v>
          </cell>
          <cell r="BM25">
            <v>1144059.9189094694</v>
          </cell>
          <cell r="BN25">
            <v>404250.2646158475</v>
          </cell>
          <cell r="BO25">
            <v>2.8300783426738163</v>
          </cell>
          <cell r="BP25">
            <v>1144059.9189094694</v>
          </cell>
          <cell r="BQ25">
            <v>40042097.161831379</v>
          </cell>
          <cell r="BR25">
            <v>99.052741993583453</v>
          </cell>
          <cell r="BS25">
            <v>30</v>
          </cell>
          <cell r="BT25">
            <v>106.33247558715644</v>
          </cell>
          <cell r="BU25">
            <v>5.7308553301167964E-2</v>
          </cell>
          <cell r="BV25">
            <v>15.948</v>
          </cell>
          <cell r="BW25">
            <v>1220.2333358488131</v>
          </cell>
          <cell r="BX25">
            <v>92.660631295140959</v>
          </cell>
          <cell r="BY25">
            <v>7300.0078612005327</v>
          </cell>
          <cell r="BZ25">
            <v>30468.801724158478</v>
          </cell>
          <cell r="CA25">
            <v>0.23958959486786816</v>
          </cell>
          <cell r="CB25">
            <v>1130.6759122712679</v>
          </cell>
          <cell r="CC25">
            <v>670244.50851928233</v>
          </cell>
          <cell r="CD25">
            <v>404250.2646158475</v>
          </cell>
          <cell r="CE25">
            <v>1.6579939883433468</v>
          </cell>
          <cell r="CF25">
            <v>669679.1705631467</v>
          </cell>
          <cell r="CG25">
            <v>17717297.136982463</v>
          </cell>
          <cell r="CH25">
            <v>43.827546170733925</v>
          </cell>
          <cell r="CI25">
            <v>30</v>
          </cell>
          <cell r="CJ25">
            <v>1275.9897070458774</v>
          </cell>
          <cell r="CK25">
            <v>5.7308553301167964E-2</v>
          </cell>
          <cell r="CL25">
            <v>69.722070199504117</v>
          </cell>
          <cell r="CM25">
            <v>1044.4835135113665</v>
          </cell>
          <cell r="CN25">
            <v>30468.801724158478</v>
          </cell>
          <cell r="CO25">
            <v>3.4280426351102726E-2</v>
          </cell>
          <cell r="CP25">
            <v>1386.4724000242186</v>
          </cell>
          <cell r="CQ25">
            <v>966.67726004163524</v>
          </cell>
          <cell r="CR25">
            <v>63853.651390291096</v>
          </cell>
          <cell r="CS25">
            <v>404250.2646158475</v>
          </cell>
          <cell r="CT25">
            <v>0.15795574419962394</v>
          </cell>
          <cell r="CU25">
            <v>30</v>
          </cell>
          <cell r="CV25">
            <v>1275.9897070458774</v>
          </cell>
          <cell r="CW25">
            <v>5.7308553301167964E-2</v>
          </cell>
          <cell r="CX25">
            <v>16.960999999999999</v>
          </cell>
          <cell r="CY25">
            <v>1220.2333358488131</v>
          </cell>
          <cell r="CZ25">
            <v>1182.5560326537891</v>
          </cell>
          <cell r="DA25">
            <v>15346.768430664551</v>
          </cell>
          <cell r="DB25">
            <v>30468.801724158478</v>
          </cell>
          <cell r="DC25">
            <v>0.50368795496464236</v>
          </cell>
          <cell r="DD25">
            <v>14429.94292553271</v>
          </cell>
          <cell r="DE25">
            <v>705701.23179759446</v>
          </cell>
          <cell r="DF25">
            <v>404250.2646158475</v>
          </cell>
          <cell r="DG25">
            <v>1.7457038215379053</v>
          </cell>
          <cell r="DH25">
            <v>698486.26033482817</v>
          </cell>
          <cell r="DI25">
            <v>14325712.574569851</v>
          </cell>
          <cell r="DJ25">
            <v>35.437732089509808</v>
          </cell>
          <cell r="DK25">
            <v>4790.586264133538</v>
          </cell>
        </row>
        <row r="26">
          <cell r="A26">
            <v>31</v>
          </cell>
          <cell r="B26">
            <v>2.9000000000000001E-2</v>
          </cell>
          <cell r="C26">
            <v>2.5000000000000001E-3</v>
          </cell>
          <cell r="D26">
            <v>2.0000000000000001E-4</v>
          </cell>
          <cell r="E26">
            <v>514330.1844150757</v>
          </cell>
          <cell r="F26">
            <v>14915.575348037197</v>
          </cell>
          <cell r="G26">
            <v>1285.8254610376894</v>
          </cell>
          <cell r="H26">
            <v>102.86603688301514</v>
          </cell>
          <cell r="I26">
            <v>100</v>
          </cell>
          <cell r="J26">
            <v>14.461769531353092</v>
          </cell>
          <cell r="K26">
            <v>1446.1769531353091</v>
          </cell>
          <cell r="L26">
            <v>5.2098684819243582E-2</v>
          </cell>
          <cell r="M26">
            <v>26795.926170864455</v>
          </cell>
          <cell r="N26">
            <v>1511.2549160263984</v>
          </cell>
          <cell r="O26">
            <v>379989.37502788729</v>
          </cell>
          <cell r="P26">
            <v>8249404.4265720639</v>
          </cell>
          <cell r="Q26">
            <v>387516.50866219448</v>
          </cell>
          <cell r="R26">
            <v>21.28787868948114</v>
          </cell>
          <cell r="S26">
            <v>31</v>
          </cell>
          <cell r="T26">
            <v>1285.8254610376894</v>
          </cell>
          <cell r="U26">
            <v>5.2098684819243582E-2</v>
          </cell>
          <cell r="V26">
            <v>2.5000803453253524</v>
          </cell>
          <cell r="W26">
            <v>159.68583901501168</v>
          </cell>
          <cell r="X26">
            <v>3689.5665212755921</v>
          </cell>
          <cell r="Y26">
            <v>3609.7236017680862</v>
          </cell>
          <cell r="Z26">
            <v>1443.8430382917668</v>
          </cell>
          <cell r="AA26">
            <v>17688.98967190551</v>
          </cell>
          <cell r="AB26">
            <v>26795.926170864455</v>
          </cell>
          <cell r="AC26">
            <v>0.66013727456597371</v>
          </cell>
          <cell r="AD26">
            <v>1497.7522869069044</v>
          </cell>
          <cell r="AE26">
            <v>5.5894775846017562E-2</v>
          </cell>
          <cell r="AF26">
            <v>1511.2549160263984</v>
          </cell>
          <cell r="AG26">
            <v>21820.148895889241</v>
          </cell>
          <cell r="AH26">
            <v>387516.50866219448</v>
          </cell>
          <cell r="AI26">
            <v>728138.72687746817</v>
          </cell>
          <cell r="AJ26">
            <v>1.8789876317558398</v>
          </cell>
          <cell r="AK26">
            <v>31</v>
          </cell>
          <cell r="AL26">
            <v>14915.575348037197</v>
          </cell>
          <cell r="AM26">
            <v>5.2098684819243582E-2</v>
          </cell>
          <cell r="AN26">
            <v>2.5000803453253524</v>
          </cell>
          <cell r="AO26">
            <v>1852.3557325741353</v>
          </cell>
          <cell r="AP26">
            <v>9949.7955608298071</v>
          </cell>
          <cell r="AQ26">
            <v>9023.617694542736</v>
          </cell>
          <cell r="AR26">
            <v>3609.331080665102</v>
          </cell>
          <cell r="AS26">
            <v>13505.037172245095</v>
          </cell>
          <cell r="AT26">
            <v>26795.926170864455</v>
          </cell>
          <cell r="AU26">
            <v>0.5039959091591053</v>
          </cell>
          <cell r="AV26">
            <v>4039.0460422805531</v>
          </cell>
          <cell r="AW26">
            <v>0.15073358601324474</v>
          </cell>
          <cell r="AX26">
            <v>1511.2549160263984</v>
          </cell>
          <cell r="AY26">
            <v>54546.193392220084</v>
          </cell>
          <cell r="AZ26">
            <v>387516.50866219448</v>
          </cell>
          <cell r="BA26">
            <v>252401.79400182236</v>
          </cell>
          <cell r="BB26">
            <v>0.6513317197070585</v>
          </cell>
          <cell r="BC26">
            <v>31</v>
          </cell>
          <cell r="BD26">
            <v>0</v>
          </cell>
          <cell r="BE26">
            <v>5.2098684819243582E-2</v>
          </cell>
          <cell r="BF26">
            <v>0</v>
          </cell>
          <cell r="BG26">
            <v>1330.0543360752063</v>
          </cell>
          <cell r="BH26">
            <v>0</v>
          </cell>
          <cell r="BI26">
            <v>4790.586264133538</v>
          </cell>
          <cell r="BJ26">
            <v>26795.926170864455</v>
          </cell>
          <cell r="BK26">
            <v>0.17878039495952941</v>
          </cell>
          <cell r="BL26">
            <v>0</v>
          </cell>
          <cell r="BM26">
            <v>1144059.9189094694</v>
          </cell>
          <cell r="BN26">
            <v>387516.50866219448</v>
          </cell>
          <cell r="BO26">
            <v>2.9522869176826947</v>
          </cell>
          <cell r="BP26">
            <v>1144059.9189094694</v>
          </cell>
          <cell r="BQ26">
            <v>38898037.242921904</v>
          </cell>
          <cell r="BR26">
            <v>100.37775520121147</v>
          </cell>
          <cell r="BS26">
            <v>31</v>
          </cell>
          <cell r="BT26">
            <v>102.86603688301514</v>
          </cell>
          <cell r="BU26">
            <v>5.2098684819243582E-2</v>
          </cell>
          <cell r="BV26">
            <v>15.948</v>
          </cell>
          <cell r="BW26">
            <v>1330.0543360752063</v>
          </cell>
          <cell r="BX26">
            <v>81.490813377199373</v>
          </cell>
          <cell r="BY26">
            <v>7207.3472299053919</v>
          </cell>
          <cell r="BZ26">
            <v>26795.926170864455</v>
          </cell>
          <cell r="CA26">
            <v>0.26897175279360303</v>
          </cell>
          <cell r="CB26">
            <v>1083.8720968263947</v>
          </cell>
          <cell r="CC26">
            <v>669113.83260701108</v>
          </cell>
          <cell r="CD26">
            <v>387516.50866219448</v>
          </cell>
          <cell r="CE26">
            <v>1.7266718130718151</v>
          </cell>
          <cell r="CF26">
            <v>668571.89655859792</v>
          </cell>
          <cell r="CG26">
            <v>17047617.966419317</v>
          </cell>
          <cell r="CH26">
            <v>43.991978626335246</v>
          </cell>
          <cell r="CI26">
            <v>31</v>
          </cell>
          <cell r="CJ26">
            <v>1285.8254610376894</v>
          </cell>
          <cell r="CK26">
            <v>5.2098684819243582E-2</v>
          </cell>
          <cell r="CL26">
            <v>63.872282870265387</v>
          </cell>
          <cell r="CM26">
            <v>974.76144331186254</v>
          </cell>
          <cell r="CN26">
            <v>26795.926170864455</v>
          </cell>
          <cell r="CO26">
            <v>3.6377225295229125E-2</v>
          </cell>
          <cell r="CP26">
            <v>1511.2549160263984</v>
          </cell>
          <cell r="CQ26">
            <v>965.27301485517285</v>
          </cell>
          <cell r="CR26">
            <v>62886.974130249459</v>
          </cell>
          <cell r="CS26">
            <v>387516.50866219448</v>
          </cell>
          <cell r="CT26">
            <v>0.16228205179529329</v>
          </cell>
          <cell r="CU26">
            <v>31</v>
          </cell>
          <cell r="CV26">
            <v>1285.8254610376894</v>
          </cell>
          <cell r="CW26">
            <v>5.2098684819243582E-2</v>
          </cell>
          <cell r="CX26">
            <v>16.960999999999999</v>
          </cell>
          <cell r="CY26">
            <v>1330.0543360752063</v>
          </cell>
          <cell r="CZ26">
            <v>1083.337789762571</v>
          </cell>
          <cell r="DA26">
            <v>14164.212398010763</v>
          </cell>
          <cell r="DB26">
            <v>26795.926170864455</v>
          </cell>
          <cell r="DC26">
            <v>0.52859573905721857</v>
          </cell>
          <cell r="DD26">
            <v>14408.981247078378</v>
          </cell>
          <cell r="DE26">
            <v>691271.28887206176</v>
          </cell>
          <cell r="DF26">
            <v>387516.50866219448</v>
          </cell>
          <cell r="DG26">
            <v>1.7838499094103268</v>
          </cell>
          <cell r="DH26">
            <v>684066.79824852257</v>
          </cell>
          <cell r="DI26">
            <v>13627226.31423502</v>
          </cell>
          <cell r="DJ26">
            <v>35.165537492272705</v>
          </cell>
          <cell r="DK26">
            <v>4790.586264133538</v>
          </cell>
        </row>
        <row r="27">
          <cell r="A27">
            <v>32</v>
          </cell>
          <cell r="B27">
            <v>2.8000000000000001E-2</v>
          </cell>
          <cell r="C27">
            <v>2.5000000000000001E-3</v>
          </cell>
          <cell r="D27">
            <v>3.0000000000000003E-4</v>
          </cell>
          <cell r="E27">
            <v>498025.9175691178</v>
          </cell>
          <cell r="F27">
            <v>13944.725691935299</v>
          </cell>
          <cell r="G27">
            <v>1245.0647939227945</v>
          </cell>
          <cell r="H27">
            <v>149.40777527073536</v>
          </cell>
          <cell r="I27">
            <v>100</v>
          </cell>
          <cell r="J27">
            <v>15.763328789174874</v>
          </cell>
          <cell r="K27">
            <v>1576.3328789174875</v>
          </cell>
          <cell r="L27">
            <v>4.73624407447669E-2</v>
          </cell>
          <cell r="M27">
            <v>23587.723010225505</v>
          </cell>
          <cell r="N27">
            <v>1647.2678584687746</v>
          </cell>
          <cell r="O27">
            <v>364765.48083313316</v>
          </cell>
          <cell r="P27">
            <v>7869415.0515441764</v>
          </cell>
          <cell r="Q27">
            <v>371821.03319817036</v>
          </cell>
          <cell r="R27">
            <v>21.164523652296978</v>
          </cell>
          <cell r="S27">
            <v>32</v>
          </cell>
          <cell r="T27">
            <v>1245.0647939227945</v>
          </cell>
          <cell r="U27">
            <v>4.73624407447669E-2</v>
          </cell>
          <cell r="V27">
            <v>2.5750827556851128</v>
          </cell>
          <cell r="W27">
            <v>144.78410168707535</v>
          </cell>
          <cell r="X27">
            <v>3529.8806822605802</v>
          </cell>
          <cell r="Y27">
            <v>3457.4886314170426</v>
          </cell>
          <cell r="Z27">
            <v>1342.6708806867691</v>
          </cell>
          <cell r="AA27">
            <v>16245.146633613746</v>
          </cell>
          <cell r="AB27">
            <v>23587.723010225505</v>
          </cell>
          <cell r="AC27">
            <v>0.68871194674328329</v>
          </cell>
          <cell r="AD27">
            <v>1391.1932035149343</v>
          </cell>
          <cell r="AE27">
            <v>5.8979546389952037E-2</v>
          </cell>
          <cell r="AF27">
            <v>1647.2678584687746</v>
          </cell>
          <cell r="AG27">
            <v>22117.385862572781</v>
          </cell>
          <cell r="AH27">
            <v>371821.03319817036</v>
          </cell>
          <cell r="AI27">
            <v>706318.577981579</v>
          </cell>
          <cell r="AJ27">
            <v>1.8996197496044573</v>
          </cell>
          <cell r="AK27">
            <v>32</v>
          </cell>
          <cell r="AL27">
            <v>13944.725691935299</v>
          </cell>
          <cell r="AM27">
            <v>4.73624407447669E-2</v>
          </cell>
          <cell r="AN27">
            <v>2.5750827556851128</v>
          </cell>
          <cell r="AO27">
            <v>1621.5819388952439</v>
          </cell>
          <cell r="AP27">
            <v>8097.4398282556649</v>
          </cell>
          <cell r="AQ27">
            <v>7286.6488588080465</v>
          </cell>
          <cell r="AR27">
            <v>2829.6756066270186</v>
          </cell>
          <cell r="AS27">
            <v>9895.7060915799811</v>
          </cell>
          <cell r="AT27">
            <v>23587.723010225505</v>
          </cell>
          <cell r="AU27">
            <v>0.41952782332105976</v>
          </cell>
          <cell r="AV27">
            <v>3191.3552521911602</v>
          </cell>
          <cell r="AW27">
            <v>0.13529730066813472</v>
          </cell>
          <cell r="AX27">
            <v>1647.2678584687746</v>
          </cell>
          <cell r="AY27">
            <v>46612.336766898195</v>
          </cell>
          <cell r="AZ27">
            <v>371821.03319817036</v>
          </cell>
          <cell r="BA27">
            <v>197855.60060960241</v>
          </cell>
          <cell r="BB27">
            <v>0.5321258964501635</v>
          </cell>
          <cell r="BC27">
            <v>32</v>
          </cell>
          <cell r="BD27">
            <v>0</v>
          </cell>
          <cell r="BE27">
            <v>4.73624407447669E-2</v>
          </cell>
          <cell r="BF27">
            <v>0</v>
          </cell>
          <cell r="BG27">
            <v>1449.7592263219749</v>
          </cell>
          <cell r="BH27">
            <v>0</v>
          </cell>
          <cell r="BI27">
            <v>4790.586264133538</v>
          </cell>
          <cell r="BJ27">
            <v>23587.723010225505</v>
          </cell>
          <cell r="BK27">
            <v>0.20309659656664497</v>
          </cell>
          <cell r="BL27">
            <v>0</v>
          </cell>
          <cell r="BM27">
            <v>1144059.9189094694</v>
          </cell>
          <cell r="BN27">
            <v>371821.03319817036</v>
          </cell>
          <cell r="BO27">
            <v>3.0769101711890436</v>
          </cell>
          <cell r="BP27">
            <v>1144059.9189094694</v>
          </cell>
          <cell r="BQ27">
            <v>37753977.324012443</v>
          </cell>
          <cell r="BR27">
            <v>101.53803564923831</v>
          </cell>
          <cell r="BS27">
            <v>32</v>
          </cell>
          <cell r="BT27">
            <v>149.40777527073536</v>
          </cell>
          <cell r="BU27">
            <v>4.73624407447669E-2</v>
          </cell>
          <cell r="BV27">
            <v>15.948</v>
          </cell>
          <cell r="BW27">
            <v>1449.7592263219749</v>
          </cell>
          <cell r="BX27">
            <v>107.60121080883026</v>
          </cell>
          <cell r="BY27">
            <v>7125.8564165281923</v>
          </cell>
          <cell r="BZ27">
            <v>23587.723010225505</v>
          </cell>
          <cell r="CA27">
            <v>0.30210022448708018</v>
          </cell>
          <cell r="CB27">
            <v>1559.9584813351748</v>
          </cell>
          <cell r="CC27">
            <v>668029.96051018464</v>
          </cell>
          <cell r="CD27">
            <v>371821.03319817036</v>
          </cell>
          <cell r="CE27">
            <v>1.7966438174952386</v>
          </cell>
          <cell r="CF27">
            <v>667249.98126951698</v>
          </cell>
          <cell r="CG27">
            <v>16379046.069860717</v>
          </cell>
          <cell r="CH27">
            <v>44.050886333617221</v>
          </cell>
          <cell r="CI27">
            <v>32</v>
          </cell>
          <cell r="CJ27">
            <v>1245.0647939227945</v>
          </cell>
          <cell r="CK27">
            <v>4.73624407447669E-2</v>
          </cell>
          <cell r="CL27">
            <v>56.225028639343613</v>
          </cell>
          <cell r="CM27">
            <v>910.88916044159714</v>
          </cell>
          <cell r="CN27">
            <v>23587.723010225505</v>
          </cell>
          <cell r="CO27">
            <v>3.8617087374085153E-2</v>
          </cell>
          <cell r="CP27">
            <v>1647.2678584687746</v>
          </cell>
          <cell r="CQ27">
            <v>926.17682519077073</v>
          </cell>
          <cell r="CR27">
            <v>61921.701115394288</v>
          </cell>
          <cell r="CS27">
            <v>371821.03319817036</v>
          </cell>
          <cell r="CT27">
            <v>0.16653630533695959</v>
          </cell>
          <cell r="CU27">
            <v>32</v>
          </cell>
          <cell r="CV27">
            <v>1245.0647939227945</v>
          </cell>
          <cell r="CW27">
            <v>4.73624407447669E-2</v>
          </cell>
          <cell r="CX27">
            <v>16.960999999999999</v>
          </cell>
          <cell r="CY27">
            <v>1449.7592263219749</v>
          </cell>
          <cell r="CZ27">
            <v>953.63271075190687</v>
          </cell>
          <cell r="DA27">
            <v>13080.874608248194</v>
          </cell>
          <cell r="DB27">
            <v>23587.723010225505</v>
          </cell>
          <cell r="DC27">
            <v>0.55456283773459225</v>
          </cell>
          <cell r="DD27">
            <v>13825.378209350121</v>
          </cell>
          <cell r="DE27">
            <v>676862.30762498337</v>
          </cell>
          <cell r="DF27">
            <v>371821.03319817036</v>
          </cell>
          <cell r="DG27">
            <v>1.8203981141223777</v>
          </cell>
          <cell r="DH27">
            <v>669949.61852030829</v>
          </cell>
          <cell r="DI27">
            <v>12943159.515986498</v>
          </cell>
          <cell r="DJ27">
            <v>34.810186515425421</v>
          </cell>
          <cell r="DK27">
            <v>4790.586264133538</v>
          </cell>
        </row>
        <row r="28">
          <cell r="A28">
            <v>33</v>
          </cell>
          <cell r="B28">
            <v>2.7E-2</v>
          </cell>
          <cell r="C28">
            <v>2.6000000000000003E-3</v>
          </cell>
          <cell r="D28">
            <v>3.0000000000000003E-4</v>
          </cell>
          <cell r="E28">
            <v>482686.71930798894</v>
          </cell>
          <cell r="F28">
            <v>13032.541421315702</v>
          </cell>
          <cell r="G28">
            <v>1254.9854702007715</v>
          </cell>
          <cell r="H28">
            <v>144.80601579239669</v>
          </cell>
          <cell r="I28">
            <v>100</v>
          </cell>
          <cell r="J28">
            <v>17.182028380200617</v>
          </cell>
          <cell r="K28">
            <v>1718.2028380200616</v>
          </cell>
          <cell r="L28">
            <v>4.3056764313424457E-2</v>
          </cell>
          <cell r="M28">
            <v>20782.928310464147</v>
          </cell>
          <cell r="N28">
            <v>1795.521965730964</v>
          </cell>
          <cell r="O28">
            <v>350476.89675380004</v>
          </cell>
          <cell r="P28">
            <v>7504649.5707110427</v>
          </cell>
          <cell r="Q28">
            <v>357092.8640540698</v>
          </cell>
          <cell r="R28">
            <v>21.015960625790367</v>
          </cell>
          <cell r="S28">
            <v>33</v>
          </cell>
          <cell r="T28">
            <v>1254.9854702007715</v>
          </cell>
          <cell r="U28">
            <v>4.3056764313424457E-2</v>
          </cell>
          <cell r="V28">
            <v>2.6523352383556662</v>
          </cell>
          <cell r="W28">
            <v>136.65079422872503</v>
          </cell>
          <cell r="X28">
            <v>3385.096580573505</v>
          </cell>
          <cell r="Y28">
            <v>3316.7711834591423</v>
          </cell>
          <cell r="Z28">
            <v>1250.5097905781313</v>
          </cell>
          <cell r="AA28">
            <v>14902.475752926977</v>
          </cell>
          <cell r="AB28">
            <v>20782.928310464147</v>
          </cell>
          <cell r="AC28">
            <v>0.71705370534447843</v>
          </cell>
          <cell r="AD28">
            <v>1295.2728462373243</v>
          </cell>
          <cell r="AE28">
            <v>6.23238855895566E-2</v>
          </cell>
          <cell r="AF28">
            <v>1795.521965730964</v>
          </cell>
          <cell r="AG28">
            <v>22453.177973446622</v>
          </cell>
          <cell r="AH28">
            <v>357092.8640540698</v>
          </cell>
          <cell r="AI28">
            <v>684201.1921190063</v>
          </cell>
          <cell r="AJ28">
            <v>1.9160315452716716</v>
          </cell>
          <cell r="AK28">
            <v>33</v>
          </cell>
          <cell r="AL28">
            <v>13032.541421315702</v>
          </cell>
          <cell r="AM28">
            <v>4.3056764313424457E-2</v>
          </cell>
          <cell r="AN28">
            <v>2.6523352383556662</v>
          </cell>
          <cell r="AO28">
            <v>1419.065940067529</v>
          </cell>
          <cell r="AP28">
            <v>6475.8578893604281</v>
          </cell>
          <cell r="AQ28">
            <v>5766.3249193266602</v>
          </cell>
          <cell r="AR28">
            <v>2174.0558417877573</v>
          </cell>
          <cell r="AS28">
            <v>7066.0304849529639</v>
          </cell>
          <cell r="AT28">
            <v>20782.928310464147</v>
          </cell>
          <cell r="AU28">
            <v>0.33999205402615168</v>
          </cell>
          <cell r="AV28">
            <v>2477.9212883666714</v>
          </cell>
          <cell r="AW28">
            <v>0.11922868863090121</v>
          </cell>
          <cell r="AX28">
            <v>1795.521965730964</v>
          </cell>
          <cell r="AY28">
            <v>39035.650186556399</v>
          </cell>
          <cell r="AZ28">
            <v>357092.8640540698</v>
          </cell>
          <cell r="BA28">
            <v>151243.26384270424</v>
          </cell>
          <cell r="BB28">
            <v>0.42354042622314486</v>
          </cell>
          <cell r="BC28">
            <v>33</v>
          </cell>
          <cell r="BD28">
            <v>0</v>
          </cell>
          <cell r="BE28">
            <v>4.3056764313424457E-2</v>
          </cell>
          <cell r="BF28">
            <v>0</v>
          </cell>
          <cell r="BG28">
            <v>1580.2375566909529</v>
          </cell>
          <cell r="BH28">
            <v>0</v>
          </cell>
          <cell r="BI28">
            <v>4790.586264133538</v>
          </cell>
          <cell r="BJ28">
            <v>20782.928310464147</v>
          </cell>
          <cell r="BK28">
            <v>0.23050583597122312</v>
          </cell>
          <cell r="BL28">
            <v>0</v>
          </cell>
          <cell r="BM28">
            <v>1144059.9189094694</v>
          </cell>
          <cell r="BN28">
            <v>357092.8640540698</v>
          </cell>
          <cell r="BO28">
            <v>3.2038162452225305</v>
          </cell>
          <cell r="BP28">
            <v>1144059.9189094694</v>
          </cell>
          <cell r="BQ28">
            <v>36609917.405102968</v>
          </cell>
          <cell r="BR28">
            <v>102.52211984712082</v>
          </cell>
          <cell r="BS28">
            <v>33</v>
          </cell>
          <cell r="BT28">
            <v>144.80601579239669</v>
          </cell>
          <cell r="BU28">
            <v>4.3056764313424457E-2</v>
          </cell>
          <cell r="BV28">
            <v>15.948</v>
          </cell>
          <cell r="BW28">
            <v>1580.2375566909529</v>
          </cell>
          <cell r="BX28">
            <v>94.806448650834795</v>
          </cell>
          <cell r="BY28">
            <v>7018.2552057193625</v>
          </cell>
          <cell r="BZ28">
            <v>20782.928310464147</v>
          </cell>
          <cell r="CA28">
            <v>0.33769327887185613</v>
          </cell>
          <cell r="CB28">
            <v>1498.1671077454148</v>
          </cell>
          <cell r="CC28">
            <v>666470.00202884944</v>
          </cell>
          <cell r="CD28">
            <v>357092.8640540698</v>
          </cell>
          <cell r="CE28">
            <v>1.8663772623805073</v>
          </cell>
          <cell r="CF28">
            <v>665720.91847497679</v>
          </cell>
          <cell r="CG28">
            <v>15711796.088591199</v>
          </cell>
          <cell r="CH28">
            <v>43.999188082941281</v>
          </cell>
          <cell r="CI28">
            <v>33</v>
          </cell>
          <cell r="CJ28">
            <v>1254.9854702007715</v>
          </cell>
          <cell r="CK28">
            <v>4.3056764313424457E-2</v>
          </cell>
          <cell r="CL28">
            <v>51.520936061401741</v>
          </cell>
          <cell r="CM28">
            <v>854.66413180225345</v>
          </cell>
          <cell r="CN28">
            <v>20782.928310464147</v>
          </cell>
          <cell r="CO28">
            <v>4.1123373907416716E-2</v>
          </cell>
          <cell r="CP28">
            <v>1795.521965730964</v>
          </cell>
          <cell r="CQ28">
            <v>925.0697239326737</v>
          </cell>
          <cell r="CR28">
            <v>60995.524290203517</v>
          </cell>
          <cell r="CS28">
            <v>357092.8640540698</v>
          </cell>
          <cell r="CT28">
            <v>0.17081137830009333</v>
          </cell>
          <cell r="CU28">
            <v>33</v>
          </cell>
          <cell r="CV28">
            <v>1254.9854702007715</v>
          </cell>
          <cell r="CW28">
            <v>4.3056764313424457E-2</v>
          </cell>
          <cell r="CX28">
            <v>16.812000000000001</v>
          </cell>
          <cell r="CY28">
            <v>1580.2375566909529</v>
          </cell>
          <cell r="CZ28">
            <v>866.16997706428617</v>
          </cell>
          <cell r="DA28">
            <v>12127.241897496284</v>
          </cell>
          <cell r="DB28">
            <v>20782.928310464147</v>
          </cell>
          <cell r="DC28">
            <v>0.58351940190210105</v>
          </cell>
          <cell r="DD28">
            <v>13687.543282351264</v>
          </cell>
          <cell r="DE28">
            <v>663036.92941563332</v>
          </cell>
          <cell r="DF28">
            <v>357092.8640540698</v>
          </cell>
          <cell r="DG28">
            <v>1.8567633132966737</v>
          </cell>
          <cell r="DH28">
            <v>656193.15777445771</v>
          </cell>
          <cell r="DI28">
            <v>12273209.89746619</v>
          </cell>
          <cell r="DJ28">
            <v>34.369798819636515</v>
          </cell>
          <cell r="DK28">
            <v>4790.586264133538</v>
          </cell>
        </row>
        <row r="29">
          <cell r="A29">
            <v>34</v>
          </cell>
          <cell r="B29">
            <v>2.5999999999999999E-2</v>
          </cell>
          <cell r="C29">
            <v>2.7000000000000001E-3</v>
          </cell>
          <cell r="D29">
            <v>4.0000000000000002E-4</v>
          </cell>
          <cell r="E29">
            <v>468254.38640068006</v>
          </cell>
          <cell r="F29">
            <v>12174.614046417681</v>
          </cell>
          <cell r="G29">
            <v>1264.2868432818361</v>
          </cell>
          <cell r="H29">
            <v>187.30175456027203</v>
          </cell>
          <cell r="I29">
            <v>100</v>
          </cell>
          <cell r="J29">
            <v>18.728410934418665</v>
          </cell>
          <cell r="K29">
            <v>1872.8410934418666</v>
          </cell>
          <cell r="L29">
            <v>3.914251301220404E-2</v>
          </cell>
          <cell r="M29">
            <v>18328.653412710239</v>
          </cell>
          <cell r="N29">
            <v>1957.1189426467508</v>
          </cell>
          <cell r="O29">
            <v>337043.55790611415</v>
          </cell>
          <cell r="P29">
            <v>7154172.6739572436</v>
          </cell>
          <cell r="Q29">
            <v>343266.55298777245</v>
          </cell>
          <cell r="R29">
            <v>20.841449921898111</v>
          </cell>
          <cell r="S29">
            <v>34</v>
          </cell>
          <cell r="T29">
            <v>1264.2868432818361</v>
          </cell>
          <cell r="U29">
            <v>3.914251301220404E-2</v>
          </cell>
          <cell r="V29">
            <v>2.7319052955063365</v>
          </cell>
          <cell r="W29">
            <v>128.90317677393588</v>
          </cell>
          <cell r="X29">
            <v>3248.4457863447797</v>
          </cell>
          <cell r="Y29">
            <v>3183.9941979578116</v>
          </cell>
          <cell r="Z29">
            <v>1165.4848369726096</v>
          </cell>
          <cell r="AA29">
            <v>13651.965962348848</v>
          </cell>
          <cell r="AB29">
            <v>18328.653412710239</v>
          </cell>
          <cell r="AC29">
            <v>0.74484282368947619</v>
          </cell>
          <cell r="AD29">
            <v>1206.7813659178664</v>
          </cell>
          <cell r="AE29">
            <v>6.5841245330167483E-2</v>
          </cell>
          <cell r="AF29">
            <v>1957.1189426467508</v>
          </cell>
          <cell r="AG29">
            <v>22809.924518066546</v>
          </cell>
          <cell r="AH29">
            <v>343266.55298777245</v>
          </cell>
          <cell r="AI29">
            <v>661748.01414555963</v>
          </cell>
          <cell r="AJ29">
            <v>1.9277963681160974</v>
          </cell>
          <cell r="AK29">
            <v>34</v>
          </cell>
          <cell r="AL29">
            <v>12174.614046417681</v>
          </cell>
          <cell r="AM29">
            <v>3.914251301220404E-2</v>
          </cell>
          <cell r="AN29">
            <v>2.7319052955063365</v>
          </cell>
          <cell r="AO29">
            <v>1241.2898504156788</v>
          </cell>
          <cell r="AP29">
            <v>5056.7919492928922</v>
          </cell>
          <cell r="AQ29">
            <v>4436.147024085054</v>
          </cell>
          <cell r="AR29">
            <v>1623.8289926748175</v>
          </cell>
          <cell r="AS29">
            <v>4891.9746431651874</v>
          </cell>
          <cell r="AT29">
            <v>18328.653412710239</v>
          </cell>
          <cell r="AU29">
            <v>0.26690311246612286</v>
          </cell>
          <cell r="AV29">
            <v>1878.5729228982286</v>
          </cell>
          <cell r="AW29">
            <v>0.10249377739858992</v>
          </cell>
          <cell r="AX29">
            <v>1957.1189426467508</v>
          </cell>
          <cell r="AY29">
            <v>31780.264811828776</v>
          </cell>
          <cell r="AZ29">
            <v>343266.55298777245</v>
          </cell>
          <cell r="BA29">
            <v>112207.61365614785</v>
          </cell>
          <cell r="BB29">
            <v>0.3268818726424092</v>
          </cell>
          <cell r="BC29">
            <v>34</v>
          </cell>
          <cell r="BD29">
            <v>0</v>
          </cell>
          <cell r="BE29">
            <v>3.914251301220404E-2</v>
          </cell>
          <cell r="BF29">
            <v>0</v>
          </cell>
          <cell r="BG29">
            <v>1722.4589367931385</v>
          </cell>
          <cell r="BH29">
            <v>0</v>
          </cell>
          <cell r="BI29">
            <v>4790.586264133538</v>
          </cell>
          <cell r="BJ29">
            <v>18328.653412710239</v>
          </cell>
          <cell r="BK29">
            <v>0.26137142518126533</v>
          </cell>
          <cell r="BL29">
            <v>0</v>
          </cell>
          <cell r="BM29">
            <v>1144059.9189094694</v>
          </cell>
          <cell r="BN29">
            <v>343266.55298777245</v>
          </cell>
          <cell r="BO29">
            <v>3.3328616171649621</v>
          </cell>
          <cell r="BP29">
            <v>1144059.9189094694</v>
          </cell>
          <cell r="BQ29">
            <v>35465857.486193508</v>
          </cell>
          <cell r="BR29">
            <v>103.31871013211369</v>
          </cell>
          <cell r="BS29">
            <v>34</v>
          </cell>
          <cell r="BT29">
            <v>187.30175456027203</v>
          </cell>
          <cell r="BU29">
            <v>3.914251301220404E-2</v>
          </cell>
          <cell r="BV29">
            <v>15.948</v>
          </cell>
          <cell r="BW29">
            <v>1722.4589367931385</v>
          </cell>
          <cell r="BX29">
            <v>111.48089192263613</v>
          </cell>
          <cell r="BY29">
            <v>6923.4487570685269</v>
          </cell>
          <cell r="BZ29">
            <v>18328.653412710239</v>
          </cell>
          <cell r="CA29">
            <v>0.37773908432724101</v>
          </cell>
          <cell r="CB29">
            <v>1920.2125857381461</v>
          </cell>
          <cell r="CC29">
            <v>664971.83492110413</v>
          </cell>
          <cell r="CD29">
            <v>343266.55298777245</v>
          </cell>
          <cell r="CE29">
            <v>1.937187964085715</v>
          </cell>
          <cell r="CF29">
            <v>664011.72862823505</v>
          </cell>
          <cell r="CG29">
            <v>15046075.170116223</v>
          </cell>
          <cell r="CH29">
            <v>43.832045502703501</v>
          </cell>
          <cell r="CI29">
            <v>34</v>
          </cell>
          <cell r="CJ29">
            <v>1264.2868432818361</v>
          </cell>
          <cell r="CK29">
            <v>3.914251301220404E-2</v>
          </cell>
          <cell r="CL29">
            <v>47.184350418722964</v>
          </cell>
          <cell r="CM29">
            <v>803.14319574085164</v>
          </cell>
          <cell r="CN29">
            <v>18328.653412710239</v>
          </cell>
          <cell r="CO29">
            <v>4.3818996281740026E-2</v>
          </cell>
          <cell r="CP29">
            <v>1957.1189426467508</v>
          </cell>
          <cell r="CQ29">
            <v>923.45386000964868</v>
          </cell>
          <cell r="CR29">
            <v>60070.454566270841</v>
          </cell>
          <cell r="CS29">
            <v>343266.55298777245</v>
          </cell>
          <cell r="CT29">
            <v>0.17499652687808073</v>
          </cell>
          <cell r="CU29">
            <v>34</v>
          </cell>
          <cell r="CV29">
            <v>1264.2868432818361</v>
          </cell>
          <cell r="CW29">
            <v>3.914251301220404E-2</v>
          </cell>
          <cell r="CX29">
            <v>16.657</v>
          </cell>
          <cell r="CY29">
            <v>1722.4589367931385</v>
          </cell>
          <cell r="CZ29">
            <v>785.94972492466843</v>
          </cell>
          <cell r="DA29">
            <v>11261.071920431999</v>
          </cell>
          <cell r="DB29">
            <v>18328.653412710239</v>
          </cell>
          <cell r="DC29">
            <v>0.61439712273804392</v>
          </cell>
          <cell r="DD29">
            <v>13537.66127566604</v>
          </cell>
          <cell r="DE29">
            <v>649349.3861332821</v>
          </cell>
          <cell r="DF29">
            <v>343266.55298777245</v>
          </cell>
          <cell r="DG29">
            <v>1.8916768338813734</v>
          </cell>
          <cell r="DH29">
            <v>642580.55549544911</v>
          </cell>
          <cell r="DI29">
            <v>11617016.739691734</v>
          </cell>
          <cell r="DJ29">
            <v>33.842553661514309</v>
          </cell>
          <cell r="DK29">
            <v>4790.586264133538</v>
          </cell>
        </row>
        <row r="30">
          <cell r="A30">
            <v>35</v>
          </cell>
          <cell r="B30">
            <v>2.5000000000000001E-2</v>
          </cell>
          <cell r="C30">
            <v>2.9000000000000002E-3</v>
          </cell>
          <cell r="D30">
            <v>5.0000000000000001E-4</v>
          </cell>
          <cell r="E30">
            <v>454628.18375642027</v>
          </cell>
          <cell r="F30">
            <v>11365.704593910508</v>
          </cell>
          <cell r="G30">
            <v>1318.4217328936188</v>
          </cell>
          <cell r="H30">
            <v>227.31409187821015</v>
          </cell>
          <cell r="I30">
            <v>100</v>
          </cell>
          <cell r="J30">
            <v>20.413967918516352</v>
          </cell>
          <cell r="K30">
            <v>2041.3967918516353</v>
          </cell>
          <cell r="L30">
            <v>3.5584102738367311E-2</v>
          </cell>
          <cell r="M30">
            <v>16177.535998545793</v>
          </cell>
          <cell r="N30">
            <v>2133.2596474849588</v>
          </cell>
          <cell r="O30">
            <v>324375.88829900272</v>
          </cell>
          <cell r="P30">
            <v>6817129.11605113</v>
          </cell>
          <cell r="Q30">
            <v>330247.7008749572</v>
          </cell>
          <cell r="R30">
            <v>20.642472598567227</v>
          </cell>
          <cell r="S30">
            <v>35</v>
          </cell>
          <cell r="T30">
            <v>1318.4217328936188</v>
          </cell>
          <cell r="U30">
            <v>3.5584102738367311E-2</v>
          </cell>
          <cell r="V30">
            <v>2.8138624543715269</v>
          </cell>
          <cell r="W30">
            <v>125.8684531189076</v>
          </cell>
          <cell r="X30">
            <v>3119.5426095708435</v>
          </cell>
          <cell r="Y30">
            <v>3056.6083830113898</v>
          </cell>
          <cell r="Z30">
            <v>1086.2678729241866</v>
          </cell>
          <cell r="AA30">
            <v>12486.481125376238</v>
          </cell>
          <cell r="AB30">
            <v>16177.535998545793</v>
          </cell>
          <cell r="AC30">
            <v>0.77184072571364726</v>
          </cell>
          <cell r="AD30">
            <v>1125.1402721562845</v>
          </cell>
          <cell r="AE30">
            <v>6.9549545261863355E-2</v>
          </cell>
          <cell r="AF30">
            <v>2133.2596474849588</v>
          </cell>
          <cell r="AG30">
            <v>23172.914196684866</v>
          </cell>
          <cell r="AH30">
            <v>330247.7008749572</v>
          </cell>
          <cell r="AI30">
            <v>638938.08962749306</v>
          </cell>
          <cell r="AJ30">
            <v>1.9347238086281677</v>
          </cell>
          <cell r="AK30">
            <v>35</v>
          </cell>
          <cell r="AL30">
            <v>11365.704593910508</v>
          </cell>
          <cell r="AM30">
            <v>3.5584102738367311E-2</v>
          </cell>
          <cell r="AN30">
            <v>2.8138624543715269</v>
          </cell>
          <cell r="AO30">
            <v>1085.0728717147206</v>
          </cell>
          <cell r="AP30">
            <v>3815.5020988772158</v>
          </cell>
          <cell r="AQ30">
            <v>3272.9656630198588</v>
          </cell>
          <cell r="AR30">
            <v>1163.157658234177</v>
          </cell>
          <cell r="AS30">
            <v>3268.1456504903617</v>
          </cell>
          <cell r="AT30">
            <v>16177.535998545793</v>
          </cell>
          <cell r="AU30">
            <v>0.2020175168075124</v>
          </cell>
          <cell r="AV30">
            <v>1376.1552917317488</v>
          </cell>
          <cell r="AW30">
            <v>8.5065815452702573E-2</v>
          </cell>
          <cell r="AX30">
            <v>2133.2596474849588</v>
          </cell>
          <cell r="AY30">
            <v>24813.172959740707</v>
          </cell>
          <cell r="AZ30">
            <v>330247.7008749572</v>
          </cell>
          <cell r="BA30">
            <v>80427.348844319116</v>
          </cell>
          <cell r="BB30">
            <v>0.24353643834986635</v>
          </cell>
          <cell r="BC30">
            <v>35</v>
          </cell>
          <cell r="BD30">
            <v>0</v>
          </cell>
          <cell r="BE30">
            <v>3.5584102738367311E-2</v>
          </cell>
          <cell r="BF30">
            <v>0</v>
          </cell>
          <cell r="BG30">
            <v>1877.4802411045212</v>
          </cell>
          <cell r="BH30">
            <v>0</v>
          </cell>
          <cell r="BI30">
            <v>4790.586264133538</v>
          </cell>
          <cell r="BJ30">
            <v>16177.535998545793</v>
          </cell>
          <cell r="BK30">
            <v>0.29612582933298165</v>
          </cell>
          <cell r="BL30">
            <v>0</v>
          </cell>
          <cell r="BM30">
            <v>1144059.9189094694</v>
          </cell>
          <cell r="BN30">
            <v>330247.7008749572</v>
          </cell>
          <cell r="BO30">
            <v>3.4642479444320147</v>
          </cell>
          <cell r="BP30">
            <v>1144059.9189094694</v>
          </cell>
          <cell r="BQ30">
            <v>34321797.567284033</v>
          </cell>
          <cell r="BR30">
            <v>103.92743833296029</v>
          </cell>
          <cell r="BS30">
            <v>35</v>
          </cell>
          <cell r="BT30">
            <v>227.31409187821015</v>
          </cell>
          <cell r="BU30">
            <v>3.5584102738367311E-2</v>
          </cell>
          <cell r="BV30">
            <v>15.948</v>
          </cell>
          <cell r="BW30">
            <v>1877.4802411045212</v>
          </cell>
          <cell r="BX30">
            <v>122.99636132691752</v>
          </cell>
          <cell r="BY30">
            <v>6811.9678651458908</v>
          </cell>
          <cell r="BZ30">
            <v>16177.535998545793</v>
          </cell>
          <cell r="CA30">
            <v>0.4210757352515378</v>
          </cell>
          <cell r="CB30">
            <v>2309.2323811903993</v>
          </cell>
          <cell r="CC30">
            <v>663051.62233536597</v>
          </cell>
          <cell r="CD30">
            <v>330247.7008749572</v>
          </cell>
          <cell r="CE30">
            <v>2.0077403130398155</v>
          </cell>
          <cell r="CF30">
            <v>661897.00614477077</v>
          </cell>
          <cell r="CG30">
            <v>14382063.441487988</v>
          </cell>
          <cell r="CH30">
            <v>43.549321928310768</v>
          </cell>
          <cell r="CI30">
            <v>35</v>
          </cell>
          <cell r="CJ30">
            <v>1318.4217328936188</v>
          </cell>
          <cell r="CK30">
            <v>3.5584102738367311E-2</v>
          </cell>
          <cell r="CL30">
            <v>44.731558546283019</v>
          </cell>
          <cell r="CM30">
            <v>755.9588453221287</v>
          </cell>
          <cell r="CN30">
            <v>16177.535998545793</v>
          </cell>
          <cell r="CO30">
            <v>4.6728923699510372E-2</v>
          </cell>
          <cell r="CP30">
            <v>2133.2596474849588</v>
          </cell>
          <cell r="CQ30">
            <v>954.24028815896509</v>
          </cell>
          <cell r="CR30">
            <v>59147.000706261191</v>
          </cell>
          <cell r="CS30">
            <v>330247.7008749572</v>
          </cell>
          <cell r="CT30">
            <v>0.17909890227716141</v>
          </cell>
          <cell r="CU30">
            <v>35</v>
          </cell>
          <cell r="CV30">
            <v>1318.4217328936188</v>
          </cell>
          <cell r="CW30">
            <v>3.5584102738367311E-2</v>
          </cell>
          <cell r="CX30">
            <v>16.497</v>
          </cell>
          <cell r="CY30">
            <v>1877.4802411045212</v>
          </cell>
          <cell r="CZ30">
            <v>737.93652133803107</v>
          </cell>
          <cell r="DA30">
            <v>10475.122195507331</v>
          </cell>
          <cell r="DB30">
            <v>16177.535998545793</v>
          </cell>
          <cell r="DC30">
            <v>0.64751036229800041</v>
          </cell>
          <cell r="DD30">
            <v>13854.612380015582</v>
          </cell>
          <cell r="DE30">
            <v>635811.72485761601</v>
          </cell>
          <cell r="DF30">
            <v>330247.7008749572</v>
          </cell>
          <cell r="DG30">
            <v>1.925257081799808</v>
          </cell>
          <cell r="DH30">
            <v>628884.41866760817</v>
          </cell>
          <cell r="DI30">
            <v>10974436.184196286</v>
          </cell>
          <cell r="DJ30">
            <v>33.230923803922479</v>
          </cell>
          <cell r="DK30">
            <v>4790.586264133538</v>
          </cell>
        </row>
        <row r="31">
          <cell r="A31">
            <v>36</v>
          </cell>
          <cell r="B31">
            <v>2.1000000000000001E-2</v>
          </cell>
          <cell r="C31">
            <v>3.0000000000000001E-3</v>
          </cell>
          <cell r="D31">
            <v>5.9999999999999995E-4</v>
          </cell>
          <cell r="E31">
            <v>441716.74333773798</v>
          </cell>
          <cell r="F31">
            <v>9276.0516100924979</v>
          </cell>
          <cell r="G31">
            <v>1325.150230013214</v>
          </cell>
          <cell r="H31">
            <v>265.03004600264279</v>
          </cell>
          <cell r="I31">
            <v>100</v>
          </cell>
          <cell r="J31">
            <v>22.251225031182827</v>
          </cell>
          <cell r="K31">
            <v>2225.1225031182826</v>
          </cell>
          <cell r="L31">
            <v>3.2349184307606638E-2</v>
          </cell>
          <cell r="M31">
            <v>14289.176341988263</v>
          </cell>
          <cell r="N31">
            <v>2325.2530157586057</v>
          </cell>
          <cell r="O31">
            <v>312900.40362906171</v>
          </cell>
          <cell r="P31">
            <v>6492753.2277521268</v>
          </cell>
          <cell r="Q31">
            <v>317951.67829583469</v>
          </cell>
          <cell r="R31">
            <v>20.420565988366995</v>
          </cell>
          <cell r="S31">
            <v>36</v>
          </cell>
          <cell r="T31">
            <v>1325.150230013214</v>
          </cell>
          <cell r="U31">
            <v>3.2349184307606638E-2</v>
          </cell>
          <cell r="V31">
            <v>2.898278328002672</v>
          </cell>
          <cell r="W31">
            <v>118.46012795157414</v>
          </cell>
          <cell r="X31">
            <v>2993.6741564519361</v>
          </cell>
          <cell r="Y31">
            <v>2934.4440924761489</v>
          </cell>
          <cell r="Z31">
            <v>1012.4783614203127</v>
          </cell>
          <cell r="AA31">
            <v>11400.213252452049</v>
          </cell>
          <cell r="AB31">
            <v>14289.176341988263</v>
          </cell>
          <cell r="AC31">
            <v>0.79782158044707641</v>
          </cell>
          <cell r="AD31">
            <v>1048.2938819746648</v>
          </cell>
          <cell r="AE31">
            <v>7.3362792710052055E-2</v>
          </cell>
          <cell r="AF31">
            <v>2325.2530157586057</v>
          </cell>
          <cell r="AG31">
            <v>23542.683632829139</v>
          </cell>
          <cell r="AH31">
            <v>317951.67829583469</v>
          </cell>
          <cell r="AI31">
            <v>615765.17543080822</v>
          </cell>
          <cell r="AJ31">
            <v>1.9366627618737593</v>
          </cell>
          <cell r="AK31">
            <v>36</v>
          </cell>
          <cell r="AL31">
            <v>9276.0516100924979</v>
          </cell>
          <cell r="AM31">
            <v>3.2349184307606638E-2</v>
          </cell>
          <cell r="AN31">
            <v>2.898278328002672</v>
          </cell>
          <cell r="AO31">
            <v>829.22089566101886</v>
          </cell>
          <cell r="AP31">
            <v>2730.4292271625018</v>
          </cell>
          <cell r="AQ31">
            <v>2315.8187793319958</v>
          </cell>
          <cell r="AR31">
            <v>799.03256942473354</v>
          </cell>
          <cell r="AS31">
            <v>2104.9879922561813</v>
          </cell>
          <cell r="AT31">
            <v>14289.176341988263</v>
          </cell>
          <cell r="AU31">
            <v>0.14731345893400064</v>
          </cell>
          <cell r="AV31">
            <v>956.11349278961438</v>
          </cell>
          <cell r="AW31">
            <v>6.6911728843327883E-2</v>
          </cell>
          <cell r="AX31">
            <v>2325.2530157586057</v>
          </cell>
          <cell r="AY31">
            <v>18579.528917442094</v>
          </cell>
          <cell r="AZ31">
            <v>317951.67829583469</v>
          </cell>
          <cell r="BA31">
            <v>55614.175884578377</v>
          </cell>
          <cell r="BB31">
            <v>0.17491392460219307</v>
          </cell>
          <cell r="BC31">
            <v>36</v>
          </cell>
          <cell r="BD31">
            <v>0</v>
          </cell>
          <cell r="BE31">
            <v>3.2349184307606638E-2</v>
          </cell>
          <cell r="BF31">
            <v>0</v>
          </cell>
          <cell r="BG31">
            <v>2046.453462803928</v>
          </cell>
          <cell r="BH31">
            <v>0</v>
          </cell>
          <cell r="BI31">
            <v>4790.586264133538</v>
          </cell>
          <cell r="BJ31">
            <v>14289.176341988263</v>
          </cell>
          <cell r="BK31">
            <v>0.33525979031111552</v>
          </cell>
          <cell r="BL31">
            <v>0</v>
          </cell>
          <cell r="BM31">
            <v>1144059.9189094694</v>
          </cell>
          <cell r="BN31">
            <v>317951.67829583469</v>
          </cell>
          <cell r="BO31">
            <v>3.5982194685728039</v>
          </cell>
          <cell r="BP31">
            <v>1144059.9189094694</v>
          </cell>
          <cell r="BQ31">
            <v>33177737.648374569</v>
          </cell>
          <cell r="BR31">
            <v>104.34836458861118</v>
          </cell>
          <cell r="BS31">
            <v>36</v>
          </cell>
          <cell r="BT31">
            <v>265.03004600264279</v>
          </cell>
          <cell r="BU31">
            <v>3.2349184307606638E-2</v>
          </cell>
          <cell r="BV31">
            <v>15.948</v>
          </cell>
          <cell r="BW31">
            <v>2046.453462803928</v>
          </cell>
          <cell r="BX31">
            <v>130.36719781661785</v>
          </cell>
          <cell r="BY31">
            <v>6688.9715038189734</v>
          </cell>
          <cell r="BZ31">
            <v>14289.176341988263</v>
          </cell>
          <cell r="CA31">
            <v>0.46811456054073991</v>
          </cell>
          <cell r="CB31">
            <v>2667.9040340786228</v>
          </cell>
          <cell r="CC31">
            <v>660742.38995417557</v>
          </cell>
          <cell r="CD31">
            <v>317951.67829583469</v>
          </cell>
          <cell r="CE31">
            <v>2.0781220388445156</v>
          </cell>
          <cell r="CF31">
            <v>659408.43793713627</v>
          </cell>
          <cell r="CG31">
            <v>13720166.435343217</v>
          </cell>
          <cell r="CH31">
            <v>43.151734593385093</v>
          </cell>
          <cell r="CI31">
            <v>36</v>
          </cell>
          <cell r="CJ31">
            <v>1325.150230013214</v>
          </cell>
          <cell r="CK31">
            <v>3.2349184307606638E-2</v>
          </cell>
          <cell r="CL31">
            <v>40.872585219656969</v>
          </cell>
          <cell r="CM31">
            <v>711.22728677584576</v>
          </cell>
          <cell r="CN31">
            <v>14289.176341988263</v>
          </cell>
          <cell r="CO31">
            <v>4.97738476839934E-2</v>
          </cell>
          <cell r="CP31">
            <v>2325.2530157586057</v>
          </cell>
          <cell r="CQ31">
            <v>950.39102043857974</v>
          </cell>
          <cell r="CR31">
            <v>58192.760418102225</v>
          </cell>
          <cell r="CS31">
            <v>317951.67829583469</v>
          </cell>
          <cell r="CT31">
            <v>0.18302391335062368</v>
          </cell>
          <cell r="CU31">
            <v>36</v>
          </cell>
          <cell r="CV31">
            <v>1325.150230013214</v>
          </cell>
          <cell r="CW31">
            <v>3.2349184307606638E-2</v>
          </cell>
          <cell r="CX31">
            <v>16.329000000000001</v>
          </cell>
          <cell r="CY31">
            <v>2046.453462803928</v>
          </cell>
          <cell r="CZ31">
            <v>667.4084440517787</v>
          </cell>
          <cell r="DA31">
            <v>9737.1856741693009</v>
          </cell>
          <cell r="DB31">
            <v>14289.176341988263</v>
          </cell>
          <cell r="DC31">
            <v>0.68143785485779951</v>
          </cell>
          <cell r="DD31">
            <v>13658.203214343443</v>
          </cell>
          <cell r="DE31">
            <v>621957.11247760046</v>
          </cell>
          <cell r="DF31">
            <v>317951.67829583469</v>
          </cell>
          <cell r="DG31">
            <v>1.9561372212632486</v>
          </cell>
          <cell r="DH31">
            <v>615128.01087042876</v>
          </cell>
          <cell r="DI31">
            <v>10345551.765528679</v>
          </cell>
          <cell r="DJ31">
            <v>32.538125984989371</v>
          </cell>
          <cell r="DK31">
            <v>4790.586264133538</v>
          </cell>
        </row>
        <row r="32">
          <cell r="A32">
            <v>37</v>
          </cell>
          <cell r="B32">
            <v>1.7000000000000001E-2</v>
          </cell>
          <cell r="C32">
            <v>3.2000000000000002E-3</v>
          </cell>
          <cell r="D32">
            <v>6.9999999999999999E-4</v>
          </cell>
          <cell r="E32">
            <v>430850.51145162957</v>
          </cell>
          <cell r="F32">
            <v>7324.4586946777035</v>
          </cell>
          <cell r="G32">
            <v>1378.7216366452146</v>
          </cell>
          <cell r="H32">
            <v>301.59535801614072</v>
          </cell>
          <cell r="I32">
            <v>100</v>
          </cell>
          <cell r="J32">
            <v>24.253835283989286</v>
          </cell>
          <cell r="K32">
            <v>2425.3835283989288</v>
          </cell>
          <cell r="L32">
            <v>2.9408349370551489E-2</v>
          </cell>
          <cell r="M32">
            <v>12670.602367250318</v>
          </cell>
          <cell r="N32">
            <v>2534.5257871768799</v>
          </cell>
          <cell r="O32">
            <v>302994.94063305948</v>
          </cell>
          <cell r="P32">
            <v>6179852.8241230659</v>
          </cell>
          <cell r="Q32">
            <v>307310.70276421396</v>
          </cell>
          <cell r="R32">
            <v>20.109461754947716</v>
          </cell>
          <cell r="S32">
            <v>37</v>
          </cell>
          <cell r="T32">
            <v>1378.7216366452146</v>
          </cell>
          <cell r="U32">
            <v>2.9408349370551489E-2</v>
          </cell>
          <cell r="V32">
            <v>2.9852266778427525</v>
          </cell>
          <cell r="W32">
            <v>115.40595303571817</v>
          </cell>
          <cell r="X32">
            <v>2875.2140285003616</v>
          </cell>
          <cell r="Y32">
            <v>2817.5110519825025</v>
          </cell>
          <cell r="Z32">
            <v>943.81812707722145</v>
          </cell>
          <cell r="AA32">
            <v>10387.734891031738</v>
          </cell>
          <cell r="AB32">
            <v>12670.602367250318</v>
          </cell>
          <cell r="AC32">
            <v>0.81982960162027474</v>
          </cell>
          <cell r="AD32">
            <v>977.48809556964613</v>
          </cell>
          <cell r="AE32">
            <v>7.714614248302494E-2</v>
          </cell>
          <cell r="AF32">
            <v>2534.5257871768799</v>
          </cell>
          <cell r="AG32">
            <v>23921.313814822031</v>
          </cell>
          <cell r="AH32">
            <v>307310.70276421396</v>
          </cell>
          <cell r="AI32">
            <v>592222.49179797911</v>
          </cell>
          <cell r="AJ32">
            <v>1.9271131349185893</v>
          </cell>
          <cell r="AK32">
            <v>37</v>
          </cell>
          <cell r="AL32">
            <v>7324.4586946777035</v>
          </cell>
          <cell r="AM32">
            <v>2.9408349370551489E-2</v>
          </cell>
          <cell r="AN32">
            <v>2.9852266778427525</v>
          </cell>
          <cell r="AO32">
            <v>613.09412550225272</v>
          </cell>
          <cell r="AP32">
            <v>1901.2083315014897</v>
          </cell>
          <cell r="AQ32">
            <v>1594.6612687503657</v>
          </cell>
          <cell r="AR32">
            <v>534.18431524360267</v>
          </cell>
          <cell r="AS32">
            <v>1305.9554228314664</v>
          </cell>
          <cell r="AT32">
            <v>12670.602367250318</v>
          </cell>
          <cell r="AU32">
            <v>0.10306971878519106</v>
          </cell>
          <cell r="AV32">
            <v>646.35484274185819</v>
          </cell>
          <cell r="AW32">
            <v>5.1012163747833357E-2</v>
          </cell>
          <cell r="AX32">
            <v>2534.5257871768799</v>
          </cell>
          <cell r="AY32">
            <v>13539.039220903345</v>
          </cell>
          <cell r="AZ32">
            <v>307310.70276421396</v>
          </cell>
          <cell r="BA32">
            <v>37034.646967136301</v>
          </cell>
          <cell r="BB32">
            <v>0.12051206363467062</v>
          </cell>
          <cell r="BC32">
            <v>37</v>
          </cell>
          <cell r="BD32">
            <v>0</v>
          </cell>
          <cell r="BE32">
            <v>2.9408349370551489E-2</v>
          </cell>
          <cell r="BF32">
            <v>0</v>
          </cell>
          <cell r="BG32">
            <v>2230.6342744562821</v>
          </cell>
          <cell r="BH32">
            <v>0</v>
          </cell>
          <cell r="BI32">
            <v>4790.586264133538</v>
          </cell>
          <cell r="BJ32">
            <v>12670.602367250318</v>
          </cell>
          <cell r="BK32">
            <v>0.37808670221675944</v>
          </cell>
          <cell r="BL32">
            <v>0</v>
          </cell>
          <cell r="BM32">
            <v>1144059.9189094694</v>
          </cell>
          <cell r="BN32">
            <v>307310.70276421396</v>
          </cell>
          <cell r="BO32">
            <v>3.7228118273096933</v>
          </cell>
          <cell r="BP32">
            <v>1144059.9189094694</v>
          </cell>
          <cell r="BQ32">
            <v>32033677.729465101</v>
          </cell>
          <cell r="BR32">
            <v>104.23873116467128</v>
          </cell>
          <cell r="BS32">
            <v>37</v>
          </cell>
          <cell r="BT32">
            <v>301.59535801614072</v>
          </cell>
          <cell r="BU32">
            <v>2.9408349370551489E-2</v>
          </cell>
          <cell r="BV32">
            <v>15.948</v>
          </cell>
          <cell r="BW32">
            <v>2230.6342744562821</v>
          </cell>
          <cell r="BX32">
            <v>134.86684140186418</v>
          </cell>
          <cell r="BY32">
            <v>6558.6043060023558</v>
          </cell>
          <cell r="BZ32">
            <v>12670.602367250318</v>
          </cell>
          <cell r="CA32">
            <v>0.51762371795001383</v>
          </cell>
          <cell r="CB32">
            <v>3008.3859891865777</v>
          </cell>
          <cell r="CC32">
            <v>658074.48592009686</v>
          </cell>
          <cell r="CD32">
            <v>307310.70276421396</v>
          </cell>
          <cell r="CE32">
            <v>2.1413978751823968</v>
          </cell>
          <cell r="CF32">
            <v>656570.29292550357</v>
          </cell>
          <cell r="CG32">
            <v>13060757.99740608</v>
          </cell>
          <cell r="CH32">
            <v>42.500172886679536</v>
          </cell>
          <cell r="CI32">
            <v>37</v>
          </cell>
          <cell r="CJ32">
            <v>1378.7216366452146</v>
          </cell>
          <cell r="CK32">
            <v>2.9408349370551489E-2</v>
          </cell>
          <cell r="CL32">
            <v>38.659025089215419</v>
          </cell>
          <cell r="CM32">
            <v>670.35470155618884</v>
          </cell>
          <cell r="CN32">
            <v>12670.602367250318</v>
          </cell>
          <cell r="CO32">
            <v>5.290630091027506E-2</v>
          </cell>
          <cell r="CP32">
            <v>2534.5257871768799</v>
          </cell>
          <cell r="CQ32">
            <v>979.82295995734455</v>
          </cell>
          <cell r="CR32">
            <v>57242.36939766365</v>
          </cell>
          <cell r="CS32">
            <v>307310.70276421396</v>
          </cell>
          <cell r="CT32">
            <v>0.18626871398482731</v>
          </cell>
          <cell r="CU32">
            <v>37</v>
          </cell>
          <cell r="CV32">
            <v>1378.7216366452146</v>
          </cell>
          <cell r="CW32">
            <v>2.9408349370551489E-2</v>
          </cell>
          <cell r="CX32">
            <v>16.155000000000001</v>
          </cell>
          <cell r="CY32">
            <v>2230.6342744562821</v>
          </cell>
          <cell r="CZ32">
            <v>624.53655031627522</v>
          </cell>
          <cell r="DA32">
            <v>9069.7772301175228</v>
          </cell>
          <cell r="DB32">
            <v>12670.602367250318</v>
          </cell>
          <cell r="DC32">
            <v>0.71581263204661516</v>
          </cell>
          <cell r="DD32">
            <v>13931.12634786174</v>
          </cell>
          <cell r="DE32">
            <v>608298.90926325694</v>
          </cell>
          <cell r="DF32">
            <v>307310.70276421396</v>
          </cell>
          <cell r="DG32">
            <v>1.9794263713944842</v>
          </cell>
          <cell r="DH32">
            <v>601333.34608932608</v>
          </cell>
          <cell r="DI32">
            <v>9730423.7546582483</v>
          </cell>
          <cell r="DJ32">
            <v>31.663146343861563</v>
          </cell>
          <cell r="DK32">
            <v>4790.586264133538</v>
          </cell>
        </row>
        <row r="33">
          <cell r="A33">
            <v>38</v>
          </cell>
          <cell r="B33">
            <v>1.4E-2</v>
          </cell>
          <cell r="C33">
            <v>3.4000000000000002E-3</v>
          </cell>
          <cell r="D33">
            <v>8.0000000000000004E-4</v>
          </cell>
          <cell r="E33">
            <v>421845.73576229054</v>
          </cell>
          <cell r="F33">
            <v>5905.8403006720673</v>
          </cell>
          <cell r="G33">
            <v>1434.275501591788</v>
          </cell>
          <cell r="H33">
            <v>337.47658860983245</v>
          </cell>
          <cell r="I33">
            <v>100</v>
          </cell>
          <cell r="J33">
            <v>26.436680459548317</v>
          </cell>
          <cell r="K33">
            <v>2643.6680459548315</v>
          </cell>
          <cell r="L33">
            <v>2.6734863064137721E-2</v>
          </cell>
          <cell r="M33">
            <v>11277.987979795262</v>
          </cell>
          <cell r="N33">
            <v>2762.6331080227992</v>
          </cell>
          <cell r="O33">
            <v>294366.46017592127</v>
          </cell>
          <cell r="P33">
            <v>5876857.8834900074</v>
          </cell>
          <cell r="Q33">
            <v>298152.56444847415</v>
          </cell>
          <cell r="R33">
            <v>19.710908387996202</v>
          </cell>
          <cell r="S33">
            <v>38</v>
          </cell>
          <cell r="T33">
            <v>1434.275501591788</v>
          </cell>
          <cell r="U33">
            <v>2.6734863064137721E-2</v>
          </cell>
          <cell r="V33">
            <v>3.0747834781780354</v>
          </cell>
          <cell r="W33">
            <v>112.41615855047883</v>
          </cell>
          <cell r="X33">
            <v>2759.8080754646435</v>
          </cell>
          <cell r="Y33">
            <v>2703.599996189404</v>
          </cell>
          <cell r="Z33">
            <v>879.28142432696552</v>
          </cell>
          <cell r="AA33">
            <v>9443.9167639545194</v>
          </cell>
          <cell r="AB33">
            <v>11277.987979795262</v>
          </cell>
          <cell r="AC33">
            <v>0.83737602672333777</v>
          </cell>
          <cell r="AD33">
            <v>910.92569922852761</v>
          </cell>
          <cell r="AE33">
            <v>8.0770231433166001E-2</v>
          </cell>
          <cell r="AF33">
            <v>2762.6331080227992</v>
          </cell>
          <cell r="AG33">
            <v>24291.319741151183</v>
          </cell>
          <cell r="AH33">
            <v>298152.56444847415</v>
          </cell>
          <cell r="AI33">
            <v>568301.1779831571</v>
          </cell>
          <cell r="AJ33">
            <v>1.9060750962662583</v>
          </cell>
          <cell r="AK33">
            <v>38</v>
          </cell>
          <cell r="AL33">
            <v>5905.8403006720673</v>
          </cell>
          <cell r="AM33">
            <v>2.6734863064137721E-2</v>
          </cell>
          <cell r="AN33">
            <v>3.0747834781780354</v>
          </cell>
          <cell r="AO33">
            <v>462.89006461961867</v>
          </cell>
          <cell r="AP33">
            <v>1288.1142059992417</v>
          </cell>
          <cell r="AQ33">
            <v>1056.6691736894354</v>
          </cell>
          <cell r="AR33">
            <v>343.65644969432623</v>
          </cell>
          <cell r="AS33">
            <v>771.77110758784693</v>
          </cell>
          <cell r="AT33">
            <v>11277.987979795262</v>
          </cell>
          <cell r="AU33">
            <v>6.8431630621569206E-2</v>
          </cell>
          <cell r="AV33">
            <v>425.1659179555478</v>
          </cell>
          <cell r="AW33">
            <v>3.7698738349184351E-2</v>
          </cell>
          <cell r="AX33">
            <v>2762.6331080227992</v>
          </cell>
          <cell r="AY33">
            <v>9493.9668571111724</v>
          </cell>
          <cell r="AZ33">
            <v>298152.56444847415</v>
          </cell>
          <cell r="BA33">
            <v>23495.607746232767</v>
          </cell>
          <cell r="BB33">
            <v>7.8803976714723875E-2</v>
          </cell>
          <cell r="BC33">
            <v>38</v>
          </cell>
          <cell r="BD33">
            <v>0</v>
          </cell>
          <cell r="BE33">
            <v>2.6734863064137721E-2</v>
          </cell>
          <cell r="BF33">
            <v>0</v>
          </cell>
          <cell r="BG33">
            <v>2431.3913591573473</v>
          </cell>
          <cell r="BH33">
            <v>0</v>
          </cell>
          <cell r="BI33">
            <v>4790.586264133538</v>
          </cell>
          <cell r="BJ33">
            <v>11277.987979795262</v>
          </cell>
          <cell r="BK33">
            <v>0.42477313087369556</v>
          </cell>
          <cell r="BL33">
            <v>0</v>
          </cell>
          <cell r="BM33">
            <v>1144059.9189094694</v>
          </cell>
          <cell r="BN33">
            <v>298152.56444847415</v>
          </cell>
          <cell r="BO33">
            <v>3.8371627660683174</v>
          </cell>
          <cell r="BP33">
            <v>1144059.9189094694</v>
          </cell>
          <cell r="BQ33">
            <v>30889617.810555633</v>
          </cell>
          <cell r="BR33">
            <v>103.60339468384444</v>
          </cell>
          <cell r="BS33">
            <v>38</v>
          </cell>
          <cell r="BT33">
            <v>337.47658860983245</v>
          </cell>
          <cell r="BU33">
            <v>2.6734863064137721E-2</v>
          </cell>
          <cell r="BV33">
            <v>15.948</v>
          </cell>
          <cell r="BW33">
            <v>2431.3913591573473</v>
          </cell>
          <cell r="BX33">
            <v>137.19285653669112</v>
          </cell>
          <cell r="BY33">
            <v>6423.7374646004919</v>
          </cell>
          <cell r="BZ33">
            <v>11277.987979795262</v>
          </cell>
          <cell r="CA33">
            <v>0.56958186833580104</v>
          </cell>
          <cell r="CB33">
            <v>3335.6952592142438</v>
          </cell>
          <cell r="CC33">
            <v>655066.09993091028</v>
          </cell>
          <cell r="CD33">
            <v>298152.56444847415</v>
          </cell>
          <cell r="CE33">
            <v>2.1970835674100564</v>
          </cell>
          <cell r="CF33">
            <v>653398.2523013032</v>
          </cell>
          <cell r="CG33">
            <v>12404187.704480577</v>
          </cell>
          <cell r="CH33">
            <v>41.603491579641378</v>
          </cell>
          <cell r="CI33">
            <v>38</v>
          </cell>
          <cell r="CJ33">
            <v>1434.275501591788</v>
          </cell>
          <cell r="CK33">
            <v>2.6734863064137721E-2</v>
          </cell>
          <cell r="CL33">
            <v>36.560674710367273</v>
          </cell>
          <cell r="CM33">
            <v>631.6956764669734</v>
          </cell>
          <cell r="CN33">
            <v>11277.987979795262</v>
          </cell>
          <cell r="CO33">
            <v>5.6011380540453549E-2</v>
          </cell>
          <cell r="CP33">
            <v>2762.6331080227992</v>
          </cell>
          <cell r="CQ33">
            <v>1010.0373040651249</v>
          </cell>
          <cell r="CR33">
            <v>56262.546437706304</v>
          </cell>
          <cell r="CS33">
            <v>298152.56444847415</v>
          </cell>
          <cell r="CT33">
            <v>0.18870388232877142</v>
          </cell>
          <cell r="CU33">
            <v>38</v>
          </cell>
          <cell r="CV33">
            <v>1434.275501591788</v>
          </cell>
          <cell r="CW33">
            <v>2.6734863064137721E-2</v>
          </cell>
          <cell r="CX33">
            <v>15.975</v>
          </cell>
          <cell r="CY33">
            <v>2431.3913591573473</v>
          </cell>
          <cell r="CZ33">
            <v>584.05677849811718</v>
          </cell>
          <cell r="DA33">
            <v>8445.2406798012453</v>
          </cell>
          <cell r="DB33">
            <v>11277.987979795262</v>
          </cell>
          <cell r="DC33">
            <v>0.74882511800252494</v>
          </cell>
          <cell r="DD33">
            <v>14200.70604497599</v>
          </cell>
          <cell r="DE33">
            <v>594367.78291539522</v>
          </cell>
          <cell r="DF33">
            <v>298152.56444847415</v>
          </cell>
          <cell r="DG33">
            <v>1.9935021656273968</v>
          </cell>
          <cell r="DH33">
            <v>587267.42989290715</v>
          </cell>
          <cell r="DI33">
            <v>9129090.4085689224</v>
          </cell>
          <cell r="DJ33">
            <v>30.618855905049863</v>
          </cell>
          <cell r="DK33">
            <v>4790.586264133538</v>
          </cell>
        </row>
        <row r="34">
          <cell r="A34">
            <v>39</v>
          </cell>
          <cell r="B34">
            <v>1.0999999999999999E-2</v>
          </cell>
          <cell r="C34">
            <v>3.6000000000000003E-3</v>
          </cell>
          <cell r="D34">
            <v>8.9999999999999998E-4</v>
          </cell>
          <cell r="E34">
            <v>414168.14337141684</v>
          </cell>
          <cell r="F34">
            <v>4555.8495770855852</v>
          </cell>
          <cell r="G34">
            <v>1491.0053161371009</v>
          </cell>
          <cell r="H34">
            <v>372.75132903427516</v>
          </cell>
          <cell r="I34">
            <v>100</v>
          </cell>
          <cell r="J34">
            <v>28.81598170090767</v>
          </cell>
          <cell r="K34">
            <v>2881.5981700907669</v>
          </cell>
          <cell r="L34">
            <v>2.4304420967397919E-2</v>
          </cell>
          <cell r="M34">
            <v>10066.116907784532</v>
          </cell>
          <cell r="N34">
            <v>3011.2700877448519</v>
          </cell>
          <cell r="O34">
            <v>286771.80185752583</v>
          </cell>
          <cell r="P34">
            <v>5582491.4233140852</v>
          </cell>
          <cell r="Q34">
            <v>290065.04061391635</v>
          </cell>
          <cell r="R34">
            <v>19.245654048825958</v>
          </cell>
          <cell r="S34">
            <v>39</v>
          </cell>
          <cell r="T34">
            <v>1491.0053161371009</v>
          </cell>
          <cell r="U34">
            <v>2.4304420967397919E-2</v>
          </cell>
          <cell r="V34">
            <v>3.1670269825233763</v>
          </cell>
          <cell r="W34">
            <v>109.4258406405618</v>
          </cell>
          <cell r="X34">
            <v>2647.3919169141645</v>
          </cell>
          <cell r="Y34">
            <v>2592.6789965938838</v>
          </cell>
          <cell r="Z34">
            <v>818.64758680651585</v>
          </cell>
          <cell r="AA34">
            <v>8564.6353396275517</v>
          </cell>
          <cell r="AB34">
            <v>10066.116907784532</v>
          </cell>
          <cell r="AC34">
            <v>0.85083805583503369</v>
          </cell>
          <cell r="AD34">
            <v>848.3695795245776</v>
          </cell>
          <cell r="AE34">
            <v>8.4279726462197099E-2</v>
          </cell>
          <cell r="AF34">
            <v>3011.2700877448519</v>
          </cell>
          <cell r="AG34">
            <v>24651.689905549683</v>
          </cell>
          <cell r="AH34">
            <v>290065.04061391635</v>
          </cell>
          <cell r="AI34">
            <v>544009.85824200592</v>
          </cell>
          <cell r="AJ34">
            <v>1.8754754350631875</v>
          </cell>
          <cell r="AK34">
            <v>39</v>
          </cell>
          <cell r="AL34">
            <v>4555.8495770855852</v>
          </cell>
          <cell r="AM34">
            <v>2.4304420967397919E-2</v>
          </cell>
          <cell r="AN34">
            <v>3.1670269825233763</v>
          </cell>
          <cell r="AO34">
            <v>334.35673529060546</v>
          </cell>
          <cell r="AP34">
            <v>825.22414137962915</v>
          </cell>
          <cell r="AQ34">
            <v>658.04577373432403</v>
          </cell>
          <cell r="AR34">
            <v>207.78028648496584</v>
          </cell>
          <cell r="AS34">
            <v>428.11465789354406</v>
          </cell>
          <cell r="AT34">
            <v>10066.116907784532</v>
          </cell>
          <cell r="AU34">
            <v>4.2530268803302476E-2</v>
          </cell>
          <cell r="AV34">
            <v>264.44707841059164</v>
          </cell>
          <cell r="AW34">
            <v>2.6271012033059551E-2</v>
          </cell>
          <cell r="AX34">
            <v>3011.2700877448519</v>
          </cell>
          <cell r="AY34">
            <v>6256.8256151523365</v>
          </cell>
          <cell r="AZ34">
            <v>290065.04061391635</v>
          </cell>
          <cell r="BA34">
            <v>14001.640889121685</v>
          </cell>
          <cell r="BB34">
            <v>4.8270694253562979E-2</v>
          </cell>
          <cell r="BC34">
            <v>39</v>
          </cell>
          <cell r="BD34">
            <v>0</v>
          </cell>
          <cell r="BE34">
            <v>2.4304420967397919E-2</v>
          </cell>
          <cell r="BF34">
            <v>0</v>
          </cell>
          <cell r="BG34">
            <v>2650.2165814815089</v>
          </cell>
          <cell r="BH34">
            <v>0</v>
          </cell>
          <cell r="BI34">
            <v>4790.586264133538</v>
          </cell>
          <cell r="BJ34">
            <v>10066.116907784532</v>
          </cell>
          <cell r="BK34">
            <v>0.4759120431463284</v>
          </cell>
          <cell r="BL34">
            <v>0</v>
          </cell>
          <cell r="BM34">
            <v>1144059.9189094694</v>
          </cell>
          <cell r="BN34">
            <v>290065.04061391635</v>
          </cell>
          <cell r="BO34">
            <v>3.9441496172309889</v>
          </cell>
          <cell r="BP34">
            <v>1144059.9189094694</v>
          </cell>
          <cell r="BQ34">
            <v>29745557.891646165</v>
          </cell>
          <cell r="BR34">
            <v>102.54789004800557</v>
          </cell>
          <cell r="BS34">
            <v>39</v>
          </cell>
          <cell r="BT34">
            <v>372.75132903427516</v>
          </cell>
          <cell r="BU34">
            <v>2.4304420967397919E-2</v>
          </cell>
          <cell r="BV34">
            <v>15.948</v>
          </cell>
          <cell r="BW34">
            <v>2650.2165814815089</v>
          </cell>
          <cell r="BX34">
            <v>137.75721806017157</v>
          </cell>
          <cell r="BY34">
            <v>6286.5446080638003</v>
          </cell>
          <cell r="BZ34">
            <v>10066.116907784532</v>
          </cell>
          <cell r="CA34">
            <v>0.62452529268780532</v>
          </cell>
          <cell r="CB34">
            <v>3650.8646352183068</v>
          </cell>
          <cell r="CC34">
            <v>651730.40467169613</v>
          </cell>
          <cell r="CD34">
            <v>290065.04061391635</v>
          </cell>
          <cell r="CE34">
            <v>2.2468423057543334</v>
          </cell>
          <cell r="CF34">
            <v>649904.97235408693</v>
          </cell>
          <cell r="CG34">
            <v>11750789.452179274</v>
          </cell>
          <cell r="CH34">
            <v>40.510877930373766</v>
          </cell>
          <cell r="CI34">
            <v>39</v>
          </cell>
          <cell r="CJ34">
            <v>1491.0053161371009</v>
          </cell>
          <cell r="CK34">
            <v>2.4304420967397919E-2</v>
          </cell>
          <cell r="CL34">
            <v>34.551597205962267</v>
          </cell>
          <cell r="CM34">
            <v>595.13500175660602</v>
          </cell>
          <cell r="CN34">
            <v>10066.116907784532</v>
          </cell>
          <cell r="CO34">
            <v>5.9122599827582396E-2</v>
          </cell>
          <cell r="CP34">
            <v>3011.2700877448519</v>
          </cell>
          <cell r="CQ34">
            <v>1040.4419115012277</v>
          </cell>
          <cell r="CR34">
            <v>55252.509133641172</v>
          </cell>
          <cell r="CS34">
            <v>290065.04061391635</v>
          </cell>
          <cell r="CT34">
            <v>0.19048317238334009</v>
          </cell>
          <cell r="CU34">
            <v>39</v>
          </cell>
          <cell r="CV34">
            <v>1491.0053161371009</v>
          </cell>
          <cell r="CW34">
            <v>2.4304420967397919E-2</v>
          </cell>
          <cell r="CX34">
            <v>15.789</v>
          </cell>
          <cell r="CY34">
            <v>2650.2165814815089</v>
          </cell>
          <cell r="CZ34">
            <v>545.53516828493821</v>
          </cell>
          <cell r="DA34">
            <v>7861.1839013031276</v>
          </cell>
          <cell r="DB34">
            <v>10066.116907784532</v>
          </cell>
          <cell r="DC34">
            <v>0.78095495743982057</v>
          </cell>
          <cell r="DD34">
            <v>14457.863487700488</v>
          </cell>
          <cell r="DE34">
            <v>580167.0768704192</v>
          </cell>
          <cell r="DF34">
            <v>290065.04061391635</v>
          </cell>
          <cell r="DG34">
            <v>2.0001275425763416</v>
          </cell>
          <cell r="DH34">
            <v>572938.14512656897</v>
          </cell>
          <cell r="DI34">
            <v>8541822.9786760174</v>
          </cell>
          <cell r="DJ34">
            <v>29.447957467047509</v>
          </cell>
          <cell r="DK34">
            <v>4790.586264133538</v>
          </cell>
        </row>
        <row r="35">
          <cell r="A35">
            <v>40</v>
          </cell>
          <cell r="B35">
            <v>8.0000000000000002E-3</v>
          </cell>
          <cell r="C35">
            <v>3.9000000000000003E-3</v>
          </cell>
          <cell r="D35">
            <v>1E-3</v>
          </cell>
          <cell r="E35">
            <v>407748.53714915988</v>
          </cell>
          <cell r="F35">
            <v>3261.9882971932789</v>
          </cell>
          <cell r="G35">
            <v>1590.2192948817237</v>
          </cell>
          <cell r="H35">
            <v>407.74853714915986</v>
          </cell>
          <cell r="I35">
            <v>100</v>
          </cell>
          <cell r="J35">
            <v>31.409420053989368</v>
          </cell>
          <cell r="K35">
            <v>3140.942005398937</v>
          </cell>
          <cell r="L35">
            <v>2.2094928152179928E-2</v>
          </cell>
          <cell r="M35">
            <v>9009.1746324671567</v>
          </cell>
          <cell r="N35">
            <v>3282.2843956418883</v>
          </cell>
          <cell r="O35">
            <v>280126.76020177454</v>
          </cell>
          <cell r="P35">
            <v>5295719.6214565597</v>
          </cell>
          <cell r="Q35">
            <v>282972.95037090621</v>
          </cell>
          <cell r="R35">
            <v>18.714578953625093</v>
          </cell>
          <cell r="S35">
            <v>40</v>
          </cell>
          <cell r="T35">
            <v>1590.2192948817237</v>
          </cell>
          <cell r="U35">
            <v>2.2094928152179928E-2</v>
          </cell>
          <cell r="V35">
            <v>3.2620377919990777</v>
          </cell>
          <cell r="W35">
            <v>109.28039546071039</v>
          </cell>
          <cell r="X35">
            <v>2537.966076273603</v>
          </cell>
          <cell r="Y35">
            <v>2483.3258785432477</v>
          </cell>
          <cell r="Z35">
            <v>761.2805359380551</v>
          </cell>
          <cell r="AA35">
            <v>7745.9877528210345</v>
          </cell>
          <cell r="AB35">
            <v>9009.1746324671567</v>
          </cell>
          <cell r="AC35">
            <v>0.85978883402993833</v>
          </cell>
          <cell r="AD35">
            <v>789.61508561181779</v>
          </cell>
          <cell r="AE35">
            <v>8.7645663207172417E-2</v>
          </cell>
          <cell r="AF35">
            <v>3282.2843956418883</v>
          </cell>
          <cell r="AG35">
            <v>24987.392238153723</v>
          </cell>
          <cell r="AH35">
            <v>282972.95037090621</v>
          </cell>
          <cell r="AI35">
            <v>519358.16833645629</v>
          </cell>
          <cell r="AJ35">
            <v>1.8353633011766979</v>
          </cell>
          <cell r="AK35">
            <v>40</v>
          </cell>
          <cell r="AL35">
            <v>3261.9882971932789</v>
          </cell>
          <cell r="AM35">
            <v>2.2094928152179928E-2</v>
          </cell>
          <cell r="AN35">
            <v>3.2620377919990777</v>
          </cell>
          <cell r="AO35">
            <v>224.16491376555976</v>
          </cell>
          <cell r="AP35">
            <v>490.86740608901891</v>
          </cell>
          <cell r="AQ35">
            <v>378.7849492062378</v>
          </cell>
          <cell r="AR35">
            <v>116.11911736133095</v>
          </cell>
          <cell r="AS35">
            <v>220.33437140856404</v>
          </cell>
          <cell r="AT35">
            <v>9009.1746324671567</v>
          </cell>
          <cell r="AU35">
            <v>2.4456665610024436E-2</v>
          </cell>
          <cell r="AV35">
            <v>152.7192630770401</v>
          </cell>
          <cell r="AW35">
            <v>1.6951526561231507E-2</v>
          </cell>
          <cell r="AX35">
            <v>3282.2843956418883</v>
          </cell>
          <cell r="AY35">
            <v>3811.3596695080569</v>
          </cell>
          <cell r="AZ35">
            <v>282972.95037090621</v>
          </cell>
          <cell r="BA35">
            <v>7744.8152739694342</v>
          </cell>
          <cell r="BB35">
            <v>2.7369454443677155E-2</v>
          </cell>
          <cell r="BC35">
            <v>40</v>
          </cell>
          <cell r="BD35">
            <v>0</v>
          </cell>
          <cell r="BE35">
            <v>2.2094928152179928E-2</v>
          </cell>
          <cell r="BF35">
            <v>0</v>
          </cell>
          <cell r="BG35">
            <v>2888.7360738148454</v>
          </cell>
          <cell r="BH35">
            <v>0</v>
          </cell>
          <cell r="BI35">
            <v>4790.586264133538</v>
          </cell>
          <cell r="BJ35">
            <v>9009.1746324671567</v>
          </cell>
          <cell r="BK35">
            <v>0.53174529960483619</v>
          </cell>
          <cell r="BL35">
            <v>0</v>
          </cell>
          <cell r="BM35">
            <v>1144059.9189094694</v>
          </cell>
          <cell r="BN35">
            <v>282972.95037090621</v>
          </cell>
          <cell r="BO35">
            <v>4.0430009914724891</v>
          </cell>
          <cell r="BP35">
            <v>1144059.9189094694</v>
          </cell>
          <cell r="BQ35">
            <v>28601497.972736698</v>
          </cell>
          <cell r="BR35">
            <v>101.07502478681211</v>
          </cell>
          <cell r="BS35">
            <v>40</v>
          </cell>
          <cell r="BT35">
            <v>407.74853714915986</v>
          </cell>
          <cell r="BU35">
            <v>2.2094928152179928E-2</v>
          </cell>
          <cell r="BV35">
            <v>15.948</v>
          </cell>
          <cell r="BW35">
            <v>2888.7360738148454</v>
          </cell>
          <cell r="BX35">
            <v>136.99190018205951</v>
          </cell>
          <cell r="BY35">
            <v>6148.7873900036284</v>
          </cell>
          <cell r="BZ35">
            <v>9009.1746324671567</v>
          </cell>
          <cell r="CA35">
            <v>0.68250285301882163</v>
          </cell>
          <cell r="CB35">
            <v>3957.334438763578</v>
          </cell>
          <cell r="CC35">
            <v>648079.54003647773</v>
          </cell>
          <cell r="CD35">
            <v>282972.95037090621</v>
          </cell>
          <cell r="CE35">
            <v>2.2902526166794699</v>
          </cell>
          <cell r="CF35">
            <v>646100.87281709595</v>
          </cell>
          <cell r="CG35">
            <v>11100884.479825187</v>
          </cell>
          <cell r="CH35">
            <v>39.229489833832972</v>
          </cell>
          <cell r="CI35">
            <v>40</v>
          </cell>
          <cell r="CJ35">
            <v>1590.2192948817237</v>
          </cell>
          <cell r="CK35">
            <v>2.2094928152179928E-2</v>
          </cell>
          <cell r="CL35">
            <v>33.500652790947584</v>
          </cell>
          <cell r="CM35">
            <v>560.58340455064388</v>
          </cell>
          <cell r="CN35">
            <v>9009.1746324671567</v>
          </cell>
          <cell r="CO35">
            <v>6.2223613973517625E-2</v>
          </cell>
          <cell r="CP35">
            <v>3282.2843956418883</v>
          </cell>
          <cell r="CQ35">
            <v>1099.5866989954413</v>
          </cell>
          <cell r="CR35">
            <v>54212.067222139944</v>
          </cell>
          <cell r="CS35">
            <v>282972.95037090621</v>
          </cell>
          <cell r="CT35">
            <v>0.19158038657434073</v>
          </cell>
          <cell r="CU35">
            <v>40</v>
          </cell>
          <cell r="CV35">
            <v>1590.2192948817237</v>
          </cell>
          <cell r="CW35">
            <v>2.2094928152179928E-2</v>
          </cell>
          <cell r="CX35">
            <v>15.595000000000001</v>
          </cell>
          <cell r="CY35">
            <v>2888.7360738148454</v>
          </cell>
          <cell r="CZ35">
            <v>522.44268027482758</v>
          </cell>
          <cell r="DA35">
            <v>7315.6487330181899</v>
          </cell>
          <cell r="DB35">
            <v>9009.1746324671567</v>
          </cell>
          <cell r="DC35">
            <v>0.81202208098554796</v>
          </cell>
          <cell r="DD35">
            <v>15091.990170104102</v>
          </cell>
          <cell r="DE35">
            <v>565709.21338271874</v>
          </cell>
          <cell r="DF35">
            <v>282972.95037090621</v>
          </cell>
          <cell r="DG35">
            <v>1.9991635689602718</v>
          </cell>
          <cell r="DH35">
            <v>558163.21829766664</v>
          </cell>
          <cell r="DI35">
            <v>7968884.8335494492</v>
          </cell>
          <cell r="DJ35">
            <v>28.161295357398117</v>
          </cell>
          <cell r="DK35">
            <v>4790.586264133538</v>
          </cell>
        </row>
        <row r="36">
          <cell r="A36">
            <v>41</v>
          </cell>
          <cell r="B36">
            <v>5.0000000000000001E-3</v>
          </cell>
          <cell r="C36">
            <v>4.1000000000000003E-3</v>
          </cell>
          <cell r="D36">
            <v>1.2999999999999999E-3</v>
          </cell>
          <cell r="E36">
            <v>402488.58101993572</v>
          </cell>
          <cell r="F36">
            <v>2012.4429050996787</v>
          </cell>
          <cell r="G36">
            <v>1650.2031821817366</v>
          </cell>
          <cell r="H36">
            <v>523.23515532591637</v>
          </cell>
          <cell r="I36">
            <v>100</v>
          </cell>
          <cell r="J36">
            <v>34.2362678588484</v>
          </cell>
          <cell r="K36">
            <v>3423.62678588484</v>
          </cell>
          <cell r="L36">
            <v>2.0086298320163572E-2</v>
          </cell>
          <cell r="M36">
            <v>8084.5057088257545</v>
          </cell>
          <cell r="N36">
            <v>3577.6899912496583</v>
          </cell>
          <cell r="O36">
            <v>274344.09198627918</v>
          </cell>
          <cell r="P36">
            <v>5015592.8612547852</v>
          </cell>
          <cell r="Q36">
            <v>276783.30295374757</v>
          </cell>
          <cell r="R36">
            <v>18.121009496345689</v>
          </cell>
          <cell r="S36">
            <v>41</v>
          </cell>
          <cell r="T36">
            <v>1650.2031821817366</v>
          </cell>
          <cell r="U36">
            <v>2.0086298320163572E-2</v>
          </cell>
          <cell r="V36">
            <v>3.3598989257590506</v>
          </cell>
          <cell r="W36">
            <v>106.18598478116213</v>
          </cell>
          <cell r="X36">
            <v>2428.6856808128923</v>
          </cell>
          <cell r="Y36">
            <v>2375.5926884223113</v>
          </cell>
          <cell r="Z36">
            <v>707.04290245446293</v>
          </cell>
          <cell r="AA36">
            <v>6984.7072168829764</v>
          </cell>
          <cell r="AB36">
            <v>8084.5057088257545</v>
          </cell>
          <cell r="AC36">
            <v>0.8639621850050595</v>
          </cell>
          <cell r="AD36">
            <v>733.60741394010131</v>
          </cell>
          <cell r="AE36">
            <v>9.0742395436647569E-2</v>
          </cell>
          <cell r="AF36">
            <v>3577.6899912496583</v>
          </cell>
          <cell r="AG36">
            <v>25295.803154954403</v>
          </cell>
          <cell r="AH36">
            <v>276783.30295374757</v>
          </cell>
          <cell r="AI36">
            <v>494370.77609830257</v>
          </cell>
          <cell r="AJ36">
            <v>1.786129332306275</v>
          </cell>
          <cell r="AK36">
            <v>41</v>
          </cell>
          <cell r="AL36">
            <v>2012.4429050996787</v>
          </cell>
          <cell r="AM36">
            <v>2.0086298320163572E-2</v>
          </cell>
          <cell r="AN36">
            <v>3.3598989257590506</v>
          </cell>
          <cell r="AO36">
            <v>129.49510339166116</v>
          </cell>
          <cell r="AP36">
            <v>266.70249232345668</v>
          </cell>
          <cell r="AQ36">
            <v>201.95494062762737</v>
          </cell>
          <cell r="AR36">
            <v>60.107445220841804</v>
          </cell>
          <cell r="AS36">
            <v>104.21525404724525</v>
          </cell>
          <cell r="AT36">
            <v>8084.5057088257545</v>
          </cell>
          <cell r="AU36">
            <v>1.2890739125024645E-2</v>
          </cell>
          <cell r="AV36">
            <v>80.560002980420336</v>
          </cell>
          <cell r="AW36">
            <v>9.9647406881627886E-3</v>
          </cell>
          <cell r="AX36">
            <v>3577.6899912496583</v>
          </cell>
          <cell r="AY36">
            <v>2150.458051661928</v>
          </cell>
          <cell r="AZ36">
            <v>276783.30295374757</v>
          </cell>
          <cell r="BA36">
            <v>3933.4556044614874</v>
          </cell>
          <cell r="BB36">
            <v>1.4211318249637318E-2</v>
          </cell>
          <cell r="BC36">
            <v>41</v>
          </cell>
          <cell r="BD36">
            <v>0</v>
          </cell>
          <cell r="BE36">
            <v>2.0086298320163572E-2</v>
          </cell>
          <cell r="BF36">
            <v>0</v>
          </cell>
          <cell r="BG36">
            <v>3148.722320458181</v>
          </cell>
          <cell r="BH36">
            <v>0</v>
          </cell>
          <cell r="BI36">
            <v>4790.586264133538</v>
          </cell>
          <cell r="BJ36">
            <v>8084.5057088257545</v>
          </cell>
          <cell r="BK36">
            <v>0.59256390392596481</v>
          </cell>
          <cell r="BL36">
            <v>0</v>
          </cell>
          <cell r="BM36">
            <v>1144059.9189094694</v>
          </cell>
          <cell r="BN36">
            <v>276783.30295374757</v>
          </cell>
          <cell r="BO36">
            <v>4.1334137814687821</v>
          </cell>
          <cell r="BP36">
            <v>1144059.9189094694</v>
          </cell>
          <cell r="BQ36">
            <v>27457438.05382723</v>
          </cell>
          <cell r="BR36">
            <v>99.201930755250658</v>
          </cell>
          <cell r="BS36">
            <v>41</v>
          </cell>
          <cell r="BT36">
            <v>523.23515532591637</v>
          </cell>
          <cell r="BU36">
            <v>2.0086298320163572E-2</v>
          </cell>
          <cell r="BV36">
            <v>15.765000000000001</v>
          </cell>
          <cell r="BW36">
            <v>3148.722320458181</v>
          </cell>
          <cell r="BX36">
            <v>157.9772162855069</v>
          </cell>
          <cell r="BY36">
            <v>6011.7954898215694</v>
          </cell>
          <cell r="BZ36">
            <v>8084.5057088257545</v>
          </cell>
          <cell r="CA36">
            <v>0.74361942539771686</v>
          </cell>
          <cell r="CB36">
            <v>4974.2638704202527</v>
          </cell>
          <cell r="CC36">
            <v>644122.20559771417</v>
          </cell>
          <cell r="CD36">
            <v>276783.30295374757</v>
          </cell>
          <cell r="CE36">
            <v>2.3271714685237046</v>
          </cell>
          <cell r="CF36">
            <v>641635.07366250409</v>
          </cell>
          <cell r="CG36">
            <v>10454783.607008092</v>
          </cell>
          <cell r="CH36">
            <v>37.772450489020862</v>
          </cell>
          <cell r="CI36">
            <v>41</v>
          </cell>
          <cell r="CJ36">
            <v>1650.2031821817366</v>
          </cell>
          <cell r="CK36">
            <v>2.0086298320163572E-2</v>
          </cell>
          <cell r="CL36">
            <v>31.60392235822188</v>
          </cell>
          <cell r="CM36">
            <v>527.08275175969629</v>
          </cell>
          <cell r="CN36">
            <v>8084.5057088257545</v>
          </cell>
          <cell r="CO36">
            <v>6.5196657747954412E-2</v>
          </cell>
          <cell r="CP36">
            <v>3577.6899912496583</v>
          </cell>
          <cell r="CQ36">
            <v>1130.6903670524171</v>
          </cell>
          <cell r="CR36">
            <v>53112.480523144506</v>
          </cell>
          <cell r="CS36">
            <v>276783.30295374757</v>
          </cell>
          <cell r="CT36">
            <v>0.19189192395763835</v>
          </cell>
          <cell r="CU36">
            <v>41</v>
          </cell>
          <cell r="CV36">
            <v>1650.2031821817366</v>
          </cell>
          <cell r="CW36">
            <v>2.0086298320163572E-2</v>
          </cell>
          <cell r="CX36">
            <v>15.395</v>
          </cell>
          <cell r="CY36">
            <v>3148.722320458181</v>
          </cell>
          <cell r="CZ36">
            <v>486.54238470482585</v>
          </cell>
          <cell r="DA36">
            <v>6793.2060527433623</v>
          </cell>
          <cell r="DB36">
            <v>8084.5057088257545</v>
          </cell>
          <cell r="DC36">
            <v>0.84027475487181658</v>
          </cell>
          <cell r="DD36">
            <v>15319.868665690361</v>
          </cell>
          <cell r="DE36">
            <v>550617.22321261466</v>
          </cell>
          <cell r="DF36">
            <v>276783.30295374757</v>
          </cell>
          <cell r="DG36">
            <v>1.989344072914061</v>
          </cell>
          <cell r="DH36">
            <v>542957.28887976939</v>
          </cell>
          <cell r="DI36">
            <v>7410721.6152517824</v>
          </cell>
          <cell r="DJ36">
            <v>26.774453285898414</v>
          </cell>
          <cell r="DK36">
            <v>4790.586264133538</v>
          </cell>
        </row>
        <row r="37">
          <cell r="A37">
            <v>42</v>
          </cell>
          <cell r="B37">
            <v>3.0000000000000001E-3</v>
          </cell>
          <cell r="C37">
            <v>4.4000000000000003E-3</v>
          </cell>
          <cell r="D37">
            <v>1.6000000000000001E-3</v>
          </cell>
          <cell r="E37">
            <v>398302.69977732841</v>
          </cell>
          <cell r="F37">
            <v>1194.9080993319853</v>
          </cell>
          <cell r="G37">
            <v>1752.531879020245</v>
          </cell>
          <cell r="H37">
            <v>637.28431964372544</v>
          </cell>
          <cell r="I37">
            <v>100</v>
          </cell>
          <cell r="J37">
            <v>37.317531966144763</v>
          </cell>
          <cell r="K37">
            <v>3731.7531966144761</v>
          </cell>
          <cell r="L37">
            <v>1.8260271200148698E-2</v>
          </cell>
          <cell r="M37">
            <v>7273.1153176854232</v>
          </cell>
          <cell r="N37">
            <v>3899.6820904621281</v>
          </cell>
          <cell r="O37">
            <v>269212.11454830162</v>
          </cell>
          <cell r="P37">
            <v>4741248.7692685053</v>
          </cell>
          <cell r="Q37">
            <v>271414.71336118289</v>
          </cell>
          <cell r="R37">
            <v>17.468650503700321</v>
          </cell>
          <cell r="S37">
            <v>42</v>
          </cell>
          <cell r="T37">
            <v>1752.531879020245</v>
          </cell>
          <cell r="U37">
            <v>1.8260271200148698E-2</v>
          </cell>
          <cell r="V37">
            <v>3.4606958935318217</v>
          </cell>
          <cell r="W37">
            <v>105.59424395670358</v>
          </cell>
          <cell r="X37">
            <v>2322.4996960317303</v>
          </cell>
          <cell r="Y37">
            <v>2269.7025740533786</v>
          </cell>
          <cell r="Z37">
            <v>655.85149457816942</v>
          </cell>
          <cell r="AA37">
            <v>6277.6643144285117</v>
          </cell>
          <cell r="AB37">
            <v>7273.1153176854232</v>
          </cell>
          <cell r="AC37">
            <v>0.86313278976391905</v>
          </cell>
          <cell r="AD37">
            <v>681.0999377044493</v>
          </cell>
          <cell r="AE37">
            <v>9.3646244828302916E-2</v>
          </cell>
          <cell r="AF37">
            <v>3899.6820904621281</v>
          </cell>
          <cell r="AG37">
            <v>25576.123274093072</v>
          </cell>
          <cell r="AH37">
            <v>271414.71336118289</v>
          </cell>
          <cell r="AI37">
            <v>469074.97294334811</v>
          </cell>
          <cell r="AJ37">
            <v>1.7282591910156708</v>
          </cell>
          <cell r="AK37">
            <v>42</v>
          </cell>
          <cell r="AL37">
            <v>1194.9080993319853</v>
          </cell>
          <cell r="AM37">
            <v>1.8260271200148698E-2</v>
          </cell>
          <cell r="AN37">
            <v>3.4606958935318217</v>
          </cell>
          <cell r="AO37">
            <v>71.996075425025168</v>
          </cell>
          <cell r="AP37">
            <v>137.20738893179805</v>
          </cell>
          <cell r="AQ37">
            <v>101.20935121928778</v>
          </cell>
          <cell r="AR37">
            <v>29.245375592941318</v>
          </cell>
          <cell r="AS37">
            <v>44.107808826374821</v>
          </cell>
          <cell r="AT37">
            <v>7273.1153176854232</v>
          </cell>
          <cell r="AU37">
            <v>6.0645001350551351E-3</v>
          </cell>
          <cell r="AV37">
            <v>40.23765609688202</v>
          </cell>
          <cell r="AW37">
            <v>5.5323825265137065E-3</v>
          </cell>
          <cell r="AX37">
            <v>3899.6820904621281</v>
          </cell>
          <cell r="AY37">
            <v>1140.4766742863151</v>
          </cell>
          <cell r="AZ37">
            <v>271414.71336118289</v>
          </cell>
          <cell r="BA37">
            <v>1782.9975527995266</v>
          </cell>
          <cell r="BB37">
            <v>6.5692737535080394E-3</v>
          </cell>
          <cell r="BC37">
            <v>42</v>
          </cell>
          <cell r="BD37">
            <v>0</v>
          </cell>
          <cell r="BE37">
            <v>1.8260271200148698E-2</v>
          </cell>
          <cell r="BF37">
            <v>0</v>
          </cell>
          <cell r="BG37">
            <v>3432.1073292994174</v>
          </cell>
          <cell r="BH37">
            <v>0</v>
          </cell>
          <cell r="BI37">
            <v>4790.586264133538</v>
          </cell>
          <cell r="BJ37">
            <v>7273.1153176854232</v>
          </cell>
          <cell r="BK37">
            <v>0.65867046717720423</v>
          </cell>
          <cell r="BL37">
            <v>0</v>
          </cell>
          <cell r="BM37">
            <v>1144059.9189094694</v>
          </cell>
          <cell r="BN37">
            <v>271414.71336118289</v>
          </cell>
          <cell r="BO37">
            <v>4.2151728060041505</v>
          </cell>
          <cell r="BP37">
            <v>1144059.9189094694</v>
          </cell>
          <cell r="BQ37">
            <v>26313378.134917762</v>
          </cell>
          <cell r="BR37">
            <v>96.948974538095328</v>
          </cell>
          <cell r="BS37">
            <v>42</v>
          </cell>
          <cell r="BT37">
            <v>637.28431964372544</v>
          </cell>
          <cell r="BU37">
            <v>1.8260271200148698E-2</v>
          </cell>
          <cell r="BV37">
            <v>15.577</v>
          </cell>
          <cell r="BW37">
            <v>3432.1073292994174</v>
          </cell>
          <cell r="BX37">
            <v>172.83350345679904</v>
          </cell>
          <cell r="BY37">
            <v>5853.8182735360624</v>
          </cell>
          <cell r="BZ37">
            <v>7273.1153176854232</v>
          </cell>
          <cell r="CA37">
            <v>0.80485706851118177</v>
          </cell>
          <cell r="CB37">
            <v>5931.8313396257618</v>
          </cell>
          <cell r="CC37">
            <v>639147.941727294</v>
          </cell>
          <cell r="CD37">
            <v>271414.71336118289</v>
          </cell>
          <cell r="CE37">
            <v>2.3548758054127785</v>
          </cell>
          <cell r="CF37">
            <v>636182.02605748107</v>
          </cell>
          <cell r="CG37">
            <v>9813148.5333455876</v>
          </cell>
          <cell r="CH37">
            <v>36.155551082032979</v>
          </cell>
          <cell r="CI37">
            <v>42</v>
          </cell>
          <cell r="CJ37">
            <v>1752.531879020245</v>
          </cell>
          <cell r="CK37">
            <v>1.8260271200148698E-2</v>
          </cell>
          <cell r="CL37">
            <v>30.512430795801336</v>
          </cell>
          <cell r="CM37">
            <v>495.4788294014744</v>
          </cell>
          <cell r="CN37">
            <v>7273.1153176854232</v>
          </cell>
          <cell r="CO37">
            <v>6.8124704168605735E-2</v>
          </cell>
          <cell r="CP37">
            <v>3899.6820904621281</v>
          </cell>
          <cell r="CQ37">
            <v>1189.8877991085158</v>
          </cell>
          <cell r="CR37">
            <v>51981.790156092095</v>
          </cell>
          <cell r="CS37">
            <v>271414.71336118289</v>
          </cell>
          <cell r="CT37">
            <v>0.19152163680573114</v>
          </cell>
          <cell r="CU37">
            <v>42</v>
          </cell>
          <cell r="CV37">
            <v>1752.531879020245</v>
          </cell>
          <cell r="CW37">
            <v>1.8260271200148698E-2</v>
          </cell>
          <cell r="CX37">
            <v>15.186999999999999</v>
          </cell>
          <cell r="CY37">
            <v>3432.1073292994174</v>
          </cell>
          <cell r="CZ37">
            <v>463.39228649583492</v>
          </cell>
          <cell r="DA37">
            <v>6306.6636680385363</v>
          </cell>
          <cell r="DB37">
            <v>7273.1153176854232</v>
          </cell>
          <cell r="DC37">
            <v>0.86711998814361602</v>
          </cell>
          <cell r="DD37">
            <v>15904.120628231705</v>
          </cell>
          <cell r="DE37">
            <v>535297.35454692424</v>
          </cell>
          <cell r="DF37">
            <v>271414.71336118289</v>
          </cell>
          <cell r="DG37">
            <v>1.9722488435421763</v>
          </cell>
          <cell r="DH37">
            <v>527345.2942328084</v>
          </cell>
          <cell r="DI37">
            <v>6867764.3263720134</v>
          </cell>
          <cell r="DJ37">
            <v>25.303581524089275</v>
          </cell>
          <cell r="DK37">
            <v>4790.586264133538</v>
          </cell>
        </row>
        <row r="38">
          <cell r="A38">
            <v>43</v>
          </cell>
          <cell r="B38">
            <v>2E-3</v>
          </cell>
          <cell r="C38">
            <v>4.7000000000000002E-3</v>
          </cell>
          <cell r="D38">
            <v>1.9E-3</v>
          </cell>
          <cell r="E38">
            <v>394717.97547933238</v>
          </cell>
          <cell r="F38">
            <v>789.43595095866476</v>
          </cell>
          <cell r="G38">
            <v>1855.1744847528623</v>
          </cell>
          <cell r="H38">
            <v>749.96415341073157</v>
          </cell>
          <cell r="I38">
            <v>100</v>
          </cell>
          <cell r="J38">
            <v>40.676109843097805</v>
          </cell>
          <cell r="K38">
            <v>4067.6109843097806</v>
          </cell>
          <cell r="L38">
            <v>1.6600246545589725E-2</v>
          </cell>
          <cell r="M38">
            <v>6552.4157089329574</v>
          </cell>
          <cell r="N38">
            <v>4250.6534786037209</v>
          </cell>
          <cell r="O38">
            <v>264416.96087637101</v>
          </cell>
          <cell r="P38">
            <v>4472036.654720204</v>
          </cell>
          <cell r="Q38">
            <v>266526.78111419658</v>
          </cell>
          <cell r="R38">
            <v>16.778939197123709</v>
          </cell>
          <cell r="S38">
            <v>43</v>
          </cell>
          <cell r="T38">
            <v>1855.1744847528623</v>
          </cell>
          <cell r="U38">
            <v>1.6600246545589725E-2</v>
          </cell>
          <cell r="V38">
            <v>3.5645167703377765</v>
          </cell>
          <cell r="W38">
            <v>104.66551640071329</v>
          </cell>
          <cell r="X38">
            <v>2216.9054520750269</v>
          </cell>
          <cell r="Y38">
            <v>2164.5726938746702</v>
          </cell>
          <cell r="Z38">
            <v>607.25557862070423</v>
          </cell>
          <cell r="AA38">
            <v>5621.81281985034</v>
          </cell>
          <cell r="AB38">
            <v>6552.4157089329574</v>
          </cell>
          <cell r="AC38">
            <v>0.85797560313306742</v>
          </cell>
          <cell r="AD38">
            <v>631.19728403014801</v>
          </cell>
          <cell r="AE38">
            <v>9.6330469870773316E-2</v>
          </cell>
          <cell r="AF38">
            <v>4250.6534786037209</v>
          </cell>
          <cell r="AG38">
            <v>25812.330376656115</v>
          </cell>
          <cell r="AH38">
            <v>266526.78111419658</v>
          </cell>
          <cell r="AI38">
            <v>443498.84966925508</v>
          </cell>
          <cell r="AJ38">
            <v>1.663993568733465</v>
          </cell>
          <cell r="AK38">
            <v>43</v>
          </cell>
          <cell r="AL38">
            <v>789.43595095866476</v>
          </cell>
          <cell r="AM38">
            <v>1.6600246545589725E-2</v>
          </cell>
          <cell r="AN38">
            <v>3.5645167703377765</v>
          </cell>
          <cell r="AO38">
            <v>44.538517617324807</v>
          </cell>
          <cell r="AP38">
            <v>65.211313506777515</v>
          </cell>
          <cell r="AQ38">
            <v>42.94205469811277</v>
          </cell>
          <cell r="AR38">
            <v>12.04709010081149</v>
          </cell>
          <cell r="AS38">
            <v>14.862433233414777</v>
          </cell>
          <cell r="AT38">
            <v>6552.4157089329574</v>
          </cell>
          <cell r="AU38">
            <v>2.2682372263335962E-3</v>
          </cell>
          <cell r="AV38">
            <v>18.566964114319592</v>
          </cell>
          <cell r="AW38">
            <v>2.8336059461256573E-3</v>
          </cell>
          <cell r="AX38">
            <v>4250.6534786037209</v>
          </cell>
          <cell r="AY38">
            <v>512.08005444066816</v>
          </cell>
          <cell r="AZ38">
            <v>266526.78111419658</v>
          </cell>
          <cell r="BA38">
            <v>642.52087851334363</v>
          </cell>
          <cell r="BB38">
            <v>2.4107178866878969E-3</v>
          </cell>
          <cell r="BC38">
            <v>43</v>
          </cell>
          <cell r="BD38">
            <v>0</v>
          </cell>
          <cell r="BE38">
            <v>1.6600246545589725E-2</v>
          </cell>
          <cell r="BF38">
            <v>0</v>
          </cell>
          <cell r="BG38">
            <v>3740.9969889363656</v>
          </cell>
          <cell r="BH38">
            <v>0</v>
          </cell>
          <cell r="BI38">
            <v>4790.586264133538</v>
          </cell>
          <cell r="BJ38">
            <v>6552.4157089329574</v>
          </cell>
          <cell r="BK38">
            <v>0.73111757204331462</v>
          </cell>
          <cell r="BL38">
            <v>0</v>
          </cell>
          <cell r="BM38">
            <v>1144059.9189094694</v>
          </cell>
          <cell r="BN38">
            <v>266526.78111419658</v>
          </cell>
          <cell r="BO38">
            <v>4.2924764037850416</v>
          </cell>
          <cell r="BP38">
            <v>1144059.9189094694</v>
          </cell>
          <cell r="BQ38">
            <v>25169318.216008294</v>
          </cell>
          <cell r="BR38">
            <v>94.434480883270794</v>
          </cell>
          <cell r="BS38">
            <v>43</v>
          </cell>
          <cell r="BT38">
            <v>749.96415341073157</v>
          </cell>
          <cell r="BU38">
            <v>1.6600246545589725E-2</v>
          </cell>
          <cell r="BV38">
            <v>15.381</v>
          </cell>
          <cell r="BW38">
            <v>3740.9969889363656</v>
          </cell>
          <cell r="BX38">
            <v>182.57582568107804</v>
          </cell>
          <cell r="BY38">
            <v>5680.9847700792634</v>
          </cell>
          <cell r="BZ38">
            <v>6552.4157089329574</v>
          </cell>
          <cell r="CA38">
            <v>0.8670061581004902</v>
          </cell>
          <cell r="CB38">
            <v>6830.1561412548381</v>
          </cell>
          <cell r="CC38">
            <v>633216.11038766825</v>
          </cell>
          <cell r="CD38">
            <v>266526.78111419658</v>
          </cell>
          <cell r="CE38">
            <v>2.3758066928229598</v>
          </cell>
          <cell r="CF38">
            <v>629801.03231704072</v>
          </cell>
          <cell r="CG38">
            <v>9176966.5072881058</v>
          </cell>
          <cell r="CH38">
            <v>34.431686260286632</v>
          </cell>
          <cell r="CI38">
            <v>43</v>
          </cell>
          <cell r="CJ38">
            <v>1855.1744847528623</v>
          </cell>
          <cell r="CK38">
            <v>1.6600246545589725E-2</v>
          </cell>
          <cell r="CL38">
            <v>29.363171263967743</v>
          </cell>
          <cell r="CM38">
            <v>464.96639860567302</v>
          </cell>
          <cell r="CN38">
            <v>6552.4157089329574</v>
          </cell>
          <cell r="CO38">
            <v>7.096106524068381E-2</v>
          </cell>
          <cell r="CP38">
            <v>4250.6534786037209</v>
          </cell>
          <cell r="CQ38">
            <v>1248.1266607602131</v>
          </cell>
          <cell r="CR38">
            <v>50791.902356983577</v>
          </cell>
          <cell r="CS38">
            <v>266526.78111419658</v>
          </cell>
          <cell r="CT38">
            <v>0.19056960109093571</v>
          </cell>
          <cell r="CU38">
            <v>43</v>
          </cell>
          <cell r="CV38">
            <v>1855.1744847528623</v>
          </cell>
          <cell r="CW38">
            <v>1.6600246545589725E-2</v>
          </cell>
          <cell r="CX38">
            <v>14.973000000000001</v>
          </cell>
          <cell r="CY38">
            <v>3740.9969889363656</v>
          </cell>
          <cell r="CZ38">
            <v>439.65476333538902</v>
          </cell>
          <cell r="DA38">
            <v>5843.2713815427014</v>
          </cell>
          <cell r="DB38">
            <v>6552.4157089329574</v>
          </cell>
          <cell r="DC38">
            <v>0.89177360550804585</v>
          </cell>
          <cell r="DD38">
            <v>16447.471458092208</v>
          </cell>
          <cell r="DE38">
            <v>519393.23391869263</v>
          </cell>
          <cell r="DF38">
            <v>266526.78111419658</v>
          </cell>
          <cell r="DG38">
            <v>1.9487468829488936</v>
          </cell>
          <cell r="DH38">
            <v>511169.49818964652</v>
          </cell>
          <cell r="DI38">
            <v>6340419.0321392054</v>
          </cell>
          <cell r="DJ38">
            <v>23.789050412245729</v>
          </cell>
          <cell r="DK38">
            <v>4790.586264133538</v>
          </cell>
        </row>
        <row r="39">
          <cell r="A39">
            <v>44</v>
          </cell>
          <cell r="B39">
            <v>1E-3</v>
          </cell>
          <cell r="C39">
            <v>4.8999999999999998E-3</v>
          </cell>
          <cell r="D39">
            <v>2.2000000000000001E-3</v>
          </cell>
          <cell r="E39">
            <v>391323.40089021012</v>
          </cell>
          <cell r="F39">
            <v>391.32340089021011</v>
          </cell>
          <cell r="G39">
            <v>1917.4846643620294</v>
          </cell>
          <cell r="H39">
            <v>860.91148195846233</v>
          </cell>
          <cell r="I39">
            <v>100</v>
          </cell>
          <cell r="J39">
            <v>44.336959728976616</v>
          </cell>
          <cell r="K39">
            <v>4433.6959728976617</v>
          </cell>
          <cell r="L39">
            <v>1.5091133223263388E-2</v>
          </cell>
          <cell r="M39">
            <v>5905.5135762146674</v>
          </cell>
          <cell r="N39">
            <v>4633.2122916780554</v>
          </cell>
          <cell r="O39">
            <v>259825.07747020843</v>
          </cell>
          <cell r="P39">
            <v>4207619.6938438322</v>
          </cell>
          <cell r="Q39">
            <v>261832.51760755439</v>
          </cell>
          <cell r="R39">
            <v>16.069889761173172</v>
          </cell>
          <cell r="S39">
            <v>44</v>
          </cell>
          <cell r="T39">
            <v>1917.4846643620294</v>
          </cell>
          <cell r="U39">
            <v>1.5091133223263388E-2</v>
          </cell>
          <cell r="V39">
            <v>3.6714522734479105</v>
          </cell>
          <cell r="W39">
            <v>101.29669985830566</v>
          </cell>
          <cell r="X39">
            <v>2112.2399356743135</v>
          </cell>
          <cell r="Y39">
            <v>2061.5915857451605</v>
          </cell>
          <cell r="Z39">
            <v>561.51937494998185</v>
          </cell>
          <cell r="AA39">
            <v>5014.5572412296387</v>
          </cell>
          <cell r="AB39">
            <v>5905.5135762146674</v>
          </cell>
          <cell r="AC39">
            <v>0.84913143903800548</v>
          </cell>
          <cell r="AD39">
            <v>583.88050477050854</v>
          </cell>
          <cell r="AE39">
            <v>9.8870402588214168E-2</v>
          </cell>
          <cell r="AF39">
            <v>4633.2122916780554</v>
          </cell>
          <cell r="AG39">
            <v>26016.384700336344</v>
          </cell>
          <cell r="AH39">
            <v>261832.51760755439</v>
          </cell>
          <cell r="AI39">
            <v>417686.51929259894</v>
          </cell>
          <cell r="AJ39">
            <v>1.5952431084921435</v>
          </cell>
          <cell r="AK39">
            <v>44</v>
          </cell>
          <cell r="AL39">
            <v>391.32340089021011</v>
          </cell>
          <cell r="AM39">
            <v>1.5091133223263388E-2</v>
          </cell>
          <cell r="AN39">
            <v>3.6714522734479105</v>
          </cell>
          <cell r="AO39">
            <v>20.672795889450136</v>
          </cell>
          <cell r="AP39">
            <v>20.672795889448025</v>
          </cell>
          <cell r="AQ39">
            <v>10.336397944724013</v>
          </cell>
          <cell r="AR39">
            <v>2.8153431326010296</v>
          </cell>
          <cell r="AS39">
            <v>2.8153431325918064</v>
          </cell>
          <cell r="AT39">
            <v>5905.5135762146674</v>
          </cell>
          <cell r="AU39">
            <v>4.7673129462118567E-4</v>
          </cell>
          <cell r="AV39">
            <v>5.7145224342589787</v>
          </cell>
          <cell r="AW39">
            <v>9.6765884296245899E-4</v>
          </cell>
          <cell r="AX39">
            <v>4633.2122916780554</v>
          </cell>
          <cell r="AY39">
            <v>130.44082407258492</v>
          </cell>
          <cell r="AZ39">
            <v>261832.51760755439</v>
          </cell>
          <cell r="BA39">
            <v>130.44082407280803</v>
          </cell>
          <cell r="BB39">
            <v>4.9818420288162311E-4</v>
          </cell>
          <cell r="BC39">
            <v>44</v>
          </cell>
          <cell r="BD39">
            <v>0</v>
          </cell>
          <cell r="BE39">
            <v>1.5091133223263388E-2</v>
          </cell>
          <cell r="BF39">
            <v>0</v>
          </cell>
          <cell r="BG39">
            <v>4077.6867179406395</v>
          </cell>
          <cell r="BH39">
            <v>0</v>
          </cell>
          <cell r="BI39">
            <v>4790.586264133538</v>
          </cell>
          <cell r="BJ39">
            <v>5905.5135762146674</v>
          </cell>
          <cell r="BK39">
            <v>0.81120569825261857</v>
          </cell>
          <cell r="BL39">
            <v>0</v>
          </cell>
          <cell r="BM39">
            <v>1144059.9189094694</v>
          </cell>
          <cell r="BN39">
            <v>261832.51760755439</v>
          </cell>
          <cell r="BO39">
            <v>4.3694340541163594</v>
          </cell>
          <cell r="BP39">
            <v>1144059.9189094694</v>
          </cell>
          <cell r="BQ39">
            <v>24025258.297098827</v>
          </cell>
          <cell r="BR39">
            <v>91.758115136443422</v>
          </cell>
          <cell r="BS39">
            <v>44</v>
          </cell>
          <cell r="BT39">
            <v>860.91148195846233</v>
          </cell>
          <cell r="BU39">
            <v>1.5091133223263388E-2</v>
          </cell>
          <cell r="BV39">
            <v>15.179</v>
          </cell>
          <cell r="BW39">
            <v>4077.6867179406395</v>
          </cell>
          <cell r="BX39">
            <v>188.03001100292374</v>
          </cell>
          <cell r="BY39">
            <v>5498.4089443981857</v>
          </cell>
          <cell r="BZ39">
            <v>5905.5135762146674</v>
          </cell>
          <cell r="CA39">
            <v>0.93106363628454669</v>
          </cell>
          <cell r="CB39">
            <v>7667.2747844085452</v>
          </cell>
          <cell r="CC39">
            <v>626385.95424641331</v>
          </cell>
          <cell r="CD39">
            <v>261832.51760755439</v>
          </cell>
          <cell r="CE39">
            <v>2.3923153623923326</v>
          </cell>
          <cell r="CF39">
            <v>622552.31685420906</v>
          </cell>
          <cell r="CG39">
            <v>8547165.4749710634</v>
          </cell>
          <cell r="CH39">
            <v>32.643636294946049</v>
          </cell>
          <cell r="CI39">
            <v>44</v>
          </cell>
          <cell r="CJ39">
            <v>1917.4846643620294</v>
          </cell>
          <cell r="CK39">
            <v>1.5091133223263388E-2</v>
          </cell>
          <cell r="CL39">
            <v>27.590362699492907</v>
          </cell>
          <cell r="CM39">
            <v>435.60322734170529</v>
          </cell>
          <cell r="CN39">
            <v>5905.5135762146674</v>
          </cell>
          <cell r="CO39">
            <v>7.3762124448610522E-2</v>
          </cell>
          <cell r="CP39">
            <v>4633.2122916780554</v>
          </cell>
          <cell r="CQ39">
            <v>1278.3200759114627</v>
          </cell>
          <cell r="CR39">
            <v>49543.775696223369</v>
          </cell>
          <cell r="CS39">
            <v>261832.51760755439</v>
          </cell>
          <cell r="CT39">
            <v>0.18921933818198117</v>
          </cell>
          <cell r="CU39">
            <v>44</v>
          </cell>
          <cell r="CV39">
            <v>1917.4846643620294</v>
          </cell>
          <cell r="CW39">
            <v>1.5091133223263388E-2</v>
          </cell>
          <cell r="CX39">
            <v>14.753</v>
          </cell>
          <cell r="CY39">
            <v>4077.6867179406395</v>
          </cell>
          <cell r="CZ39">
            <v>407.04062090561882</v>
          </cell>
          <cell r="DA39">
            <v>5403.6166182073121</v>
          </cell>
          <cell r="DB39">
            <v>5905.5135762146674</v>
          </cell>
          <cell r="DC39">
            <v>0.91501214051410873</v>
          </cell>
          <cell r="DD39">
            <v>16597.84133529153</v>
          </cell>
          <cell r="DE39">
            <v>502945.76246060041</v>
          </cell>
          <cell r="DF39">
            <v>261832.51760755439</v>
          </cell>
          <cell r="DG39">
            <v>1.9208682216256909</v>
          </cell>
          <cell r="DH39">
            <v>494646.8417929546</v>
          </cell>
          <cell r="DI39">
            <v>5829249.5339495577</v>
          </cell>
          <cell r="DJ39">
            <v>22.263275727603407</v>
          </cell>
          <cell r="DK39">
            <v>4790.586264133538</v>
          </cell>
        </row>
        <row r="40">
          <cell r="A40">
            <v>45</v>
          </cell>
          <cell r="B40">
            <v>0</v>
          </cell>
          <cell r="C40">
            <v>5.3E-3</v>
          </cell>
          <cell r="D40">
            <v>2.5000000000000001E-3</v>
          </cell>
          <cell r="E40">
            <v>388153.68134299939</v>
          </cell>
          <cell r="F40">
            <v>0</v>
          </cell>
          <cell r="G40">
            <v>2057.2145111178966</v>
          </cell>
          <cell r="H40">
            <v>970.38420335749845</v>
          </cell>
          <cell r="I40">
            <v>100</v>
          </cell>
          <cell r="J40">
            <v>48.327286104584502</v>
          </cell>
          <cell r="K40">
            <v>4832.72861045845</v>
          </cell>
          <cell r="L40">
            <v>1.3719212021148536E-2</v>
          </cell>
          <cell r="M40">
            <v>5325.1626511339355</v>
          </cell>
          <cell r="N40">
            <v>5050.2013979290805</v>
          </cell>
          <cell r="O40">
            <v>255416.04316763979</v>
          </cell>
          <cell r="P40">
            <v>3947794.6163736247</v>
          </cell>
          <cell r="Q40">
            <v>257350.65899479741</v>
          </cell>
          <cell r="R40">
            <v>15.340137972809439</v>
          </cell>
          <cell r="S40">
            <v>45</v>
          </cell>
          <cell r="T40">
            <v>2057.2145111178966</v>
          </cell>
          <cell r="U40">
            <v>1.3719212021148536E-2</v>
          </cell>
          <cell r="V40">
            <v>3.7815958416513471</v>
          </cell>
          <cell r="W40">
            <v>101.76244103558922</v>
          </cell>
          <cell r="X40">
            <v>2010.9432358160075</v>
          </cell>
          <cell r="Y40">
            <v>1960.0620152982128</v>
          </cell>
          <cell r="Z40">
            <v>518.31610181861561</v>
          </cell>
          <cell r="AA40">
            <v>4453.0378662796575</v>
          </cell>
          <cell r="AB40">
            <v>5325.1626511339355</v>
          </cell>
          <cell r="AC40">
            <v>0.83622570013545627</v>
          </cell>
          <cell r="AD40">
            <v>539.68868431323949</v>
          </cell>
          <cell r="AE40">
            <v>0.1013468920425029</v>
          </cell>
          <cell r="AF40">
            <v>5050.2013979290805</v>
          </cell>
          <cell r="AG40">
            <v>26176.00701973524</v>
          </cell>
          <cell r="AH40">
            <v>257350.65899479741</v>
          </cell>
          <cell r="AI40">
            <v>391670.13459226256</v>
          </cell>
          <cell r="AJ40">
            <v>1.5219317336202374</v>
          </cell>
          <cell r="AK40">
            <v>45</v>
          </cell>
          <cell r="AL40">
            <v>0</v>
          </cell>
          <cell r="AM40">
            <v>1.3719212021148536E-2</v>
          </cell>
          <cell r="AN40">
            <v>3.7815958416513471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5325.1626511339355</v>
          </cell>
          <cell r="AU40">
            <v>0</v>
          </cell>
          <cell r="AV40">
            <v>0</v>
          </cell>
          <cell r="AW40">
            <v>0</v>
          </cell>
          <cell r="AX40">
            <v>5050.2013979290805</v>
          </cell>
          <cell r="AY40">
            <v>0</v>
          </cell>
          <cell r="AZ40">
            <v>257350.65899479741</v>
          </cell>
          <cell r="BA40">
            <v>0</v>
          </cell>
          <cell r="BB40">
            <v>0</v>
          </cell>
          <cell r="BC40">
            <v>45</v>
          </cell>
          <cell r="BD40">
            <v>0</v>
          </cell>
          <cell r="BE40">
            <v>1.3719212021148536E-2</v>
          </cell>
          <cell r="BF40">
            <v>0</v>
          </cell>
          <cell r="BG40">
            <v>4444.6785225552967</v>
          </cell>
          <cell r="BH40">
            <v>0</v>
          </cell>
          <cell r="BI40">
            <v>4790.586264133538</v>
          </cell>
          <cell r="BJ40">
            <v>5325.1626511339355</v>
          </cell>
          <cell r="BK40">
            <v>0.89961313446706359</v>
          </cell>
          <cell r="BL40">
            <v>0</v>
          </cell>
          <cell r="BM40">
            <v>1144059.9189094694</v>
          </cell>
          <cell r="BN40">
            <v>257350.65899479741</v>
          </cell>
          <cell r="BO40">
            <v>4.4455293931561206</v>
          </cell>
          <cell r="BP40">
            <v>1144059.9189094694</v>
          </cell>
          <cell r="BQ40">
            <v>22881198.378189359</v>
          </cell>
          <cell r="BR40">
            <v>88.910587863122288</v>
          </cell>
          <cell r="BS40">
            <v>45</v>
          </cell>
          <cell r="BT40">
            <v>970.38420335749845</v>
          </cell>
          <cell r="BU40">
            <v>1.3719212021148536E-2</v>
          </cell>
          <cell r="BV40">
            <v>14.971</v>
          </cell>
          <cell r="BW40">
            <v>4444.6785225552967</v>
          </cell>
          <cell r="BX40">
            <v>190.0322689621141</v>
          </cell>
          <cell r="BY40">
            <v>5310.3789333952618</v>
          </cell>
          <cell r="BZ40">
            <v>5325.1626511339355</v>
          </cell>
          <cell r="CA40">
            <v>0.9972237997771719</v>
          </cell>
          <cell r="CB40">
            <v>8446.3234444835998</v>
          </cell>
          <cell r="CC40">
            <v>618718.6794620048</v>
          </cell>
          <cell r="CD40">
            <v>257350.65899479741</v>
          </cell>
          <cell r="CE40">
            <v>2.4041853317131503</v>
          </cell>
          <cell r="CF40">
            <v>614495.51773976302</v>
          </cell>
          <cell r="CG40">
            <v>7924613.1581168547</v>
          </cell>
          <cell r="CH40">
            <v>30.793055627174663</v>
          </cell>
          <cell r="CI40">
            <v>45</v>
          </cell>
          <cell r="CJ40">
            <v>2057.2145111178966</v>
          </cell>
          <cell r="CK40">
            <v>1.3719212021148536E-2</v>
          </cell>
          <cell r="CL40">
            <v>26.909919858371644</v>
          </cell>
          <cell r="CM40">
            <v>408.01286464221232</v>
          </cell>
          <cell r="CN40">
            <v>5325.1626511339355</v>
          </cell>
          <cell r="CO40">
            <v>7.6619793867766725E-2</v>
          </cell>
          <cell r="CP40">
            <v>5050.2013979290805</v>
          </cell>
          <cell r="CQ40">
            <v>1359.0051488690801</v>
          </cell>
          <cell r="CR40">
            <v>48265.455620311906</v>
          </cell>
          <cell r="CS40">
            <v>257350.65899479741</v>
          </cell>
          <cell r="CT40">
            <v>0.1875474335633531</v>
          </cell>
          <cell r="CU40">
            <v>45</v>
          </cell>
          <cell r="CV40">
            <v>2057.2145111178966</v>
          </cell>
          <cell r="CW40">
            <v>1.3719212021148536E-2</v>
          </cell>
          <cell r="CX40">
            <v>14.526999999999999</v>
          </cell>
          <cell r="CY40">
            <v>4444.6785225552967</v>
          </cell>
          <cell r="CZ40">
            <v>390.9204057825649</v>
          </cell>
          <cell r="DA40">
            <v>4996.5759973016939</v>
          </cell>
          <cell r="DB40">
            <v>5325.1626511339355</v>
          </cell>
          <cell r="DC40">
            <v>0.93829547088814791</v>
          </cell>
          <cell r="DD40">
            <v>17375.155316103675</v>
          </cell>
          <cell r="DE40">
            <v>486347.92112530884</v>
          </cell>
          <cell r="DF40">
            <v>257350.65899479741</v>
          </cell>
          <cell r="DG40">
            <v>1.8898258237416863</v>
          </cell>
          <cell r="DH40">
            <v>477660.34346725699</v>
          </cell>
          <cell r="DI40">
            <v>5334602.6921566026</v>
          </cell>
          <cell r="DJ40">
            <v>20.728925711686042</v>
          </cell>
          <cell r="DK40">
            <v>4790.586264133538</v>
          </cell>
        </row>
        <row r="41">
          <cell r="A41">
            <v>46</v>
          </cell>
          <cell r="B41">
            <v>0</v>
          </cell>
          <cell r="C41">
            <v>5.5999999999999999E-3</v>
          </cell>
          <cell r="D41">
            <v>3.0000000000000001E-3</v>
          </cell>
          <cell r="E41">
            <v>385126.08262852399</v>
          </cell>
          <cell r="F41">
            <v>0</v>
          </cell>
          <cell r="G41">
            <v>2156.7060627197343</v>
          </cell>
          <cell r="H41">
            <v>1155.3782478855719</v>
          </cell>
          <cell r="I41">
            <v>100</v>
          </cell>
          <cell r="J41">
            <v>52.676741853997115</v>
          </cell>
          <cell r="K41">
            <v>5267.6741853997119</v>
          </cell>
          <cell r="L41">
            <v>1.247201092831684E-2</v>
          </cell>
          <cell r="M41">
            <v>4803.296711322806</v>
          </cell>
          <cell r="N41">
            <v>5504.7195237426977</v>
          </cell>
          <cell r="O41">
            <v>251019.10406252099</v>
          </cell>
          <cell r="P41">
            <v>3692378.5732059851</v>
          </cell>
          <cell r="Q41">
            <v>253022.02091050477</v>
          </cell>
          <cell r="R41">
            <v>14.593111539931929</v>
          </cell>
          <cell r="S41">
            <v>46</v>
          </cell>
          <cell r="T41">
            <v>2156.7060627197343</v>
          </cell>
          <cell r="U41">
            <v>1.247201092831684E-2</v>
          </cell>
          <cell r="V41">
            <v>3.8950437169008878</v>
          </cell>
          <cell r="W41">
            <v>99.894927438440945</v>
          </cell>
          <cell r="X41">
            <v>1909.1807947804182</v>
          </cell>
          <cell r="Y41">
            <v>1859.2333310611975</v>
          </cell>
          <cell r="Z41">
            <v>477.33311002231994</v>
          </cell>
          <cell r="AA41">
            <v>3934.7217644610428</v>
          </cell>
          <cell r="AB41">
            <v>4803.296711322806</v>
          </cell>
          <cell r="AC41">
            <v>0.81917108205823042</v>
          </cell>
          <cell r="AD41">
            <v>497.45446451111252</v>
          </cell>
          <cell r="AE41">
            <v>0.10356521664349064</v>
          </cell>
          <cell r="AF41">
            <v>5504.7195237426977</v>
          </cell>
          <cell r="AG41">
            <v>26275.848900686859</v>
          </cell>
          <cell r="AH41">
            <v>253022.02091050477</v>
          </cell>
          <cell r="AI41">
            <v>365494.12757252727</v>
          </cell>
          <cell r="AJ41">
            <v>1.4445150910473696</v>
          </cell>
          <cell r="AK41">
            <v>46</v>
          </cell>
          <cell r="AL41">
            <v>0</v>
          </cell>
          <cell r="AM41">
            <v>1.247201092831684E-2</v>
          </cell>
          <cell r="AN41">
            <v>3.8950437169008878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4803.296711322806</v>
          </cell>
          <cell r="AU41">
            <v>0</v>
          </cell>
          <cell r="AV41">
            <v>0</v>
          </cell>
          <cell r="AW41">
            <v>0</v>
          </cell>
          <cell r="AX41">
            <v>5504.7195237426977</v>
          </cell>
          <cell r="AY41">
            <v>0</v>
          </cell>
          <cell r="AZ41">
            <v>253022.02091050477</v>
          </cell>
          <cell r="BA41">
            <v>0</v>
          </cell>
          <cell r="BB41">
            <v>0</v>
          </cell>
          <cell r="BC41">
            <v>46</v>
          </cell>
          <cell r="BD41">
            <v>0</v>
          </cell>
          <cell r="BE41">
            <v>1.247201092831684E-2</v>
          </cell>
          <cell r="BF41">
            <v>0</v>
          </cell>
          <cell r="BG41">
            <v>4844.6995895852742</v>
          </cell>
          <cell r="BH41">
            <v>0</v>
          </cell>
          <cell r="BI41">
            <v>4790.586264133538</v>
          </cell>
          <cell r="BJ41">
            <v>4803.296711322806</v>
          </cell>
          <cell r="BK41">
            <v>0.99735380761315329</v>
          </cell>
          <cell r="BL41">
            <v>0</v>
          </cell>
          <cell r="BM41">
            <v>1144059.9189094694</v>
          </cell>
          <cell r="BN41">
            <v>253022.02091050477</v>
          </cell>
          <cell r="BO41">
            <v>4.5215824092802164</v>
          </cell>
          <cell r="BP41">
            <v>1144059.9189094694</v>
          </cell>
          <cell r="BQ41">
            <v>21737138.459279887</v>
          </cell>
          <cell r="BR41">
            <v>85.910065776323989</v>
          </cell>
          <cell r="BS41">
            <v>46</v>
          </cell>
          <cell r="BT41">
            <v>1155.3782478855719</v>
          </cell>
          <cell r="BU41">
            <v>1.247201092831684E-2</v>
          </cell>
          <cell r="BV41">
            <v>14.755000000000001</v>
          </cell>
          <cell r="BW41">
            <v>4844.6995895852742</v>
          </cell>
          <cell r="BX41">
            <v>202.72324103449048</v>
          </cell>
          <cell r="BY41">
            <v>5120.3466644331475</v>
          </cell>
          <cell r="BZ41">
            <v>4803.296711322806</v>
          </cell>
          <cell r="CA41">
            <v>1.0660067391554138</v>
          </cell>
          <cell r="CB41">
            <v>9821.3320263919268</v>
          </cell>
          <cell r="CC41">
            <v>610272.35601752123</v>
          </cell>
          <cell r="CD41">
            <v>253022.02091050477</v>
          </cell>
          <cell r="CE41">
            <v>2.4119337669561092</v>
          </cell>
          <cell r="CF41">
            <v>605361.69000432524</v>
          </cell>
          <cell r="CG41">
            <v>7310117.6403770931</v>
          </cell>
          <cell r="CH41">
            <v>28.891230945320448</v>
          </cell>
          <cell r="CI41">
            <v>46</v>
          </cell>
          <cell r="CJ41">
            <v>2156.7060627197343</v>
          </cell>
          <cell r="CK41">
            <v>1.247201092831684E-2</v>
          </cell>
          <cell r="CL41">
            <v>25.646676828039009</v>
          </cell>
          <cell r="CM41">
            <v>381.10294478384066</v>
          </cell>
          <cell r="CN41">
            <v>4803.296711322806</v>
          </cell>
          <cell r="CO41">
            <v>7.9341953597300605E-2</v>
          </cell>
          <cell r="CP41">
            <v>5504.7195237426977</v>
          </cell>
          <cell r="CQ41">
            <v>1411.7776265442578</v>
          </cell>
          <cell r="CR41">
            <v>46906.450471442826</v>
          </cell>
          <cell r="CS41">
            <v>253022.02091050477</v>
          </cell>
          <cell r="CT41">
            <v>0.18538485426149484</v>
          </cell>
          <cell r="CU41">
            <v>46</v>
          </cell>
          <cell r="CV41">
            <v>2156.7060627197343</v>
          </cell>
          <cell r="CW41">
            <v>1.247201092831684E-2</v>
          </cell>
          <cell r="CX41">
            <v>14.292999999999999</v>
          </cell>
          <cell r="CY41">
            <v>4844.6995895852742</v>
          </cell>
          <cell r="CZ41">
            <v>366.56795190316154</v>
          </cell>
          <cell r="DA41">
            <v>4605.6555915191302</v>
          </cell>
          <cell r="DB41">
            <v>4803.296711322806</v>
          </cell>
          <cell r="DC41">
            <v>0.95885302705998221</v>
          </cell>
          <cell r="DD41">
            <v>17759.116061403613</v>
          </cell>
          <cell r="DE41">
            <v>468972.76580920519</v>
          </cell>
          <cell r="DF41">
            <v>253022.02091050477</v>
          </cell>
          <cell r="DG41">
            <v>1.853485969804515</v>
          </cell>
          <cell r="DH41">
            <v>460093.20777850342</v>
          </cell>
          <cell r="DI41">
            <v>4856942.3486893456</v>
          </cell>
          <cell r="DJ41">
            <v>19.195729807277413</v>
          </cell>
          <cell r="DK41">
            <v>4790.586264133538</v>
          </cell>
        </row>
        <row r="42">
          <cell r="A42">
            <v>47</v>
          </cell>
          <cell r="B42">
            <v>0</v>
          </cell>
          <cell r="C42">
            <v>6.0000000000000001E-3</v>
          </cell>
          <cell r="D42">
            <v>3.5000000000000001E-3</v>
          </cell>
          <cell r="E42">
            <v>381813.99831791868</v>
          </cell>
          <cell r="F42">
            <v>0</v>
          </cell>
          <cell r="G42">
            <v>2290.8839899075119</v>
          </cell>
          <cell r="H42">
            <v>1336.3489941127154</v>
          </cell>
          <cell r="I42">
            <v>100</v>
          </cell>
          <cell r="J42">
            <v>57.417648620856838</v>
          </cell>
          <cell r="K42">
            <v>5741.7648620856835</v>
          </cell>
          <cell r="L42">
            <v>1.1338191753015311E-2</v>
          </cell>
          <cell r="M42">
            <v>4329.080326914027</v>
          </cell>
          <cell r="N42">
            <v>6000.14428087954</v>
          </cell>
          <cell r="O42">
            <v>246486.52472679719</v>
          </cell>
          <cell r="P42">
            <v>3441359.4691434633</v>
          </cell>
          <cell r="Q42">
            <v>248565.61306221364</v>
          </cell>
          <cell r="R42">
            <v>13.844873499385143</v>
          </cell>
          <cell r="S42">
            <v>47</v>
          </cell>
          <cell r="T42">
            <v>2290.8839899075119</v>
          </cell>
          <cell r="U42">
            <v>1.1338191753015311E-2</v>
          </cell>
          <cell r="V42">
            <v>4.0118950284079151</v>
          </cell>
          <cell r="W42">
            <v>99.357375968517346</v>
          </cell>
          <cell r="X42">
            <v>1809.2858673419769</v>
          </cell>
          <cell r="Y42">
            <v>1759.607179357718</v>
          </cell>
          <cell r="Z42">
            <v>438.59751237210276</v>
          </cell>
          <cell r="AA42">
            <v>3457.3886544387206</v>
          </cell>
          <cell r="AB42">
            <v>4329.080326914027</v>
          </cell>
          <cell r="AC42">
            <v>0.79864275858870715</v>
          </cell>
          <cell r="AD42">
            <v>457.69507795906725</v>
          </cell>
          <cell r="AE42">
            <v>0.1057257069390842</v>
          </cell>
          <cell r="AF42">
            <v>6000.14428087954</v>
          </cell>
          <cell r="AG42">
            <v>26316.483554674658</v>
          </cell>
          <cell r="AH42">
            <v>248565.61306221364</v>
          </cell>
          <cell r="AI42">
            <v>339218.27867184044</v>
          </cell>
          <cell r="AJ42">
            <v>1.3647031642584337</v>
          </cell>
          <cell r="AK42">
            <v>47</v>
          </cell>
          <cell r="AL42">
            <v>0</v>
          </cell>
          <cell r="AM42">
            <v>1.1338191753015311E-2</v>
          </cell>
          <cell r="AN42">
            <v>4.0118950284079151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4329.080326914027</v>
          </cell>
          <cell r="AU42">
            <v>0</v>
          </cell>
          <cell r="AV42">
            <v>0</v>
          </cell>
          <cell r="AW42">
            <v>0</v>
          </cell>
          <cell r="AX42">
            <v>6000.14428087954</v>
          </cell>
          <cell r="AY42">
            <v>0</v>
          </cell>
          <cell r="AZ42">
            <v>248565.61306221364</v>
          </cell>
          <cell r="BA42">
            <v>0</v>
          </cell>
          <cell r="BB42">
            <v>0</v>
          </cell>
          <cell r="BC42">
            <v>47</v>
          </cell>
          <cell r="BD42">
            <v>0</v>
          </cell>
          <cell r="BE42">
            <v>1.1338191753015311E-2</v>
          </cell>
          <cell r="BF42">
            <v>0</v>
          </cell>
          <cell r="BG42">
            <v>5280.7225526479488</v>
          </cell>
          <cell r="BH42">
            <v>0</v>
          </cell>
          <cell r="BI42">
            <v>4790.586264133538</v>
          </cell>
          <cell r="BJ42">
            <v>4329.080326914027</v>
          </cell>
          <cell r="BK42">
            <v>1.1066059999742472</v>
          </cell>
          <cell r="BL42">
            <v>0</v>
          </cell>
          <cell r="BM42">
            <v>1144059.9189094694</v>
          </cell>
          <cell r="BN42">
            <v>248565.61306221364</v>
          </cell>
          <cell r="BO42">
            <v>4.6026475859439246</v>
          </cell>
          <cell r="BP42">
            <v>1144059.9189094694</v>
          </cell>
          <cell r="BQ42">
            <v>20593078.54037042</v>
          </cell>
          <cell r="BR42">
            <v>82.847656546990535</v>
          </cell>
          <cell r="BS42">
            <v>47</v>
          </cell>
          <cell r="BT42">
            <v>1336.3489941127154</v>
          </cell>
          <cell r="BU42">
            <v>1.1338191753015311E-2</v>
          </cell>
          <cell r="BV42">
            <v>14.532999999999999</v>
          </cell>
          <cell r="BW42">
            <v>5280.7225526479488</v>
          </cell>
          <cell r="BX42">
            <v>209.95325864463109</v>
          </cell>
          <cell r="BY42">
            <v>4917.6234233986579</v>
          </cell>
          <cell r="BZ42">
            <v>4329.080326914027</v>
          </cell>
          <cell r="CA42">
            <v>1.1359510685966347</v>
          </cell>
          <cell r="CB42">
            <v>11087.049079266315</v>
          </cell>
          <cell r="CC42">
            <v>600451.02399112924</v>
          </cell>
          <cell r="CD42">
            <v>248565.61306221364</v>
          </cell>
          <cell r="CE42">
            <v>2.4156640839971777</v>
          </cell>
          <cell r="CF42">
            <v>594907.49945149617</v>
          </cell>
          <cell r="CG42">
            <v>6704755.9503727667</v>
          </cell>
          <cell r="CH42">
            <v>26.973787193543256</v>
          </cell>
          <cell r="CI42">
            <v>47</v>
          </cell>
          <cell r="CJ42">
            <v>2290.8839899075119</v>
          </cell>
          <cell r="CK42">
            <v>1.1338191753015311E-2</v>
          </cell>
          <cell r="CL42">
            <v>24.765696825309618</v>
          </cell>
          <cell r="CM42">
            <v>355.45626795580165</v>
          </cell>
          <cell r="CN42">
            <v>4329.080326914027</v>
          </cell>
          <cell r="CO42">
            <v>8.2108956432598162E-2</v>
          </cell>
          <cell r="CP42">
            <v>6000.14428087954</v>
          </cell>
          <cell r="CQ42">
            <v>1485.9775416837808</v>
          </cell>
          <cell r="CR42">
            <v>45494.672844898567</v>
          </cell>
          <cell r="CS42">
            <v>248565.61306221364</v>
          </cell>
          <cell r="CT42">
            <v>0.18302882802019632</v>
          </cell>
          <cell r="CU42">
            <v>47</v>
          </cell>
          <cell r="CV42">
            <v>2290.8839899075119</v>
          </cell>
          <cell r="CW42">
            <v>1.1338191753015311E-2</v>
          </cell>
          <cell r="CX42">
            <v>14.052</v>
          </cell>
          <cell r="CY42">
            <v>5280.7225526479488</v>
          </cell>
          <cell r="CZ42">
            <v>348.00757178925079</v>
          </cell>
          <cell r="DA42">
            <v>4239.0876396159683</v>
          </cell>
          <cell r="DB42">
            <v>4329.080326914027</v>
          </cell>
          <cell r="DC42">
            <v>0.97921205417728763</v>
          </cell>
          <cell r="DD42">
            <v>18377.314328397468</v>
          </cell>
          <cell r="DE42">
            <v>451213.6497478016</v>
          </cell>
          <cell r="DF42">
            <v>248565.61306221364</v>
          </cell>
          <cell r="DG42">
            <v>1.8152697961277011</v>
          </cell>
          <cell r="DH42">
            <v>442024.99258360284</v>
          </cell>
          <cell r="DI42">
            <v>4396849.1409108425</v>
          </cell>
          <cell r="DJ42">
            <v>17.688887399764152</v>
          </cell>
          <cell r="DK42">
            <v>4790.586264133538</v>
          </cell>
        </row>
        <row r="43">
          <cell r="A43">
            <v>48</v>
          </cell>
          <cell r="B43">
            <v>0</v>
          </cell>
          <cell r="C43">
            <v>6.5000000000000006E-3</v>
          </cell>
          <cell r="D43">
            <v>4.0000000000000001E-3</v>
          </cell>
          <cell r="E43">
            <v>378186.76533389848</v>
          </cell>
          <cell r="F43">
            <v>0</v>
          </cell>
          <cell r="G43">
            <v>2458.2139746703401</v>
          </cell>
          <cell r="H43">
            <v>1512.747061335594</v>
          </cell>
          <cell r="I43">
            <v>100</v>
          </cell>
          <cell r="J43">
            <v>62.585236996733968</v>
          </cell>
          <cell r="K43">
            <v>6258.5236996733965</v>
          </cell>
          <cell r="L43">
            <v>1.0307447048195738E-2</v>
          </cell>
          <cell r="M43">
            <v>3898.140058007586</v>
          </cell>
          <cell r="N43">
            <v>6540.1572661586997</v>
          </cell>
          <cell r="O43">
            <v>241803.86360916402</v>
          </cell>
          <cell r="P43">
            <v>3194872.9444166664</v>
          </cell>
          <cell r="Q43">
            <v>243966.01937686707</v>
          </cell>
          <cell r="R43">
            <v>13.095565327404794</v>
          </cell>
          <cell r="S43">
            <v>48</v>
          </cell>
          <cell r="T43">
            <v>2458.2139746703401</v>
          </cell>
          <cell r="U43">
            <v>1.0307447048195738E-2</v>
          </cell>
          <cell r="V43">
            <v>4.1322518792601519</v>
          </cell>
          <cell r="W43">
            <v>99.830038576391843</v>
          </cell>
          <cell r="X43">
            <v>1709.9284913734591</v>
          </cell>
          <cell r="Y43">
            <v>1660.0134720852634</v>
          </cell>
          <cell r="Z43">
            <v>401.72126980373622</v>
          </cell>
          <cell r="AA43">
            <v>3018.7911420666205</v>
          </cell>
          <cell r="AB43">
            <v>3898.140058007586</v>
          </cell>
          <cell r="AC43">
            <v>0.77441833724404008</v>
          </cell>
          <cell r="AD43">
            <v>419.9617871821996</v>
          </cell>
          <cell r="AE43">
            <v>0.10773388870918356</v>
          </cell>
          <cell r="AF43">
            <v>6540.1572661586997</v>
          </cell>
          <cell r="AG43">
            <v>26273.20281677405</v>
          </cell>
          <cell r="AH43">
            <v>243966.01937686707</v>
          </cell>
          <cell r="AI43">
            <v>312901.79511716578</v>
          </cell>
          <cell r="AJ43">
            <v>1.2825630221633859</v>
          </cell>
          <cell r="AK43">
            <v>48</v>
          </cell>
          <cell r="AL43">
            <v>0</v>
          </cell>
          <cell r="AM43">
            <v>1.0307447048195738E-2</v>
          </cell>
          <cell r="AN43">
            <v>4.1322518792601519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3898.140058007586</v>
          </cell>
          <cell r="AU43">
            <v>0</v>
          </cell>
          <cell r="AV43">
            <v>0</v>
          </cell>
          <cell r="AW43">
            <v>0</v>
          </cell>
          <cell r="AX43">
            <v>6540.1572661586997</v>
          </cell>
          <cell r="AY43">
            <v>0</v>
          </cell>
          <cell r="AZ43">
            <v>243966.01937686707</v>
          </cell>
          <cell r="BA43">
            <v>0</v>
          </cell>
          <cell r="BB43">
            <v>0</v>
          </cell>
          <cell r="BC43">
            <v>48</v>
          </cell>
          <cell r="BD43">
            <v>0</v>
          </cell>
          <cell r="BE43">
            <v>1.0307447048195738E-2</v>
          </cell>
          <cell r="BF43">
            <v>0</v>
          </cell>
          <cell r="BG43">
            <v>5755.987582386264</v>
          </cell>
          <cell r="BH43">
            <v>0</v>
          </cell>
          <cell r="BI43">
            <v>4790.586264133538</v>
          </cell>
          <cell r="BJ43">
            <v>3898.140058007586</v>
          </cell>
          <cell r="BK43">
            <v>1.228941544645807</v>
          </cell>
          <cell r="BL43">
            <v>0</v>
          </cell>
          <cell r="BM43">
            <v>1144059.9189094694</v>
          </cell>
          <cell r="BN43">
            <v>243966.01937686707</v>
          </cell>
          <cell r="BO43">
            <v>4.689423231282797</v>
          </cell>
          <cell r="BP43">
            <v>1144059.9189094694</v>
          </cell>
          <cell r="BQ43">
            <v>19449018.621460952</v>
          </cell>
          <cell r="BR43">
            <v>79.720194931807427</v>
          </cell>
          <cell r="BS43">
            <v>48</v>
          </cell>
          <cell r="BT43">
            <v>1512.747061335594</v>
          </cell>
          <cell r="BU43">
            <v>1.0307447048195738E-2</v>
          </cell>
          <cell r="BV43">
            <v>14.303000000000001</v>
          </cell>
          <cell r="BW43">
            <v>5755.987582386264</v>
          </cell>
          <cell r="BX43">
            <v>212.64159754928835</v>
          </cell>
          <cell r="BY43">
            <v>4707.6701647540267</v>
          </cell>
          <cell r="BZ43">
            <v>3898.140058007586</v>
          </cell>
          <cell r="CA43">
            <v>1.2076708621804131</v>
          </cell>
          <cell r="CB43">
            <v>12239.623949924813</v>
          </cell>
          <cell r="CC43">
            <v>589363.97491186298</v>
          </cell>
          <cell r="CD43">
            <v>243966.01937686707</v>
          </cell>
          <cell r="CE43">
            <v>2.4157625574955239</v>
          </cell>
          <cell r="CF43">
            <v>583244.16293690051</v>
          </cell>
          <cell r="CG43">
            <v>6109848.450921271</v>
          </cell>
          <cell r="CH43">
            <v>25.043850231794242</v>
          </cell>
          <cell r="CI43">
            <v>48</v>
          </cell>
          <cell r="CJ43">
            <v>2458.2139746703401</v>
          </cell>
          <cell r="CK43">
            <v>1.0307447048195738E-2</v>
          </cell>
          <cell r="CL43">
            <v>24.158749634174196</v>
          </cell>
          <cell r="CM43">
            <v>330.690571130492</v>
          </cell>
          <cell r="CN43">
            <v>3898.140058007586</v>
          </cell>
          <cell r="CO43">
            <v>8.4832911647488185E-2</v>
          </cell>
          <cell r="CP43">
            <v>6540.1572661586997</v>
          </cell>
          <cell r="CQ43">
            <v>1580.0202196125319</v>
          </cell>
          <cell r="CR43">
            <v>44008.695303214787</v>
          </cell>
          <cell r="CS43">
            <v>243966.01937686707</v>
          </cell>
          <cell r="CT43">
            <v>0.18038862713594656</v>
          </cell>
          <cell r="CU43">
            <v>48</v>
          </cell>
          <cell r="CV43">
            <v>2458.2139746703401</v>
          </cell>
          <cell r="CW43">
            <v>1.0307447048195738E-2</v>
          </cell>
          <cell r="CX43">
            <v>13.805</v>
          </cell>
          <cell r="CY43">
            <v>5755.987582386264</v>
          </cell>
          <cell r="CZ43">
            <v>333.51153869977475</v>
          </cell>
          <cell r="DA43">
            <v>3891.0800678267178</v>
          </cell>
          <cell r="DB43">
            <v>3898.140058007586</v>
          </cell>
          <cell r="DC43">
            <v>0.99818888237061532</v>
          </cell>
          <cell r="DD43">
            <v>19196.882753384394</v>
          </cell>
          <cell r="DE43">
            <v>432836.33541940409</v>
          </cell>
          <cell r="DF43">
            <v>243966.01937686707</v>
          </cell>
          <cell r="DG43">
            <v>1.7741664864842475</v>
          </cell>
          <cell r="DH43">
            <v>423237.89404271194</v>
          </cell>
          <cell r="DI43">
            <v>3954824.1483272389</v>
          </cell>
          <cell r="DJ43">
            <v>16.210553250114785</v>
          </cell>
          <cell r="DK43">
            <v>4790.586264133538</v>
          </cell>
        </row>
        <row r="44">
          <cell r="A44">
            <v>49</v>
          </cell>
          <cell r="B44">
            <v>0</v>
          </cell>
          <cell r="C44">
            <v>7.0000000000000001E-3</v>
          </cell>
          <cell r="D44">
            <v>4.4999999999999997E-3</v>
          </cell>
          <cell r="E44">
            <v>374215.80429789255</v>
          </cell>
          <cell r="F44">
            <v>0</v>
          </cell>
          <cell r="G44">
            <v>2619.5106300852481</v>
          </cell>
          <cell r="H44">
            <v>1683.9711193405165</v>
          </cell>
          <cell r="I44">
            <v>100</v>
          </cell>
          <cell r="J44">
            <v>68.217908326440039</v>
          </cell>
          <cell r="K44">
            <v>6821.7908326440038</v>
          </cell>
          <cell r="L44">
            <v>9.3704064074506717E-3</v>
          </cell>
          <cell r="M44">
            <v>3506.5541703622789</v>
          </cell>
          <cell r="N44">
            <v>7128.7714201129857</v>
          </cell>
          <cell r="O44">
            <v>236970.61683823791</v>
          </cell>
          <cell r="P44">
            <v>2953069.0808075033</v>
          </cell>
          <cell r="Q44">
            <v>239209.79093546994</v>
          </cell>
          <cell r="R44">
            <v>12.345101215376813</v>
          </cell>
          <cell r="S44">
            <v>49</v>
          </cell>
          <cell r="T44">
            <v>2619.5106300852481</v>
          </cell>
          <cell r="U44">
            <v>9.3704064074506717E-3</v>
          </cell>
          <cell r="V44">
            <v>4.2562194356379566</v>
          </cell>
          <cell r="W44">
            <v>99.610761547602735</v>
          </cell>
          <cell r="X44">
            <v>1610.0984527970677</v>
          </cell>
          <cell r="Y44">
            <v>1560.2930720232662</v>
          </cell>
          <cell r="Z44">
            <v>366.59131316367314</v>
          </cell>
          <cell r="AA44">
            <v>2617.0698722628877</v>
          </cell>
          <cell r="AB44">
            <v>3506.5541703622789</v>
          </cell>
          <cell r="AC44">
            <v>0.74633664421402779</v>
          </cell>
          <cell r="AD44">
            <v>383.92556712976233</v>
          </cell>
          <cell r="AE44">
            <v>0.10948798976919759</v>
          </cell>
          <cell r="AF44">
            <v>7128.7714201129857</v>
          </cell>
          <cell r="AG44">
            <v>26133.456761428824</v>
          </cell>
          <cell r="AH44">
            <v>239209.79093546994</v>
          </cell>
          <cell r="AI44">
            <v>286628.59230039176</v>
          </cell>
          <cell r="AJ44">
            <v>1.1982310221478922</v>
          </cell>
          <cell r="AK44">
            <v>49</v>
          </cell>
          <cell r="AL44">
            <v>0</v>
          </cell>
          <cell r="AM44">
            <v>9.3704064074506717E-3</v>
          </cell>
          <cell r="AN44">
            <v>4.2562194356379566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3506.5541703622789</v>
          </cell>
          <cell r="AU44">
            <v>0</v>
          </cell>
          <cell r="AV44">
            <v>0</v>
          </cell>
          <cell r="AW44">
            <v>0</v>
          </cell>
          <cell r="AX44">
            <v>7128.7714201129857</v>
          </cell>
          <cell r="AY44">
            <v>0</v>
          </cell>
          <cell r="AZ44">
            <v>239209.79093546994</v>
          </cell>
          <cell r="BA44">
            <v>0</v>
          </cell>
          <cell r="BB44">
            <v>0</v>
          </cell>
          <cell r="BC44">
            <v>49</v>
          </cell>
          <cell r="BD44">
            <v>0</v>
          </cell>
          <cell r="BE44">
            <v>9.3704064074506717E-3</v>
          </cell>
          <cell r="BF44">
            <v>0</v>
          </cell>
          <cell r="BG44">
            <v>6274.026464801027</v>
          </cell>
          <cell r="BH44">
            <v>0</v>
          </cell>
          <cell r="BI44">
            <v>4790.586264133538</v>
          </cell>
          <cell r="BJ44">
            <v>3506.5541703622789</v>
          </cell>
          <cell r="BK44">
            <v>1.366180595361685</v>
          </cell>
          <cell r="BL44">
            <v>0</v>
          </cell>
          <cell r="BM44">
            <v>1144059.9189094694</v>
          </cell>
          <cell r="BN44">
            <v>239209.79093546994</v>
          </cell>
          <cell r="BO44">
            <v>4.7826634287644811</v>
          </cell>
          <cell r="BP44">
            <v>1144059.9189094694</v>
          </cell>
          <cell r="BQ44">
            <v>18304958.702551484</v>
          </cell>
          <cell r="BR44">
            <v>76.522614860231599</v>
          </cell>
          <cell r="BS44">
            <v>49</v>
          </cell>
          <cell r="BT44">
            <v>1683.9711193405165</v>
          </cell>
          <cell r="BU44">
            <v>9.3704064074506717E-3</v>
          </cell>
          <cell r="BV44">
            <v>14.067</v>
          </cell>
          <cell r="BW44">
            <v>6274.026464801027</v>
          </cell>
          <cell r="BX44">
            <v>211.64022328993249</v>
          </cell>
          <cell r="BY44">
            <v>4495.0285672047376</v>
          </cell>
          <cell r="BZ44">
            <v>3506.5541703622789</v>
          </cell>
          <cell r="CA44">
            <v>1.2818933770358194</v>
          </cell>
          <cell r="CB44">
            <v>13278.363619374351</v>
          </cell>
          <cell r="CC44">
            <v>577124.35096193815</v>
          </cell>
          <cell r="CD44">
            <v>239209.79093546994</v>
          </cell>
          <cell r="CE44">
            <v>2.4126284660213813</v>
          </cell>
          <cell r="CF44">
            <v>570485.16915225098</v>
          </cell>
          <cell r="CG44">
            <v>5526604.2879843712</v>
          </cell>
          <cell r="CH44">
            <v>23.103587300384568</v>
          </cell>
          <cell r="CI44">
            <v>49</v>
          </cell>
          <cell r="CJ44">
            <v>2619.5106300852481</v>
          </cell>
          <cell r="CK44">
            <v>9.3704064074506717E-3</v>
          </cell>
          <cell r="CL44">
            <v>23.40357753022484</v>
          </cell>
          <cell r="CM44">
            <v>306.53182149631783</v>
          </cell>
          <cell r="CN44">
            <v>3506.5541703622789</v>
          </cell>
          <cell r="CO44">
            <v>8.7416821929389599E-2</v>
          </cell>
          <cell r="CP44">
            <v>7128.7714201129857</v>
          </cell>
          <cell r="CQ44">
            <v>1668.3875462586529</v>
          </cell>
          <cell r="CR44">
            <v>42428.675083602255</v>
          </cell>
          <cell r="CS44">
            <v>239209.79093546994</v>
          </cell>
          <cell r="CT44">
            <v>0.17737014408013074</v>
          </cell>
          <cell r="CU44">
            <v>49</v>
          </cell>
          <cell r="CV44">
            <v>2619.5106300852481</v>
          </cell>
          <cell r="CW44">
            <v>9.3704064074506717E-3</v>
          </cell>
          <cell r="CX44">
            <v>13.551</v>
          </cell>
          <cell r="CY44">
            <v>6274.026464801027</v>
          </cell>
          <cell r="CZ44">
            <v>317.14187911207682</v>
          </cell>
          <cell r="DA44">
            <v>3557.5685291269428</v>
          </cell>
          <cell r="DB44">
            <v>3506.5541703622789</v>
          </cell>
          <cell r="DC44">
            <v>1.0145482876596752</v>
          </cell>
          <cell r="DD44">
            <v>19897.565426458979</v>
          </cell>
          <cell r="DE44">
            <v>413639.45266601973</v>
          </cell>
          <cell r="DF44">
            <v>239209.79093546994</v>
          </cell>
          <cell r="DG44">
            <v>1.7291911466015393</v>
          </cell>
          <cell r="DH44">
            <v>403690.66995279025</v>
          </cell>
          <cell r="DI44">
            <v>3531586.2542845272</v>
          </cell>
          <cell r="DJ44">
            <v>14.763552279669105</v>
          </cell>
          <cell r="DK44">
            <v>4790.586264133538</v>
          </cell>
        </row>
        <row r="45">
          <cell r="A45">
            <v>50</v>
          </cell>
          <cell r="B45">
            <v>0</v>
          </cell>
          <cell r="C45">
            <v>7.6E-3</v>
          </cell>
          <cell r="D45">
            <v>5.0000000000000001E-3</v>
          </cell>
          <cell r="E45">
            <v>369912.32254846679</v>
          </cell>
          <cell r="F45">
            <v>0</v>
          </cell>
          <cell r="G45">
            <v>2811.3336513683475</v>
          </cell>
          <cell r="H45">
            <v>1849.5616127423341</v>
          </cell>
          <cell r="I45">
            <v>100</v>
          </cell>
          <cell r="J45">
            <v>74.357520075819664</v>
          </cell>
          <cell r="K45">
            <v>7435.7520075819666</v>
          </cell>
          <cell r="L45">
            <v>8.5185512795006111E-3</v>
          </cell>
          <cell r="M45">
            <v>3151.1170885482848</v>
          </cell>
          <cell r="N45">
            <v>7770.3608479231552</v>
          </cell>
          <cell r="O45">
            <v>231987.54852573285</v>
          </cell>
          <cell r="P45">
            <v>2716098.463969266</v>
          </cell>
          <cell r="Q45">
            <v>234309.2521729875</v>
          </cell>
          <cell r="R45">
            <v>11.591938597303045</v>
          </cell>
          <cell r="S45">
            <v>50</v>
          </cell>
          <cell r="T45">
            <v>2811.3336513683475</v>
          </cell>
          <cell r="U45">
            <v>8.5185512795006111E-3</v>
          </cell>
          <cell r="V45">
            <v>4.383906018707096</v>
          </cell>
          <cell r="W45">
            <v>100.10206252189558</v>
          </cell>
          <cell r="X45">
            <v>1510.4876912494647</v>
          </cell>
          <cell r="Y45">
            <v>1460.436659988517</v>
          </cell>
          <cell r="Z45">
            <v>333.13594172788169</v>
          </cell>
          <cell r="AA45">
            <v>2250.4785590992178</v>
          </cell>
          <cell r="AB45">
            <v>3151.1170885482848</v>
          </cell>
          <cell r="AC45">
            <v>0.7141843656898228</v>
          </cell>
          <cell r="AD45">
            <v>349.68303890370305</v>
          </cell>
          <cell r="AE45">
            <v>0.11097113470474103</v>
          </cell>
          <cell r="AF45">
            <v>7770.3608479231552</v>
          </cell>
          <cell r="AG45">
            <v>25885.864786383416</v>
          </cell>
          <cell r="AH45">
            <v>234309.2521729875</v>
          </cell>
          <cell r="AI45">
            <v>260495.1355389629</v>
          </cell>
          <cell r="AJ45">
            <v>1.1117577864430326</v>
          </cell>
          <cell r="AK45">
            <v>50</v>
          </cell>
          <cell r="AL45">
            <v>0</v>
          </cell>
          <cell r="AM45">
            <v>8.5185512795006111E-3</v>
          </cell>
          <cell r="AN45">
            <v>4.383906018707096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3151.1170885482848</v>
          </cell>
          <cell r="AU45">
            <v>0</v>
          </cell>
          <cell r="AV45">
            <v>0</v>
          </cell>
          <cell r="AW45">
            <v>0</v>
          </cell>
          <cell r="AX45">
            <v>7770.3608479231552</v>
          </cell>
          <cell r="AY45">
            <v>0</v>
          </cell>
          <cell r="AZ45">
            <v>234309.2521729875</v>
          </cell>
          <cell r="BA45">
            <v>0</v>
          </cell>
          <cell r="BB45">
            <v>0</v>
          </cell>
          <cell r="BC45">
            <v>50</v>
          </cell>
          <cell r="BD45">
            <v>0</v>
          </cell>
          <cell r="BE45">
            <v>8.5185512795006111E-3</v>
          </cell>
          <cell r="BF45">
            <v>0</v>
          </cell>
          <cell r="BG45">
            <v>6838.688846633122</v>
          </cell>
          <cell r="BH45">
            <v>0</v>
          </cell>
          <cell r="BI45">
            <v>4790.586264133538</v>
          </cell>
          <cell r="BJ45">
            <v>3151.1170885482848</v>
          </cell>
          <cell r="BK45">
            <v>1.5202818967100187</v>
          </cell>
          <cell r="BL45">
            <v>0</v>
          </cell>
          <cell r="BM45">
            <v>1144059.9189094694</v>
          </cell>
          <cell r="BN45">
            <v>234309.2521729875</v>
          </cell>
          <cell r="BO45">
            <v>4.8826920332826838</v>
          </cell>
          <cell r="BP45">
            <v>1144059.9189094694</v>
          </cell>
          <cell r="BQ45">
            <v>17160898.783642016</v>
          </cell>
          <cell r="BR45">
            <v>73.240380499240146</v>
          </cell>
          <cell r="BS45">
            <v>50</v>
          </cell>
          <cell r="BT45">
            <v>1849.5616127423341</v>
          </cell>
          <cell r="BU45">
            <v>8.5185512795006111E-3</v>
          </cell>
          <cell r="BV45">
            <v>13.824</v>
          </cell>
          <cell r="BW45">
            <v>6838.688846633122</v>
          </cell>
          <cell r="BX45">
            <v>207.66912249115791</v>
          </cell>
          <cell r="BY45">
            <v>4283.3883439148049</v>
          </cell>
          <cell r="BZ45">
            <v>3151.1170885482848</v>
          </cell>
          <cell r="CA45">
            <v>1.359323764731369</v>
          </cell>
          <cell r="CB45">
            <v>14201.845117703693</v>
          </cell>
          <cell r="CC45">
            <v>563845.98734256381</v>
          </cell>
          <cell r="CD45">
            <v>234309.2521729875</v>
          </cell>
          <cell r="CE45">
            <v>2.4064179374627663</v>
          </cell>
          <cell r="CF45">
            <v>556745.06478371192</v>
          </cell>
          <cell r="CG45">
            <v>4956119.1188321188</v>
          </cell>
          <cell r="CH45">
            <v>21.152041897061238</v>
          </cell>
          <cell r="CI45">
            <v>50</v>
          </cell>
          <cell r="CJ45">
            <v>2811.3336513683475</v>
          </cell>
          <cell r="CK45">
            <v>8.5185512795006111E-3</v>
          </cell>
          <cell r="CL45">
            <v>22.833989162800925</v>
          </cell>
          <cell r="CM45">
            <v>283.12824396609301</v>
          </cell>
          <cell r="CN45">
            <v>3151.1170885482848</v>
          </cell>
          <cell r="CO45">
            <v>8.9850118548444602E-2</v>
          </cell>
          <cell r="CP45">
            <v>7770.3608479231552</v>
          </cell>
          <cell r="CQ45">
            <v>1774.2833539252993</v>
          </cell>
          <cell r="CR45">
            <v>40760.287537343596</v>
          </cell>
          <cell r="CS45">
            <v>234309.2521729875</v>
          </cell>
          <cell r="CT45">
            <v>0.17395935994559361</v>
          </cell>
          <cell r="CU45">
            <v>50</v>
          </cell>
          <cell r="CV45">
            <v>2811.3336513683475</v>
          </cell>
          <cell r="CW45">
            <v>8.5185512795006111E-3</v>
          </cell>
          <cell r="CX45">
            <v>13.291</v>
          </cell>
          <cell r="CY45">
            <v>6838.688846633122</v>
          </cell>
          <cell r="CZ45">
            <v>303.48654996278708</v>
          </cell>
          <cell r="DA45">
            <v>3240.426650014866</v>
          </cell>
          <cell r="DB45">
            <v>3151.1170885482848</v>
          </cell>
          <cell r="DC45">
            <v>1.0283421907079073</v>
          </cell>
          <cell r="DD45">
            <v>20754.500843336777</v>
          </cell>
          <cell r="DE45">
            <v>393741.88723956078</v>
          </cell>
          <cell r="DF45">
            <v>234309.2521729875</v>
          </cell>
          <cell r="DG45">
            <v>1.6804367885091718</v>
          </cell>
          <cell r="DH45">
            <v>383364.63681789237</v>
          </cell>
          <cell r="DI45">
            <v>3127895.5843317369</v>
          </cell>
          <cell r="DJ45">
            <v>13.349432663557186</v>
          </cell>
          <cell r="DK45">
            <v>4790.586264133538</v>
          </cell>
        </row>
        <row r="46">
          <cell r="A46">
            <v>51</v>
          </cell>
          <cell r="B46">
            <v>0</v>
          </cell>
          <cell r="C46">
            <v>8.3000000000000001E-3</v>
          </cell>
          <cell r="D46">
            <v>7.0000000000000001E-3</v>
          </cell>
          <cell r="E46">
            <v>365251.42728435615</v>
          </cell>
          <cell r="F46">
            <v>0</v>
          </cell>
          <cell r="G46">
            <v>3031.5868464601563</v>
          </cell>
          <cell r="H46">
            <v>2556.759990990493</v>
          </cell>
          <cell r="I46">
            <v>100</v>
          </cell>
          <cell r="J46">
            <v>81.049696882643445</v>
          </cell>
          <cell r="K46">
            <v>8104.9696882643448</v>
          </cell>
          <cell r="L46">
            <v>7.7441375268187318E-3</v>
          </cell>
          <cell r="M46">
            <v>2828.5572847568856</v>
          </cell>
          <cell r="N46">
            <v>8469.6933242362411</v>
          </cell>
          <cell r="O46">
            <v>226673.732261611</v>
          </cell>
          <cell r="P46">
            <v>2484110.915443534</v>
          </cell>
          <cell r="Q46">
            <v>229253.71054473854</v>
          </cell>
          <cell r="R46">
            <v>10.835641043893871</v>
          </cell>
          <cell r="S46">
            <v>51</v>
          </cell>
          <cell r="T46">
            <v>3031.5868464601563</v>
          </cell>
          <cell r="U46">
            <v>7.7441375268187318E-3</v>
          </cell>
          <cell r="V46">
            <v>4.5154231992683087</v>
          </cell>
          <cell r="W46">
            <v>101.07533475959195</v>
          </cell>
          <cell r="X46">
            <v>1410.3856287275694</v>
          </cell>
          <cell r="Y46">
            <v>1359.8479613477734</v>
          </cell>
          <cell r="Z46">
            <v>301.15625963212636</v>
          </cell>
          <cell r="AA46">
            <v>1917.3426173713378</v>
          </cell>
          <cell r="AB46">
            <v>2828.5572847568856</v>
          </cell>
          <cell r="AC46">
            <v>0.67785178956915959</v>
          </cell>
          <cell r="AD46">
            <v>316.99909796361879</v>
          </cell>
          <cell r="AE46">
            <v>0.11207094856163213</v>
          </cell>
          <cell r="AF46">
            <v>8469.6933242362411</v>
          </cell>
          <cell r="AG46">
            <v>25507.011617581771</v>
          </cell>
          <cell r="AH46">
            <v>229253.71054473854</v>
          </cell>
          <cell r="AI46">
            <v>234609.27075257944</v>
          </cell>
          <cell r="AJ46">
            <v>1.0233608441717927</v>
          </cell>
          <cell r="AK46">
            <v>51</v>
          </cell>
          <cell r="AL46">
            <v>0</v>
          </cell>
          <cell r="AM46">
            <v>7.7441375268187318E-3</v>
          </cell>
          <cell r="AN46">
            <v>4.5154231992683087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2828.5572847568856</v>
          </cell>
          <cell r="AU46">
            <v>0</v>
          </cell>
          <cell r="AV46">
            <v>0</v>
          </cell>
          <cell r="AW46">
            <v>0</v>
          </cell>
          <cell r="AX46">
            <v>8469.6933242362411</v>
          </cell>
          <cell r="AY46">
            <v>0</v>
          </cell>
          <cell r="AZ46">
            <v>229253.71054473854</v>
          </cell>
          <cell r="BA46">
            <v>0</v>
          </cell>
          <cell r="BB46">
            <v>0</v>
          </cell>
          <cell r="BC46">
            <v>51</v>
          </cell>
          <cell r="BD46">
            <v>0</v>
          </cell>
          <cell r="BE46">
            <v>7.7441375268187318E-3</v>
          </cell>
          <cell r="BF46">
            <v>0</v>
          </cell>
          <cell r="BG46">
            <v>7454.1708428301054</v>
          </cell>
          <cell r="BH46">
            <v>0</v>
          </cell>
          <cell r="BI46">
            <v>4790.586264133538</v>
          </cell>
          <cell r="BJ46">
            <v>2828.5572847568856</v>
          </cell>
          <cell r="BK46">
            <v>1.6936500773557035</v>
          </cell>
          <cell r="BL46">
            <v>0</v>
          </cell>
          <cell r="BM46">
            <v>1144059.9189094694</v>
          </cell>
          <cell r="BN46">
            <v>229253.71054473854</v>
          </cell>
          <cell r="BO46">
            <v>4.9903659844415369</v>
          </cell>
          <cell r="BP46">
            <v>1144059.9189094694</v>
          </cell>
          <cell r="BQ46">
            <v>16016838.864732549</v>
          </cell>
          <cell r="BR46">
            <v>69.865123782181428</v>
          </cell>
          <cell r="BS46">
            <v>51</v>
          </cell>
          <cell r="BT46">
            <v>2556.759990990493</v>
          </cell>
          <cell r="BU46">
            <v>7.7441375268187318E-3</v>
          </cell>
          <cell r="BV46">
            <v>13.574</v>
          </cell>
          <cell r="BW46">
            <v>7454.1708428301054</v>
          </cell>
          <cell r="BX46">
            <v>256.25628211655527</v>
          </cell>
          <cell r="BY46">
            <v>4075.7192214236475</v>
          </cell>
          <cell r="BZ46">
            <v>2828.5572847568856</v>
          </cell>
          <cell r="CA46">
            <v>1.4409180409347642</v>
          </cell>
          <cell r="CB46">
            <v>19101.78106445272</v>
          </cell>
          <cell r="CC46">
            <v>549644.14222486014</v>
          </cell>
          <cell r="CD46">
            <v>229253.71054473854</v>
          </cell>
          <cell r="CE46">
            <v>2.3975365149764842</v>
          </cell>
          <cell r="CF46">
            <v>540093.25169263373</v>
          </cell>
          <cell r="CG46">
            <v>4399374.0540484078</v>
          </cell>
          <cell r="CH46">
            <v>19.189979711102108</v>
          </cell>
          <cell r="CI46">
            <v>51</v>
          </cell>
          <cell r="CJ46">
            <v>3031.5868464601563</v>
          </cell>
          <cell r="CK46">
            <v>7.7441375268187318E-3</v>
          </cell>
          <cell r="CL46">
            <v>22.384465486196394</v>
          </cell>
          <cell r="CM46">
            <v>260.29425480329206</v>
          </cell>
          <cell r="CN46">
            <v>2828.5572847568856</v>
          </cell>
          <cell r="CO46">
            <v>9.2023681544658675E-2</v>
          </cell>
          <cell r="CP46">
            <v>8469.6933242362411</v>
          </cell>
          <cell r="CQ46">
            <v>1895.8955789503416</v>
          </cell>
          <cell r="CR46">
            <v>38986.004183418299</v>
          </cell>
          <cell r="CS46">
            <v>229253.71054473854</v>
          </cell>
          <cell r="CT46">
            <v>0.17005615346762396</v>
          </cell>
          <cell r="CU46">
            <v>51</v>
          </cell>
          <cell r="CV46">
            <v>3031.5868464601563</v>
          </cell>
          <cell r="CW46">
            <v>7.7441375268187318E-3</v>
          </cell>
          <cell r="CX46">
            <v>13.025</v>
          </cell>
          <cell r="CY46">
            <v>7454.1708428301054</v>
          </cell>
          <cell r="CZ46">
            <v>291.55766295770803</v>
          </cell>
          <cell r="DA46">
            <v>2936.9401000520788</v>
          </cell>
          <cell r="DB46">
            <v>2828.5572847568856</v>
          </cell>
          <cell r="DC46">
            <v>1.0383173485222552</v>
          </cell>
          <cell r="DD46">
            <v>21733.206302230345</v>
          </cell>
          <cell r="DE46">
            <v>372987.38639622397</v>
          </cell>
          <cell r="DF46">
            <v>229253.71054473854</v>
          </cell>
          <cell r="DG46">
            <v>1.626963356492483</v>
          </cell>
          <cell r="DH46">
            <v>362120.78324510879</v>
          </cell>
          <cell r="DI46">
            <v>2744530.9475138444</v>
          </cell>
          <cell r="DJ46">
            <v>11.971587901423533</v>
          </cell>
          <cell r="DK46">
            <v>4790.586264133538</v>
          </cell>
        </row>
        <row r="47">
          <cell r="A47">
            <v>52</v>
          </cell>
          <cell r="B47">
            <v>0</v>
          </cell>
          <cell r="C47">
            <v>9.1000000000000004E-3</v>
          </cell>
          <cell r="D47">
            <v>8.9999999999999993E-3</v>
          </cell>
          <cell r="E47">
            <v>359663.08044690546</v>
          </cell>
          <cell r="F47">
            <v>0</v>
          </cell>
          <cell r="G47">
            <v>3272.9340320668398</v>
          </cell>
          <cell r="H47">
            <v>3236.967724022149</v>
          </cell>
          <cell r="I47">
            <v>100</v>
          </cell>
          <cell r="J47">
            <v>88.344169602081379</v>
          </cell>
          <cell r="K47">
            <v>8834.4169602081383</v>
          </cell>
          <cell r="L47">
            <v>7.0401250243806654E-3</v>
          </cell>
          <cell r="M47">
            <v>2532.0730530000956</v>
          </cell>
          <cell r="N47">
            <v>9231.9657234175047</v>
          </cell>
          <cell r="O47">
            <v>220864.44798409878</v>
          </cell>
          <cell r="P47">
            <v>2257437.1831819229</v>
          </cell>
          <cell r="Q47">
            <v>223693.89123910043</v>
          </cell>
          <cell r="R47">
            <v>10.091635362402492</v>
          </cell>
          <cell r="S47">
            <v>52</v>
          </cell>
          <cell r="T47">
            <v>3272.9340320668398</v>
          </cell>
          <cell r="U47">
            <v>7.0401250243806654E-3</v>
          </cell>
          <cell r="V47">
            <v>4.6508858952463576</v>
          </cell>
          <cell r="W47">
            <v>102.1778983874392</v>
          </cell>
          <cell r="X47">
            <v>1309.3102939679775</v>
          </cell>
          <cell r="Y47">
            <v>1258.2213447742579</v>
          </cell>
          <cell r="Z47">
            <v>270.53369467960465</v>
          </cell>
          <cell r="AA47">
            <v>1616.1863577392141</v>
          </cell>
          <cell r="AB47">
            <v>2532.0730530000956</v>
          </cell>
          <cell r="AC47">
            <v>0.63828583295584451</v>
          </cell>
          <cell r="AD47">
            <v>285.71004530817788</v>
          </cell>
          <cell r="AE47">
            <v>0.11283641479840317</v>
          </cell>
          <cell r="AF47">
            <v>9231.9657234175047</v>
          </cell>
          <cell r="AG47">
            <v>24975.577963116066</v>
          </cell>
          <cell r="AH47">
            <v>223693.89123910043</v>
          </cell>
          <cell r="AI47">
            <v>209102.25913499761</v>
          </cell>
          <cell r="AJ47">
            <v>0.93476964425234932</v>
          </cell>
          <cell r="AK47">
            <v>52</v>
          </cell>
          <cell r="AL47">
            <v>0</v>
          </cell>
          <cell r="AM47">
            <v>7.0401250243806654E-3</v>
          </cell>
          <cell r="AN47">
            <v>4.6508858952463576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2532.0730530000956</v>
          </cell>
          <cell r="AU47">
            <v>0</v>
          </cell>
          <cell r="AV47">
            <v>0</v>
          </cell>
          <cell r="AW47">
            <v>0</v>
          </cell>
          <cell r="AX47">
            <v>9231.9657234175047</v>
          </cell>
          <cell r="AY47">
            <v>0</v>
          </cell>
          <cell r="AZ47">
            <v>223693.89123910043</v>
          </cell>
          <cell r="BA47">
            <v>0</v>
          </cell>
          <cell r="BB47">
            <v>0</v>
          </cell>
          <cell r="BC47">
            <v>52</v>
          </cell>
          <cell r="BD47">
            <v>0</v>
          </cell>
          <cell r="BE47">
            <v>7.0401250243806654E-3</v>
          </cell>
          <cell r="BF47">
            <v>0</v>
          </cell>
          <cell r="BG47">
            <v>8125.0462186848163</v>
          </cell>
          <cell r="BH47">
            <v>0</v>
          </cell>
          <cell r="BI47">
            <v>4790.586264133538</v>
          </cell>
          <cell r="BJ47">
            <v>2532.0730530000956</v>
          </cell>
          <cell r="BK47">
            <v>1.8919621053024007</v>
          </cell>
          <cell r="BL47">
            <v>0</v>
          </cell>
          <cell r="BM47">
            <v>1144059.9189094694</v>
          </cell>
          <cell r="BN47">
            <v>223693.89123910043</v>
          </cell>
          <cell r="BO47">
            <v>5.1143994705095199</v>
          </cell>
          <cell r="BP47">
            <v>1144059.9189094694</v>
          </cell>
          <cell r="BQ47">
            <v>14872778.945823081</v>
          </cell>
          <cell r="BR47">
            <v>66.487193116623672</v>
          </cell>
          <cell r="BS47">
            <v>52</v>
          </cell>
          <cell r="BT47">
            <v>3236.967724022149</v>
          </cell>
          <cell r="BU47">
            <v>7.0401250243806654E-3</v>
          </cell>
          <cell r="BV47">
            <v>13.317</v>
          </cell>
          <cell r="BW47">
            <v>8125.0462186848163</v>
          </cell>
          <cell r="BX47">
            <v>289.35353868409248</v>
          </cell>
          <cell r="BY47">
            <v>3819.4629393070923</v>
          </cell>
          <cell r="BZ47">
            <v>2532.0730530000956</v>
          </cell>
          <cell r="CA47">
            <v>1.5084331531357869</v>
          </cell>
          <cell r="CB47">
            <v>23510.108753482564</v>
          </cell>
          <cell r="CC47">
            <v>530542.36116040731</v>
          </cell>
          <cell r="CD47">
            <v>223693.89123910043</v>
          </cell>
          <cell r="CE47">
            <v>2.371733793093727</v>
          </cell>
          <cell r="CF47">
            <v>518787.30678366602</v>
          </cell>
          <cell r="CG47">
            <v>3859280.8023557737</v>
          </cell>
          <cell r="CH47">
            <v>17.252508689344097</v>
          </cell>
          <cell r="CI47">
            <v>52</v>
          </cell>
          <cell r="CJ47">
            <v>3272.9340320668398</v>
          </cell>
          <cell r="CK47">
            <v>7.0401250243806654E-3</v>
          </cell>
          <cell r="CL47">
            <v>21.96955605637941</v>
          </cell>
          <cell r="CM47">
            <v>237.90978931709563</v>
          </cell>
          <cell r="CN47">
            <v>2532.0730530000956</v>
          </cell>
          <cell r="CO47">
            <v>9.3958501329656011E-2</v>
          </cell>
          <cell r="CP47">
            <v>9231.9657234175047</v>
          </cell>
          <cell r="CQ47">
            <v>2028.2218847119416</v>
          </cell>
          <cell r="CR47">
            <v>37090.108604467961</v>
          </cell>
          <cell r="CS47">
            <v>223693.89123910043</v>
          </cell>
          <cell r="CT47">
            <v>0.16580742727937678</v>
          </cell>
          <cell r="CU47">
            <v>52</v>
          </cell>
          <cell r="CV47">
            <v>3272.9340320668398</v>
          </cell>
          <cell r="CW47">
            <v>7.0401250243806654E-3</v>
          </cell>
          <cell r="CX47">
            <v>12.750999999999999</v>
          </cell>
          <cell r="CY47">
            <v>8125.0462186848163</v>
          </cell>
          <cell r="CZ47">
            <v>280.13380927489385</v>
          </cell>
          <cell r="DA47">
            <v>2645.3824370943707</v>
          </cell>
          <cell r="DB47">
            <v>2532.0730530000956</v>
          </cell>
          <cell r="DC47">
            <v>1.0447496504731655</v>
          </cell>
          <cell r="DD47">
            <v>22761.001477747501</v>
          </cell>
          <cell r="DE47">
            <v>351254.18009399361</v>
          </cell>
          <cell r="DF47">
            <v>223693.89123910043</v>
          </cell>
          <cell r="DG47">
            <v>1.570244847314795</v>
          </cell>
          <cell r="DH47">
            <v>339873.67935511988</v>
          </cell>
          <cell r="DI47">
            <v>2382410.1642687358</v>
          </cell>
          <cell r="DJ47">
            <v>10.650313922619555</v>
          </cell>
          <cell r="DK47">
            <v>4790.586264133538</v>
          </cell>
        </row>
        <row r="48">
          <cell r="A48">
            <v>53</v>
          </cell>
          <cell r="B48">
            <v>0</v>
          </cell>
          <cell r="C48">
            <v>9.9000000000000008E-3</v>
          </cell>
          <cell r="D48">
            <v>1.0999999999999999E-2</v>
          </cell>
          <cell r="E48">
            <v>353153.17869081645</v>
          </cell>
          <cell r="F48">
            <v>0</v>
          </cell>
          <cell r="G48">
            <v>3496.2164690390832</v>
          </cell>
          <cell r="H48">
            <v>3884.6849655989809</v>
          </cell>
          <cell r="I48">
            <v>100</v>
          </cell>
          <cell r="J48">
            <v>96.295144866268714</v>
          </cell>
          <cell r="K48">
            <v>9629.5144866268711</v>
          </cell>
          <cell r="L48">
            <v>6.4001136585278787E-3</v>
          </cell>
          <cell r="M48">
            <v>2260.2204824916312</v>
          </cell>
          <cell r="N48">
            <v>10062.842638525077</v>
          </cell>
          <cell r="O48">
            <v>214591.68411045565</v>
          </cell>
          <cell r="P48">
            <v>2036572.7351978235</v>
          </cell>
          <cell r="Q48">
            <v>217648.25879123938</v>
          </cell>
          <cell r="R48">
            <v>9.3571744911188706</v>
          </cell>
          <cell r="S48">
            <v>53</v>
          </cell>
          <cell r="T48">
            <v>3496.2164690390832</v>
          </cell>
          <cell r="U48">
            <v>6.4001136585278787E-3</v>
          </cell>
          <cell r="V48">
            <v>4.7904124721037489</v>
          </cell>
          <cell r="W48">
            <v>102.2027467049262</v>
          </cell>
          <cell r="X48">
            <v>1207.1323955805383</v>
          </cell>
          <cell r="Y48">
            <v>1156.031022228075</v>
          </cell>
          <cell r="Z48">
            <v>241.32181288355625</v>
          </cell>
          <cell r="AA48">
            <v>1345.6526630596127</v>
          </cell>
          <cell r="AB48">
            <v>2260.2204824916312</v>
          </cell>
          <cell r="AC48">
            <v>0.59536344948798381</v>
          </cell>
          <cell r="AD48">
            <v>255.74114669246293</v>
          </cell>
          <cell r="AE48">
            <v>0.11314876078396474</v>
          </cell>
          <cell r="AF48">
            <v>10062.842638525077</v>
          </cell>
          <cell r="AG48">
            <v>24283.834282908203</v>
          </cell>
          <cell r="AH48">
            <v>217648.25879123938</v>
          </cell>
          <cell r="AI48">
            <v>184126.6811718815</v>
          </cell>
          <cell r="AJ48">
            <v>0.84598278982093489</v>
          </cell>
          <cell r="AK48">
            <v>53</v>
          </cell>
          <cell r="AL48">
            <v>0</v>
          </cell>
          <cell r="AM48">
            <v>6.4001136585278787E-3</v>
          </cell>
          <cell r="AN48">
            <v>4.7904124721037489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2260.2204824916312</v>
          </cell>
          <cell r="AU48">
            <v>0</v>
          </cell>
          <cell r="AV48">
            <v>0</v>
          </cell>
          <cell r="AW48">
            <v>0</v>
          </cell>
          <cell r="AX48">
            <v>10062.842638525077</v>
          </cell>
          <cell r="AY48">
            <v>0</v>
          </cell>
          <cell r="AZ48">
            <v>217648.25879123938</v>
          </cell>
          <cell r="BA48">
            <v>0</v>
          </cell>
          <cell r="BB48">
            <v>0</v>
          </cell>
          <cell r="BC48">
            <v>53</v>
          </cell>
          <cell r="BD48">
            <v>0</v>
          </cell>
          <cell r="BE48">
            <v>6.4001136585278787E-3</v>
          </cell>
          <cell r="BF48">
            <v>0</v>
          </cell>
          <cell r="BG48">
            <v>8856.3003783664517</v>
          </cell>
          <cell r="BH48">
            <v>0</v>
          </cell>
          <cell r="BI48">
            <v>4790.586264133538</v>
          </cell>
          <cell r="BJ48">
            <v>2260.2204824916312</v>
          </cell>
          <cell r="BK48">
            <v>2.1195216578395359</v>
          </cell>
          <cell r="BL48">
            <v>0</v>
          </cell>
          <cell r="BM48">
            <v>1144059.9189094694</v>
          </cell>
          <cell r="BN48">
            <v>217648.25879123938</v>
          </cell>
          <cell r="BO48">
            <v>5.2564625385163852</v>
          </cell>
          <cell r="BP48">
            <v>1144059.9189094694</v>
          </cell>
          <cell r="BQ48">
            <v>13728719.026913613</v>
          </cell>
          <cell r="BR48">
            <v>63.077550462196534</v>
          </cell>
          <cell r="BS48">
            <v>53</v>
          </cell>
          <cell r="BT48">
            <v>3884.6849655989809</v>
          </cell>
          <cell r="BU48">
            <v>6.4001136585278787E-3</v>
          </cell>
          <cell r="BV48">
            <v>13.053000000000001</v>
          </cell>
          <cell r="BW48">
            <v>8856.3003783664517</v>
          </cell>
          <cell r="BX48">
            <v>309.42648710849397</v>
          </cell>
          <cell r="BY48">
            <v>3530.1094006229996</v>
          </cell>
          <cell r="BZ48">
            <v>2260.2204824916312</v>
          </cell>
          <cell r="CA48">
            <v>1.5618429387612058</v>
          </cell>
          <cell r="CB48">
            <v>27403.739148555571</v>
          </cell>
          <cell r="CC48">
            <v>507032.25240692479</v>
          </cell>
          <cell r="CD48">
            <v>217648.25879123938</v>
          </cell>
          <cell r="CE48">
            <v>2.3295948022871733</v>
          </cell>
          <cell r="CF48">
            <v>493330.38283264701</v>
          </cell>
          <cell r="CG48">
            <v>3340493.4955721088</v>
          </cell>
          <cell r="CH48">
            <v>15.34812873819585</v>
          </cell>
          <cell r="CI48">
            <v>53</v>
          </cell>
          <cell r="CJ48">
            <v>3496.2164690390832</v>
          </cell>
          <cell r="CK48">
            <v>6.4001136585278787E-3</v>
          </cell>
          <cell r="CL48">
            <v>21.334853167673685</v>
          </cell>
          <cell r="CM48">
            <v>215.94023326071621</v>
          </cell>
          <cell r="CN48">
            <v>2260.2204824916312</v>
          </cell>
          <cell r="CO48">
            <v>9.5539455081243729E-2</v>
          </cell>
          <cell r="CP48">
            <v>10062.842638525077</v>
          </cell>
          <cell r="CQ48">
            <v>2146.8927014233855</v>
          </cell>
          <cell r="CR48">
            <v>35061.886719756018</v>
          </cell>
          <cell r="CS48">
            <v>217648.25879123938</v>
          </cell>
          <cell r="CT48">
            <v>0.16109426702736068</v>
          </cell>
          <cell r="CU48">
            <v>53</v>
          </cell>
          <cell r="CV48">
            <v>3496.2164690390832</v>
          </cell>
          <cell r="CW48">
            <v>6.4001136585278787E-3</v>
          </cell>
          <cell r="CX48">
            <v>12.472</v>
          </cell>
          <cell r="CY48">
            <v>8856.3003783664517</v>
          </cell>
          <cell r="CZ48">
            <v>266.08828870722618</v>
          </cell>
          <cell r="DA48">
            <v>2365.248627819477</v>
          </cell>
          <cell r="DB48">
            <v>2260.2204824916312</v>
          </cell>
          <cell r="DC48">
            <v>1.0464680973123757</v>
          </cell>
          <cell r="DD48">
            <v>23565.57811956689</v>
          </cell>
          <cell r="DE48">
            <v>328493.17861624615</v>
          </cell>
          <cell r="DF48">
            <v>217648.25879123938</v>
          </cell>
          <cell r="DG48">
            <v>1.5092846615939406</v>
          </cell>
          <cell r="DH48">
            <v>316710.38955646264</v>
          </cell>
          <cell r="DI48">
            <v>2042536.4849136164</v>
          </cell>
          <cell r="DJ48">
            <v>9.3845753522556148</v>
          </cell>
          <cell r="DK48">
            <v>4790.586264133538</v>
          </cell>
        </row>
        <row r="49">
          <cell r="A49">
            <v>54</v>
          </cell>
          <cell r="B49">
            <v>0</v>
          </cell>
          <cell r="C49">
            <v>1.0800000000000001E-2</v>
          </cell>
          <cell r="D49">
            <v>1.2999999999999999E-2</v>
          </cell>
          <cell r="E49">
            <v>345772.27725617838</v>
          </cell>
          <cell r="F49">
            <v>0</v>
          </cell>
          <cell r="G49">
            <v>3734.3405943667267</v>
          </cell>
          <cell r="H49">
            <v>4495.039604330319</v>
          </cell>
          <cell r="I49">
            <v>100</v>
          </cell>
          <cell r="J49">
            <v>104.96170790423282</v>
          </cell>
          <cell r="K49">
            <v>10496.170790423283</v>
          </cell>
          <cell r="L49">
            <v>5.8182851441162539E-3</v>
          </cell>
          <cell r="M49">
            <v>2011.8017040068692</v>
          </cell>
          <cell r="N49">
            <v>10968.498475992332</v>
          </cell>
          <cell r="O49">
            <v>207891.58367360072</v>
          </cell>
          <cell r="P49">
            <v>1821981.0510873683</v>
          </cell>
          <cell r="Q49">
            <v>211162.14281720688</v>
          </cell>
          <cell r="R49">
            <v>8.6283508340061292</v>
          </cell>
          <cell r="S49">
            <v>54</v>
          </cell>
          <cell r="T49">
            <v>3734.3405943667267</v>
          </cell>
          <cell r="U49">
            <v>5.8182851441162539E-3</v>
          </cell>
          <cell r="V49">
            <v>4.9341248462668608</v>
          </cell>
          <cell r="W49">
            <v>102.21690305232103</v>
          </cell>
          <cell r="X49">
            <v>1104.9296488756117</v>
          </cell>
          <cell r="Y49">
            <v>1053.8211973494508</v>
          </cell>
          <cell r="Z49">
            <v>213.5781380049124</v>
          </cell>
          <cell r="AA49">
            <v>1104.3308501760548</v>
          </cell>
          <cell r="AB49">
            <v>2011.8017040068692</v>
          </cell>
          <cell r="AC49">
            <v>0.54892629227650969</v>
          </cell>
          <cell r="AD49">
            <v>227.27051995813056</v>
          </cell>
          <cell r="AE49">
            <v>0.11296864870204651</v>
          </cell>
          <cell r="AF49">
            <v>10968.498475992332</v>
          </cell>
          <cell r="AG49">
            <v>23426.314812121615</v>
          </cell>
          <cell r="AH49">
            <v>211162.14281720688</v>
          </cell>
          <cell r="AI49">
            <v>159842.84688897326</v>
          </cell>
          <cell r="AJ49">
            <v>0.75696734630762708</v>
          </cell>
          <cell r="AK49">
            <v>54</v>
          </cell>
          <cell r="AL49">
            <v>0</v>
          </cell>
          <cell r="AM49">
            <v>5.8182851441162539E-3</v>
          </cell>
          <cell r="AN49">
            <v>4.9341248462668608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2011.8017040068692</v>
          </cell>
          <cell r="AU49">
            <v>0</v>
          </cell>
          <cell r="AV49">
            <v>0</v>
          </cell>
          <cell r="AW49">
            <v>0</v>
          </cell>
          <cell r="AX49">
            <v>10968.498475992332</v>
          </cell>
          <cell r="AY49">
            <v>0</v>
          </cell>
          <cell r="AZ49">
            <v>211162.14281720688</v>
          </cell>
          <cell r="BA49">
            <v>0</v>
          </cell>
          <cell r="BB49">
            <v>0</v>
          </cell>
          <cell r="BC49">
            <v>54</v>
          </cell>
          <cell r="BD49">
            <v>0</v>
          </cell>
          <cell r="BE49">
            <v>5.8182851441162539E-3</v>
          </cell>
          <cell r="BF49">
            <v>0</v>
          </cell>
          <cell r="BG49">
            <v>9653.3674124194313</v>
          </cell>
          <cell r="BH49">
            <v>0</v>
          </cell>
          <cell r="BI49">
            <v>4790.586264133538</v>
          </cell>
          <cell r="BJ49">
            <v>2011.8017040068692</v>
          </cell>
          <cell r="BK49">
            <v>2.3812417767577259</v>
          </cell>
          <cell r="BL49">
            <v>0</v>
          </cell>
          <cell r="BM49">
            <v>1144059.9189094694</v>
          </cell>
          <cell r="BN49">
            <v>211162.14281720688</v>
          </cell>
          <cell r="BO49">
            <v>5.4179215253551778</v>
          </cell>
          <cell r="BP49">
            <v>1144059.9189094694</v>
          </cell>
          <cell r="BQ49">
            <v>12584659.108004145</v>
          </cell>
          <cell r="BR49">
            <v>59.597136778906872</v>
          </cell>
          <cell r="BS49">
            <v>54</v>
          </cell>
          <cell r="BT49">
            <v>4495.039604330319</v>
          </cell>
          <cell r="BU49">
            <v>5.8182851441162539E-3</v>
          </cell>
          <cell r="BV49">
            <v>12.784000000000001</v>
          </cell>
          <cell r="BW49">
            <v>9653.3674124194313</v>
          </cell>
          <cell r="BX49">
            <v>318.78578196173618</v>
          </cell>
          <cell r="BY49">
            <v>3220.6829135145058</v>
          </cell>
          <cell r="BZ49">
            <v>2011.8017040068692</v>
          </cell>
          <cell r="CA49">
            <v>1.6008948133903702</v>
          </cell>
          <cell r="CB49">
            <v>30773.562791320699</v>
          </cell>
          <cell r="CC49">
            <v>479628.51325836923</v>
          </cell>
          <cell r="CD49">
            <v>211162.14281720688</v>
          </cell>
          <cell r="CE49">
            <v>2.2713754788592055</v>
          </cell>
          <cell r="CF49">
            <v>464241.73186270893</v>
          </cell>
          <cell r="CG49">
            <v>2847163.1127394624</v>
          </cell>
          <cell r="CH49">
            <v>13.48330280586382</v>
          </cell>
          <cell r="CI49">
            <v>54</v>
          </cell>
          <cell r="CJ49">
            <v>3734.3405943667267</v>
          </cell>
          <cell r="CK49">
            <v>5.8182851441162539E-3</v>
          </cell>
          <cell r="CL49">
            <v>20.716318746911707</v>
          </cell>
          <cell r="CM49">
            <v>194.6053800930425</v>
          </cell>
          <cell r="CN49">
            <v>2011.8017040068692</v>
          </cell>
          <cell r="CO49">
            <v>9.6731889482671418E-2</v>
          </cell>
          <cell r="CP49">
            <v>10968.498475992332</v>
          </cell>
          <cell r="CQ49">
            <v>2272.2691060367247</v>
          </cell>
          <cell r="CR49">
            <v>32914.994018332633</v>
          </cell>
          <cell r="CS49">
            <v>211162.14281720688</v>
          </cell>
          <cell r="CT49">
            <v>0.15587544992297978</v>
          </cell>
          <cell r="CU49">
            <v>54</v>
          </cell>
          <cell r="CV49">
            <v>3734.3405943667267</v>
          </cell>
          <cell r="CW49">
            <v>5.8182851441162539E-3</v>
          </cell>
          <cell r="CX49">
            <v>12.186999999999999</v>
          </cell>
          <cell r="CY49">
            <v>9653.3674124194313</v>
          </cell>
          <cell r="CZ49">
            <v>252.46977656861296</v>
          </cell>
          <cell r="DA49">
            <v>2099.1603391122508</v>
          </cell>
          <cell r="DB49">
            <v>2011.8017040068692</v>
          </cell>
          <cell r="DC49">
            <v>1.0434230843583594</v>
          </cell>
          <cell r="DD49">
            <v>24371.835137482631</v>
          </cell>
          <cell r="DE49">
            <v>304927.6004966792</v>
          </cell>
          <cell r="DF49">
            <v>211162.14281720688</v>
          </cell>
          <cell r="DG49">
            <v>1.4440448293832699</v>
          </cell>
          <cell r="DH49">
            <v>292741.68292793783</v>
          </cell>
          <cell r="DI49">
            <v>1725826.0953571536</v>
          </cell>
          <cell r="DJ49">
            <v>8.1729900650379363</v>
          </cell>
          <cell r="DK49">
            <v>4790.586264133538</v>
          </cell>
        </row>
        <row r="50">
          <cell r="A50">
            <v>55</v>
          </cell>
          <cell r="B50">
            <v>0</v>
          </cell>
          <cell r="C50">
            <v>1.1900000000000001E-2</v>
          </cell>
          <cell r="D50">
            <v>1.4999999999999999E-2</v>
          </cell>
          <cell r="E50">
            <v>337542.89705748134</v>
          </cell>
          <cell r="F50">
            <v>0</v>
          </cell>
          <cell r="G50">
            <v>4016.7604749840284</v>
          </cell>
          <cell r="H50">
            <v>5063.1434558622195</v>
          </cell>
          <cell r="I50">
            <v>100</v>
          </cell>
          <cell r="J50">
            <v>114.40826161561381</v>
          </cell>
          <cell r="K50">
            <v>11440.826161561381</v>
          </cell>
          <cell r="L50">
            <v>5.2893501310147762E-3</v>
          </cell>
          <cell r="M50">
            <v>1785.3825667740962</v>
          </cell>
          <cell r="N50">
            <v>11955.663338831644</v>
          </cell>
          <cell r="O50">
            <v>200783.36356156782</v>
          </cell>
          <cell r="P50">
            <v>1614089.4674137682</v>
          </cell>
          <cell r="Q50">
            <v>204262.51578344687</v>
          </cell>
          <cell r="R50">
            <v>7.9020346010277214</v>
          </cell>
          <cell r="S50">
            <v>55</v>
          </cell>
          <cell r="T50">
            <v>4016.7604749840284</v>
          </cell>
          <cell r="U50">
            <v>5.2893501310147762E-3</v>
          </cell>
          <cell r="V50">
            <v>5.0821485916548674</v>
          </cell>
          <cell r="W50">
            <v>102.95069135449043</v>
          </cell>
          <cell r="X50">
            <v>1002.7127458232899</v>
          </cell>
          <cell r="Y50">
            <v>951.23740014604482</v>
          </cell>
          <cell r="Z50">
            <v>187.17229199241092</v>
          </cell>
          <cell r="AA50">
            <v>890.75271217113914</v>
          </cell>
          <cell r="AB50">
            <v>1785.3825667740962</v>
          </cell>
          <cell r="AC50">
            <v>0.49891419841775891</v>
          </cell>
          <cell r="AD50">
            <v>200.23859485349604</v>
          </cell>
          <cell r="AE50">
            <v>0.1121544472204047</v>
          </cell>
          <cell r="AF50">
            <v>11955.663338831644</v>
          </cell>
          <cell r="AG50">
            <v>22377.68909418759</v>
          </cell>
          <cell r="AH50">
            <v>204262.51578344687</v>
          </cell>
          <cell r="AI50">
            <v>136416.5320768517</v>
          </cell>
          <cell r="AJ50">
            <v>0.66784907428378348</v>
          </cell>
          <cell r="AK50">
            <v>55</v>
          </cell>
          <cell r="AL50">
            <v>0</v>
          </cell>
          <cell r="AM50">
            <v>5.2893501310147762E-3</v>
          </cell>
          <cell r="AN50">
            <v>5.0821485916548674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1785.3825667740962</v>
          </cell>
          <cell r="AU50">
            <v>0</v>
          </cell>
          <cell r="AV50">
            <v>0</v>
          </cell>
          <cell r="AW50">
            <v>0</v>
          </cell>
          <cell r="AX50">
            <v>11955.663338831644</v>
          </cell>
          <cell r="AY50">
            <v>0</v>
          </cell>
          <cell r="AZ50">
            <v>204262.51578344687</v>
          </cell>
          <cell r="BA50">
            <v>0</v>
          </cell>
          <cell r="BB50">
            <v>0</v>
          </cell>
          <cell r="BC50">
            <v>55</v>
          </cell>
          <cell r="BD50">
            <v>0</v>
          </cell>
          <cell r="BE50">
            <v>5.2893501310147762E-3</v>
          </cell>
          <cell r="BF50">
            <v>0</v>
          </cell>
          <cell r="BG50">
            <v>10522.170479537179</v>
          </cell>
          <cell r="BH50">
            <v>0</v>
          </cell>
          <cell r="BI50">
            <v>4790.586264133538</v>
          </cell>
          <cell r="BJ50">
            <v>1785.3825667740962</v>
          </cell>
          <cell r="BK50">
            <v>2.6832267511099146</v>
          </cell>
          <cell r="BL50">
            <v>0</v>
          </cell>
          <cell r="BM50">
            <v>1144059.9189094694</v>
          </cell>
          <cell r="BN50">
            <v>204262.51578344687</v>
          </cell>
          <cell r="BO50">
            <v>5.6009293458539799</v>
          </cell>
          <cell r="BP50">
            <v>1144059.9189094694</v>
          </cell>
          <cell r="BQ50">
            <v>11440599.189094678</v>
          </cell>
          <cell r="BR50">
            <v>56.009293458539723</v>
          </cell>
          <cell r="BS50">
            <v>55</v>
          </cell>
          <cell r="BT50">
            <v>5063.1434558622195</v>
          </cell>
          <cell r="BU50">
            <v>5.2893501310147762E-3</v>
          </cell>
          <cell r="BV50">
            <v>12.509</v>
          </cell>
          <cell r="BW50">
            <v>10522.170479537179</v>
          </cell>
          <cell r="BX50">
            <v>319.41021331115741</v>
          </cell>
          <cell r="BY50">
            <v>2901.8971315527697</v>
          </cell>
          <cell r="BZ50">
            <v>1785.3825667740962</v>
          </cell>
          <cell r="CA50">
            <v>1.6253643255831935</v>
          </cell>
          <cell r="CB50">
            <v>33608.88717365334</v>
          </cell>
          <cell r="CC50">
            <v>448854.95046704856</v>
          </cell>
          <cell r="CD50">
            <v>204262.51578344687</v>
          </cell>
          <cell r="CE50">
            <v>2.1974416047186622</v>
          </cell>
          <cell r="CF50">
            <v>432050.50688022189</v>
          </cell>
          <cell r="CG50">
            <v>2382921.3808767535</v>
          </cell>
          <cell r="CH50">
            <v>11.665974893812905</v>
          </cell>
          <cell r="CI50">
            <v>55</v>
          </cell>
          <cell r="CJ50">
            <v>4016.7604749840284</v>
          </cell>
          <cell r="CK50">
            <v>5.2893501310147762E-3</v>
          </cell>
          <cell r="CL50">
            <v>20.257316270433421</v>
          </cell>
          <cell r="CM50">
            <v>173.88906134613083</v>
          </cell>
          <cell r="CN50">
            <v>1785.3825667740962</v>
          </cell>
          <cell r="CO50">
            <v>9.7395966882504542E-2</v>
          </cell>
          <cell r="CP50">
            <v>11955.663338831644</v>
          </cell>
          <cell r="CQ50">
            <v>2421.896534775386</v>
          </cell>
          <cell r="CR50">
            <v>30642.724912295911</v>
          </cell>
          <cell r="CS50">
            <v>204262.51578344687</v>
          </cell>
          <cell r="CT50">
            <v>0.15001638844389065</v>
          </cell>
          <cell r="CU50">
            <v>55</v>
          </cell>
          <cell r="CV50">
            <v>4016.7604749840284</v>
          </cell>
          <cell r="CW50">
            <v>5.2893501310147762E-3</v>
          </cell>
          <cell r="CX50">
            <v>11.896000000000001</v>
          </cell>
          <cell r="CY50">
            <v>10522.170479537179</v>
          </cell>
          <cell r="CZ50">
            <v>240.98103435307598</v>
          </cell>
          <cell r="DA50">
            <v>1846.690562543638</v>
          </cell>
          <cell r="DB50">
            <v>1785.3825667740962</v>
          </cell>
          <cell r="DC50">
            <v>1.0343388565064324</v>
          </cell>
          <cell r="DD50">
            <v>25356.43525798271</v>
          </cell>
          <cell r="DE50">
            <v>280555.76535919652</v>
          </cell>
          <cell r="DF50">
            <v>204262.51578344687</v>
          </cell>
          <cell r="DG50">
            <v>1.3735058744534094</v>
          </cell>
          <cell r="DH50">
            <v>267877.54773020517</v>
          </cell>
          <cell r="DI50">
            <v>1433084.4124292156</v>
          </cell>
          <cell r="DJ50">
            <v>7.0158952411441442</v>
          </cell>
          <cell r="DK50">
            <v>4790.586264133538</v>
          </cell>
        </row>
        <row r="51">
          <cell r="A51">
            <v>56</v>
          </cell>
          <cell r="B51">
            <v>0</v>
          </cell>
          <cell r="C51">
            <v>1.3100000000000001E-2</v>
          </cell>
          <cell r="D51">
            <v>1.7999999999999999E-2</v>
          </cell>
          <cell r="E51">
            <v>328462.99312663509</v>
          </cell>
          <cell r="F51">
            <v>0</v>
          </cell>
          <cell r="G51">
            <v>4302.8652099589199</v>
          </cell>
          <cell r="H51">
            <v>5912.333876279431</v>
          </cell>
          <cell r="I51">
            <v>100</v>
          </cell>
          <cell r="J51">
            <v>124.70500516101907</v>
          </cell>
          <cell r="K51">
            <v>12470.500516101907</v>
          </cell>
          <cell r="L51">
            <v>4.808500119104343E-3</v>
          </cell>
          <cell r="M51">
            <v>1579.4143415707938</v>
          </cell>
          <cell r="N51">
            <v>13031.673039326495</v>
          </cell>
          <cell r="O51">
            <v>193193.9726931132</v>
          </cell>
          <cell r="P51">
            <v>1413306.1038522013</v>
          </cell>
          <cell r="Q51">
            <v>196960.8736169734</v>
          </cell>
          <cell r="R51">
            <v>7.1755678064295889</v>
          </cell>
          <cell r="S51">
            <v>56</v>
          </cell>
          <cell r="T51">
            <v>4302.8652099589199</v>
          </cell>
          <cell r="U51">
            <v>4.808500119104343E-3</v>
          </cell>
          <cell r="V51">
            <v>5.2346130494045138</v>
          </cell>
          <cell r="W51">
            <v>103.2655859813551</v>
          </cell>
          <cell r="X51">
            <v>899.76205446879976</v>
          </cell>
          <cell r="Y51">
            <v>848.12926147812232</v>
          </cell>
          <cell r="Z51">
            <v>162.02329636850712</v>
          </cell>
          <cell r="AA51">
            <v>703.58042017872503</v>
          </cell>
          <cell r="AB51">
            <v>1579.4143415707938</v>
          </cell>
          <cell r="AC51">
            <v>0.44546918541906161</v>
          </cell>
          <cell r="AD51">
            <v>174.44627595209261</v>
          </cell>
          <cell r="AE51">
            <v>0.11044997589334188</v>
          </cell>
          <cell r="AF51">
            <v>13031.673039326495</v>
          </cell>
          <cell r="AG51">
            <v>21114.346230282808</v>
          </cell>
          <cell r="AH51">
            <v>196960.8736169734</v>
          </cell>
          <cell r="AI51">
            <v>114038.84298266412</v>
          </cell>
          <cell r="AJ51">
            <v>0.57899236984718905</v>
          </cell>
          <cell r="AK51">
            <v>56</v>
          </cell>
          <cell r="AL51">
            <v>0</v>
          </cell>
          <cell r="AM51">
            <v>4.808500119104343E-3</v>
          </cell>
          <cell r="AN51">
            <v>5.2346130494045138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1579.4143415707938</v>
          </cell>
          <cell r="AU51">
            <v>0</v>
          </cell>
          <cell r="AV51">
            <v>0</v>
          </cell>
          <cell r="AW51">
            <v>0</v>
          </cell>
          <cell r="AX51">
            <v>13031.673039326495</v>
          </cell>
          <cell r="AY51">
            <v>0</v>
          </cell>
          <cell r="AZ51">
            <v>196960.8736169734</v>
          </cell>
          <cell r="BA51">
            <v>0</v>
          </cell>
          <cell r="BB51">
            <v>0</v>
          </cell>
          <cell r="BC51">
            <v>56</v>
          </cell>
          <cell r="BD51">
            <v>0</v>
          </cell>
          <cell r="BE51">
            <v>4.808500119104343E-3</v>
          </cell>
          <cell r="BF51">
            <v>0</v>
          </cell>
          <cell r="BG51">
            <v>11469.165822695524</v>
          </cell>
          <cell r="BH51">
            <v>0</v>
          </cell>
          <cell r="BI51">
            <v>4790.586264133538</v>
          </cell>
          <cell r="BJ51">
            <v>1579.4143415707938</v>
          </cell>
          <cell r="BK51">
            <v>3.0331409168851153</v>
          </cell>
          <cell r="BL51">
            <v>0</v>
          </cell>
          <cell r="BM51">
            <v>1144059.9189094694</v>
          </cell>
          <cell r="BN51">
            <v>196960.8736169734</v>
          </cell>
          <cell r="BO51">
            <v>5.8085644011424522</v>
          </cell>
          <cell r="BP51">
            <v>1144059.9189094694</v>
          </cell>
          <cell r="BQ51">
            <v>10296539.27018521</v>
          </cell>
          <cell r="BR51">
            <v>52.277079610281994</v>
          </cell>
          <cell r="BS51">
            <v>56</v>
          </cell>
          <cell r="BT51">
            <v>5912.333876279431</v>
          </cell>
          <cell r="BU51">
            <v>4.808500119104343E-3</v>
          </cell>
          <cell r="BV51">
            <v>12.228</v>
          </cell>
          <cell r="BW51">
            <v>11469.165822695524</v>
          </cell>
          <cell r="BX51">
            <v>331.45736217196742</v>
          </cell>
          <cell r="BY51">
            <v>2582.4869182416123</v>
          </cell>
          <cell r="BZ51">
            <v>1579.4143415707938</v>
          </cell>
          <cell r="CA51">
            <v>1.63509147047077</v>
          </cell>
          <cell r="CB51">
            <v>38015.394499035407</v>
          </cell>
          <cell r="CC51">
            <v>415246.06329339521</v>
          </cell>
          <cell r="CD51">
            <v>196960.8736169734</v>
          </cell>
          <cell r="CE51">
            <v>2.1082667621637254</v>
          </cell>
          <cell r="CF51">
            <v>396238.3660438775</v>
          </cell>
          <cell r="CG51">
            <v>1950870.8739965335</v>
          </cell>
          <cell r="CH51">
            <v>9.9048650535047909</v>
          </cell>
          <cell r="CI51">
            <v>56</v>
          </cell>
          <cell r="CJ51">
            <v>4302.8652099589199</v>
          </cell>
          <cell r="CK51">
            <v>4.808500119104343E-3</v>
          </cell>
          <cell r="CL51">
            <v>19.72745358763482</v>
          </cell>
          <cell r="CM51">
            <v>153.63174507569741</v>
          </cell>
          <cell r="CN51">
            <v>1579.4143415707938</v>
          </cell>
          <cell r="CO51">
            <v>9.7271337249542886E-2</v>
          </cell>
          <cell r="CP51">
            <v>13031.673039326495</v>
          </cell>
          <cell r="CQ51">
            <v>2570.8172505254543</v>
          </cell>
          <cell r="CR51">
            <v>28220.828377520524</v>
          </cell>
          <cell r="CS51">
            <v>196960.8736169734</v>
          </cell>
          <cell r="CT51">
            <v>0.14328139319894118</v>
          </cell>
          <cell r="CU51">
            <v>56</v>
          </cell>
          <cell r="CV51">
            <v>4302.8652099589199</v>
          </cell>
          <cell r="CW51">
            <v>4.808500119104343E-3</v>
          </cell>
          <cell r="CX51">
            <v>11.599</v>
          </cell>
          <cell r="CY51">
            <v>11469.165822695524</v>
          </cell>
          <cell r="CZ51">
            <v>228.81873416297626</v>
          </cell>
          <cell r="DA51">
            <v>1605.7095281905617</v>
          </cell>
          <cell r="DB51">
            <v>1579.4143415707938</v>
          </cell>
          <cell r="DC51">
            <v>1.0166486943468023</v>
          </cell>
          <cell r="DD51">
            <v>26243.6000545446</v>
          </cell>
          <cell r="DE51">
            <v>255199.33010121385</v>
          </cell>
          <cell r="DF51">
            <v>196960.8736169734</v>
          </cell>
          <cell r="DG51">
            <v>1.2956854090599528</v>
          </cell>
          <cell r="DH51">
            <v>242077.53007394157</v>
          </cell>
          <cell r="DI51">
            <v>1165206.8646990105</v>
          </cell>
          <cell r="DJ51">
            <v>5.9159306277498001</v>
          </cell>
          <cell r="DK51">
            <v>4790.586264133538</v>
          </cell>
        </row>
        <row r="52">
          <cell r="A52">
            <v>57</v>
          </cell>
          <cell r="B52">
            <v>0</v>
          </cell>
          <cell r="C52">
            <v>1.4500000000000001E-2</v>
          </cell>
          <cell r="D52">
            <v>2.1000000000000001E-2</v>
          </cell>
          <cell r="E52">
            <v>318247.79404039675</v>
          </cell>
          <cell r="F52">
            <v>0</v>
          </cell>
          <cell r="G52">
            <v>4614.5930135857534</v>
          </cell>
          <cell r="H52">
            <v>6683.2036748483324</v>
          </cell>
          <cell r="I52">
            <v>100</v>
          </cell>
          <cell r="J52">
            <v>135.92845562551082</v>
          </cell>
          <cell r="K52">
            <v>13592.845562551081</v>
          </cell>
          <cell r="L52">
            <v>4.3713637446403083E-3</v>
          </cell>
          <cell r="M52">
            <v>1391.1768686799462</v>
          </cell>
          <cell r="N52">
            <v>14204.523612865883</v>
          </cell>
          <cell r="O52">
            <v>185069.44217353966</v>
          </cell>
          <cell r="P52">
            <v>1220112.1311590876</v>
          </cell>
          <cell r="Q52">
            <v>189100.52326159918</v>
          </cell>
          <cell r="R52">
            <v>6.4521880220881274</v>
          </cell>
          <cell r="S52">
            <v>57</v>
          </cell>
          <cell r="T52">
            <v>4614.5930135857534</v>
          </cell>
          <cell r="U52">
            <v>4.3713637446403083E-3</v>
          </cell>
          <cell r="V52">
            <v>5.3916514408866485</v>
          </cell>
          <cell r="W52">
            <v>103.69929785935437</v>
          </cell>
          <cell r="X52">
            <v>796.49646848744487</v>
          </cell>
          <cell r="Y52">
            <v>744.64681955776814</v>
          </cell>
          <cell r="Z52">
            <v>138.11108298115653</v>
          </cell>
          <cell r="AA52">
            <v>541.55712381022022</v>
          </cell>
          <cell r="AB52">
            <v>1391.1768686799462</v>
          </cell>
          <cell r="AC52">
            <v>0.38927985075261534</v>
          </cell>
          <cell r="AD52">
            <v>149.92727885481861</v>
          </cell>
          <cell r="AE52">
            <v>0.10777010618145265</v>
          </cell>
          <cell r="AF52">
            <v>14204.523612865883</v>
          </cell>
          <cell r="AG52">
            <v>19618.021394043175</v>
          </cell>
          <cell r="AH52">
            <v>189100.52326159918</v>
          </cell>
          <cell r="AI52">
            <v>92924.496752381325</v>
          </cell>
          <cell r="AJ52">
            <v>0.49140264209544676</v>
          </cell>
          <cell r="AK52">
            <v>57</v>
          </cell>
          <cell r="AL52">
            <v>0</v>
          </cell>
          <cell r="AM52">
            <v>4.3713637446403083E-3</v>
          </cell>
          <cell r="AN52">
            <v>5.3916514408866485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1391.1768686799462</v>
          </cell>
          <cell r="AU52">
            <v>0</v>
          </cell>
          <cell r="AV52">
            <v>0</v>
          </cell>
          <cell r="AW52">
            <v>0</v>
          </cell>
          <cell r="AX52">
            <v>14204.523612865883</v>
          </cell>
          <cell r="AY52">
            <v>0</v>
          </cell>
          <cell r="AZ52">
            <v>189100.52326159918</v>
          </cell>
          <cell r="BA52">
            <v>0</v>
          </cell>
          <cell r="BB52">
            <v>0</v>
          </cell>
          <cell r="BC52">
            <v>57</v>
          </cell>
          <cell r="BD52">
            <v>0</v>
          </cell>
          <cell r="BE52">
            <v>4.3713637446403083E-3</v>
          </cell>
          <cell r="BF52">
            <v>0</v>
          </cell>
          <cell r="BG52">
            <v>12501.390746738123</v>
          </cell>
          <cell r="BH52">
            <v>0</v>
          </cell>
          <cell r="BI52">
            <v>4790.586264133538</v>
          </cell>
          <cell r="BJ52">
            <v>1391.1768686799462</v>
          </cell>
          <cell r="BK52">
            <v>3.4435493947503657</v>
          </cell>
          <cell r="BL52">
            <v>0</v>
          </cell>
          <cell r="BM52">
            <v>1144059.9189094694</v>
          </cell>
          <cell r="BN52">
            <v>189100.52326159918</v>
          </cell>
          <cell r="BO52">
            <v>6.0500092711366635</v>
          </cell>
          <cell r="BP52">
            <v>1144059.9189094694</v>
          </cell>
          <cell r="BQ52">
            <v>9152479.3512757421</v>
          </cell>
          <cell r="BR52">
            <v>48.400074169093237</v>
          </cell>
          <cell r="BS52">
            <v>57</v>
          </cell>
          <cell r="BT52">
            <v>6683.2036748483324</v>
          </cell>
          <cell r="BU52">
            <v>4.3713637446403083E-3</v>
          </cell>
          <cell r="BV52">
            <v>11.942</v>
          </cell>
          <cell r="BW52">
            <v>12501.390746738123</v>
          </cell>
          <cell r="BX52">
            <v>332.64604707519982</v>
          </cell>
          <cell r="BY52">
            <v>2251.029556069645</v>
          </cell>
          <cell r="BZ52">
            <v>1391.1768686799462</v>
          </cell>
          <cell r="CA52">
            <v>1.6180757506452734</v>
          </cell>
          <cell r="CB52">
            <v>41585.382148449171</v>
          </cell>
          <cell r="CC52">
            <v>377230.66879435978</v>
          </cell>
          <cell r="CD52">
            <v>189100.52326159918</v>
          </cell>
          <cell r="CE52">
            <v>1.9948684556123826</v>
          </cell>
          <cell r="CF52">
            <v>356437.97772013518</v>
          </cell>
          <cell r="CG52">
            <v>1554632.5079526566</v>
          </cell>
          <cell r="CH52">
            <v>8.221196224835392</v>
          </cell>
          <cell r="CI52">
            <v>57</v>
          </cell>
          <cell r="CJ52">
            <v>4614.5930135857534</v>
          </cell>
          <cell r="CK52">
            <v>4.3713637446403083E-3</v>
          </cell>
          <cell r="CL52">
            <v>19.233308939997276</v>
          </cell>
          <cell r="CM52">
            <v>133.90429148806257</v>
          </cell>
          <cell r="CN52">
            <v>1391.1768686799462</v>
          </cell>
          <cell r="CO52">
            <v>9.6252528706232077E-2</v>
          </cell>
          <cell r="CP52">
            <v>14204.523612865883</v>
          </cell>
          <cell r="CQ52">
            <v>2731.9999099173579</v>
          </cell>
          <cell r="CR52">
            <v>25650.011126995068</v>
          </cell>
          <cell r="CS52">
            <v>189100.52326159918</v>
          </cell>
          <cell r="CT52">
            <v>0.13564220069085256</v>
          </cell>
          <cell r="CU52">
            <v>57</v>
          </cell>
          <cell r="CV52">
            <v>4614.5930135857534</v>
          </cell>
          <cell r="CW52">
            <v>4.3713637446403083E-3</v>
          </cell>
          <cell r="CX52">
            <v>11.298</v>
          </cell>
          <cell r="CY52">
            <v>12501.390746738123</v>
          </cell>
          <cell r="CZ52">
            <v>217.2979244040892</v>
          </cell>
          <cell r="DA52">
            <v>1376.8907940275856</v>
          </cell>
          <cell r="DB52">
            <v>1391.1768686799462</v>
          </cell>
          <cell r="DC52">
            <v>0.98973094293472808</v>
          </cell>
          <cell r="DD52">
            <v>27165.262614306808</v>
          </cell>
          <cell r="DE52">
            <v>228955.73004666925</v>
          </cell>
          <cell r="DF52">
            <v>189100.52326159918</v>
          </cell>
          <cell r="DG52">
            <v>1.2107620121702938</v>
          </cell>
          <cell r="DH52">
            <v>215373.09873951587</v>
          </cell>
          <cell r="DI52">
            <v>923129.33462506882</v>
          </cell>
          <cell r="DJ52">
            <v>4.8816857759194239</v>
          </cell>
          <cell r="DK52">
            <v>4790.586264133538</v>
          </cell>
        </row>
        <row r="53">
          <cell r="A53">
            <v>58</v>
          </cell>
          <cell r="B53">
            <v>0</v>
          </cell>
          <cell r="C53">
            <v>1.61E-2</v>
          </cell>
          <cell r="D53">
            <v>2.4E-2</v>
          </cell>
          <cell r="E53">
            <v>306949.99735196267</v>
          </cell>
          <cell r="F53">
            <v>0</v>
          </cell>
          <cell r="G53">
            <v>4941.8949573665986</v>
          </cell>
          <cell r="H53">
            <v>7366.7999364471043</v>
          </cell>
          <cell r="I53">
            <v>100</v>
          </cell>
          <cell r="J53">
            <v>148.16201663180684</v>
          </cell>
          <cell r="K53">
            <v>14816.201663180684</v>
          </cell>
          <cell r="L53">
            <v>3.9739670405820986E-3</v>
          </cell>
          <cell r="M53">
            <v>1219.809172583462</v>
          </cell>
          <cell r="N53">
            <v>15482.930738023815</v>
          </cell>
          <cell r="O53">
            <v>176462.5864408458</v>
          </cell>
          <cell r="P53">
            <v>1035042.6889855489</v>
          </cell>
          <cell r="Q53">
            <v>180729.38691594143</v>
          </cell>
          <cell r="R53">
            <v>5.7270303775608715</v>
          </cell>
          <cell r="S53">
            <v>58</v>
          </cell>
          <cell r="T53">
            <v>4941.8949573665986</v>
          </cell>
          <cell r="U53">
            <v>3.9739670405820986E-3</v>
          </cell>
          <cell r="V53">
            <v>5.5534009841132486</v>
          </cell>
          <cell r="W53">
            <v>103.98733810027676</v>
          </cell>
          <cell r="X53">
            <v>692.79717062809141</v>
          </cell>
          <cell r="Y53">
            <v>640.80350157795328</v>
          </cell>
          <cell r="Z53">
            <v>115.38938092371066</v>
          </cell>
          <cell r="AA53">
            <v>403.44604082906153</v>
          </cell>
          <cell r="AB53">
            <v>1219.809172583462</v>
          </cell>
          <cell r="AC53">
            <v>0.33074520990409823</v>
          </cell>
          <cell r="AD53">
            <v>126.60932249303265</v>
          </cell>
          <cell r="AE53">
            <v>0.10379436828211731</v>
          </cell>
          <cell r="AF53">
            <v>15482.930738023815</v>
          </cell>
          <cell r="AG53">
            <v>17865.657927452587</v>
          </cell>
          <cell r="AH53">
            <v>180729.38691594143</v>
          </cell>
          <cell r="AI53">
            <v>73306.475358338095</v>
          </cell>
          <cell r="AJ53">
            <v>0.40561458548206925</v>
          </cell>
          <cell r="AK53">
            <v>58</v>
          </cell>
          <cell r="AL53">
            <v>0</v>
          </cell>
          <cell r="AM53">
            <v>3.9739670405820986E-3</v>
          </cell>
          <cell r="AN53">
            <v>5.5534009841132486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1219.809172583462</v>
          </cell>
          <cell r="AU53">
            <v>0</v>
          </cell>
          <cell r="AV53">
            <v>0</v>
          </cell>
          <cell r="AW53">
            <v>0</v>
          </cell>
          <cell r="AX53">
            <v>15482.930738023815</v>
          </cell>
          <cell r="AY53">
            <v>0</v>
          </cell>
          <cell r="AZ53">
            <v>180729.38691594143</v>
          </cell>
          <cell r="BA53">
            <v>0</v>
          </cell>
          <cell r="BB53">
            <v>0</v>
          </cell>
          <cell r="BC53">
            <v>58</v>
          </cell>
          <cell r="BD53">
            <v>0</v>
          </cell>
          <cell r="BE53">
            <v>3.9739670405820986E-3</v>
          </cell>
          <cell r="BF53">
            <v>0</v>
          </cell>
          <cell r="BG53">
            <v>13626.515913944559</v>
          </cell>
          <cell r="BH53">
            <v>0</v>
          </cell>
          <cell r="BI53">
            <v>4790.586264133538</v>
          </cell>
          <cell r="BJ53">
            <v>1219.809172583462</v>
          </cell>
          <cell r="BK53">
            <v>3.9273243486007279</v>
          </cell>
          <cell r="BL53">
            <v>0</v>
          </cell>
          <cell r="BM53">
            <v>1144059.9189094694</v>
          </cell>
          <cell r="BN53">
            <v>180729.38691594143</v>
          </cell>
          <cell r="BO53">
            <v>6.3302373699833332</v>
          </cell>
          <cell r="BP53">
            <v>1144059.9189094694</v>
          </cell>
          <cell r="BQ53">
            <v>8008419.4323662743</v>
          </cell>
          <cell r="BR53">
            <v>44.311661589883272</v>
          </cell>
          <cell r="BS53">
            <v>58</v>
          </cell>
          <cell r="BT53">
            <v>7366.7999364471043</v>
          </cell>
          <cell r="BU53">
            <v>3.9739670405820986E-3</v>
          </cell>
          <cell r="BV53">
            <v>11.651</v>
          </cell>
          <cell r="BW53">
            <v>13626.515913944559</v>
          </cell>
          <cell r="BX53">
            <v>325.21457143460543</v>
          </cell>
          <cell r="BY53">
            <v>1918.383508994445</v>
          </cell>
          <cell r="BZ53">
            <v>1219.809172583462</v>
          </cell>
          <cell r="CA53">
            <v>1.572691493154996</v>
          </cell>
          <cell r="CB53">
            <v>44315.415331003111</v>
          </cell>
          <cell r="CC53">
            <v>335645.28664591059</v>
          </cell>
          <cell r="CD53">
            <v>180729.38691594143</v>
          </cell>
          <cell r="CE53">
            <v>1.8571705043298889</v>
          </cell>
          <cell r="CF53">
            <v>313487.57898040902</v>
          </cell>
          <cell r="CG53">
            <v>1198194.5302325226</v>
          </cell>
          <cell r="CH53">
            <v>6.62977145376923</v>
          </cell>
          <cell r="CI53">
            <v>58</v>
          </cell>
          <cell r="CJ53">
            <v>4941.8949573665986</v>
          </cell>
          <cell r="CK53">
            <v>3.9739670405820986E-3</v>
          </cell>
          <cell r="CL53">
            <v>18.724982834438915</v>
          </cell>
          <cell r="CM53">
            <v>114.67098254806531</v>
          </cell>
          <cell r="CN53">
            <v>1219.809172583462</v>
          </cell>
          <cell r="CO53">
            <v>9.4007312885835248E-2</v>
          </cell>
          <cell r="CP53">
            <v>15482.930738023815</v>
          </cell>
          <cell r="CQ53">
            <v>2899.1761229630256</v>
          </cell>
          <cell r="CR53">
            <v>22918.01121707771</v>
          </cell>
          <cell r="CS53">
            <v>180729.38691594143</v>
          </cell>
          <cell r="CT53">
            <v>0.12680843778735909</v>
          </cell>
          <cell r="CU53">
            <v>58</v>
          </cell>
          <cell r="CV53">
            <v>4941.8949573665986</v>
          </cell>
          <cell r="CW53">
            <v>3.9739670405820986E-3</v>
          </cell>
          <cell r="CX53">
            <v>10.992000000000001</v>
          </cell>
          <cell r="CY53">
            <v>13626.515913944559</v>
          </cell>
          <cell r="CZ53">
            <v>205.82501131615254</v>
          </cell>
          <cell r="DA53">
            <v>1159.5928696234964</v>
          </cell>
          <cell r="DB53">
            <v>1219.809172583462</v>
          </cell>
          <cell r="DC53">
            <v>0.9506346530970643</v>
          </cell>
          <cell r="DD53">
            <v>28046.777921873712</v>
          </cell>
          <cell r="DE53">
            <v>201790.46743236246</v>
          </cell>
          <cell r="DF53">
            <v>180729.38691594143</v>
          </cell>
          <cell r="DG53">
            <v>1.1165337905241537</v>
          </cell>
          <cell r="DH53">
            <v>187767.0784714256</v>
          </cell>
          <cell r="DI53">
            <v>707756.23588555283</v>
          </cell>
          <cell r="DJ53">
            <v>3.916110423230371</v>
          </cell>
          <cell r="DK53">
            <v>4790.586264133538</v>
          </cell>
        </row>
        <row r="54">
          <cell r="A54">
            <v>59</v>
          </cell>
          <cell r="B54">
            <v>0</v>
          </cell>
          <cell r="C54">
            <v>1.78E-2</v>
          </cell>
          <cell r="D54">
            <v>2.7E-2</v>
          </cell>
          <cell r="E54">
            <v>294641.30245814897</v>
          </cell>
          <cell r="F54">
            <v>0</v>
          </cell>
          <cell r="G54">
            <v>5244.6151837550515</v>
          </cell>
          <cell r="H54">
            <v>7955.3151663700219</v>
          </cell>
          <cell r="I54">
            <v>100</v>
          </cell>
          <cell r="J54">
            <v>161.49659812866946</v>
          </cell>
          <cell r="K54">
            <v>16149.659812866947</v>
          </cell>
          <cell r="L54">
            <v>3.6126973096200902E-3</v>
          </cell>
          <cell r="M54">
            <v>1064.449840693514</v>
          </cell>
          <cell r="N54">
            <v>16876.394504445962</v>
          </cell>
          <cell r="O54">
            <v>167444.05029079592</v>
          </cell>
          <cell r="P54">
            <v>858580.10254470259</v>
          </cell>
          <cell r="Q54">
            <v>171905.02815060667</v>
          </cell>
          <cell r="R54">
            <v>4.994502556333007</v>
          </cell>
          <cell r="S54">
            <v>59</v>
          </cell>
          <cell r="T54">
            <v>5244.6151837550515</v>
          </cell>
          <cell r="U54">
            <v>3.6126973096200902E-3</v>
          </cell>
          <cell r="V54">
            <v>5.7200030136366466</v>
          </cell>
          <cell r="W54">
            <v>103.33444675751456</v>
          </cell>
          <cell r="X54">
            <v>588.80983252781516</v>
          </cell>
          <cell r="Y54">
            <v>537.14260914905753</v>
          </cell>
          <cell r="Z54">
            <v>93.906001075260733</v>
          </cell>
          <cell r="AA54">
            <v>288.05665990534908</v>
          </cell>
          <cell r="AB54">
            <v>1064.449840693514</v>
          </cell>
          <cell r="AC54">
            <v>0.27061553198004462</v>
          </cell>
          <cell r="AD54">
            <v>104.47139850343628</v>
          </cell>
          <cell r="AE54">
            <v>9.8145910224732347E-2</v>
          </cell>
          <cell r="AF54">
            <v>16876.394504445962</v>
          </cell>
          <cell r="AG54">
            <v>15847.947204810267</v>
          </cell>
          <cell r="AH54">
            <v>171905.02815060667</v>
          </cell>
          <cell r="AI54">
            <v>55440.817430885509</v>
          </cell>
          <cell r="AJ54">
            <v>0.32250841076221221</v>
          </cell>
          <cell r="AK54">
            <v>59</v>
          </cell>
          <cell r="AL54">
            <v>0</v>
          </cell>
          <cell r="AM54">
            <v>3.6126973096200902E-3</v>
          </cell>
          <cell r="AN54">
            <v>5.7200030136366466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1064.449840693514</v>
          </cell>
          <cell r="AU54">
            <v>0</v>
          </cell>
          <cell r="AV54">
            <v>0</v>
          </cell>
          <cell r="AW54">
            <v>0</v>
          </cell>
          <cell r="AX54">
            <v>16876.394504445962</v>
          </cell>
          <cell r="AY54">
            <v>0</v>
          </cell>
          <cell r="AZ54">
            <v>171905.02815060667</v>
          </cell>
          <cell r="BA54">
            <v>0</v>
          </cell>
          <cell r="BB54">
            <v>0</v>
          </cell>
          <cell r="BC54">
            <v>59</v>
          </cell>
          <cell r="BD54">
            <v>0</v>
          </cell>
          <cell r="BE54">
            <v>3.6126973096200902E-3</v>
          </cell>
          <cell r="BF54">
            <v>0</v>
          </cell>
          <cell r="BG54">
            <v>14852.902346199569</v>
          </cell>
          <cell r="BH54">
            <v>0</v>
          </cell>
          <cell r="BI54">
            <v>4790.586264133538</v>
          </cell>
          <cell r="BJ54">
            <v>1064.449840693514</v>
          </cell>
          <cell r="BK54">
            <v>4.5005279544335863</v>
          </cell>
          <cell r="BL54">
            <v>0</v>
          </cell>
          <cell r="BM54">
            <v>1144059.9189094694</v>
          </cell>
          <cell r="BN54">
            <v>171905.02815060667</v>
          </cell>
          <cell r="BO54">
            <v>6.6551858966402895</v>
          </cell>
          <cell r="BP54">
            <v>1144059.9189094694</v>
          </cell>
          <cell r="BQ54">
            <v>6864359.5134568065</v>
          </cell>
          <cell r="BR54">
            <v>39.931115379841678</v>
          </cell>
          <cell r="BS54">
            <v>59</v>
          </cell>
          <cell r="BT54">
            <v>7955.3151663700219</v>
          </cell>
          <cell r="BU54">
            <v>3.6126973096200902E-3</v>
          </cell>
          <cell r="BV54">
            <v>11.356999999999999</v>
          </cell>
          <cell r="BW54">
            <v>14852.902346199569</v>
          </cell>
          <cell r="BX54">
            <v>311.21193844797273</v>
          </cell>
          <cell r="BY54">
            <v>1593.1689375598398</v>
          </cell>
          <cell r="BZ54">
            <v>1064.449840693514</v>
          </cell>
          <cell r="CA54">
            <v>1.4967064455774195</v>
          </cell>
          <cell r="CB54">
            <v>46224.005307392108</v>
          </cell>
          <cell r="CC54">
            <v>291329.87131490745</v>
          </cell>
          <cell r="CD54">
            <v>171905.02815060667</v>
          </cell>
          <cell r="CE54">
            <v>1.6947140781692098</v>
          </cell>
          <cell r="CF54">
            <v>268217.8686612114</v>
          </cell>
          <cell r="CG54">
            <v>884706.95125211403</v>
          </cell>
          <cell r="CH54">
            <v>5.1464867594042616</v>
          </cell>
          <cell r="CI54">
            <v>59</v>
          </cell>
          <cell r="CJ54">
            <v>5244.6151837550515</v>
          </cell>
          <cell r="CK54">
            <v>3.6126973096200902E-3</v>
          </cell>
          <cell r="CL54">
            <v>18.065453201888591</v>
          </cell>
          <cell r="CM54">
            <v>95.945999713626406</v>
          </cell>
          <cell r="CN54">
            <v>1064.449840693514</v>
          </cell>
          <cell r="CO54">
            <v>9.0136703530450377E-2</v>
          </cell>
          <cell r="CP54">
            <v>16876.394504445962</v>
          </cell>
          <cell r="CQ54">
            <v>3048.7971513667831</v>
          </cell>
          <cell r="CR54">
            <v>20018.835094114682</v>
          </cell>
          <cell r="CS54">
            <v>171905.02815060667</v>
          </cell>
          <cell r="CT54">
            <v>0.11645287697213895</v>
          </cell>
          <cell r="CU54">
            <v>59</v>
          </cell>
          <cell r="CV54">
            <v>5244.6151837550515</v>
          </cell>
          <cell r="CW54">
            <v>3.6126973096200902E-3</v>
          </cell>
          <cell r="CX54">
            <v>10.682</v>
          </cell>
          <cell r="CY54">
            <v>14852.902346199569</v>
          </cell>
          <cell r="CZ54">
            <v>192.97517110257394</v>
          </cell>
          <cell r="DA54">
            <v>953.76785830734377</v>
          </cell>
          <cell r="DB54">
            <v>1064.449840693514</v>
          </cell>
          <cell r="DC54">
            <v>0.89601954159337527</v>
          </cell>
          <cell r="DD54">
            <v>28662.413716276838</v>
          </cell>
          <cell r="DE54">
            <v>173743.68951048874</v>
          </cell>
          <cell r="DF54">
            <v>171905.02815060667</v>
          </cell>
          <cell r="DG54">
            <v>1.0106957974392186</v>
          </cell>
          <cell r="DH54">
            <v>159412.48265235033</v>
          </cell>
          <cell r="DI54">
            <v>519989.1574141272</v>
          </cell>
          <cell r="DJ54">
            <v>3.024862989804828</v>
          </cell>
          <cell r="DK54">
            <v>4790.586264133538</v>
          </cell>
        </row>
        <row r="55">
          <cell r="A55">
            <v>60</v>
          </cell>
          <cell r="B55">
            <v>0</v>
          </cell>
          <cell r="C55">
            <v>1.9700000000000002E-2</v>
          </cell>
          <cell r="D55">
            <v>0.03</v>
          </cell>
          <cell r="E55">
            <v>281441.3721080239</v>
          </cell>
          <cell r="F55">
            <v>0</v>
          </cell>
          <cell r="G55">
            <v>5544.3950305280714</v>
          </cell>
          <cell r="H55">
            <v>8443.2411632407166</v>
          </cell>
          <cell r="I55">
            <v>100</v>
          </cell>
          <cell r="J55">
            <v>176.03129196024977</v>
          </cell>
          <cell r="K55">
            <v>17603.129196024976</v>
          </cell>
          <cell r="L55">
            <v>3.2842702814728096E-3</v>
          </cell>
          <cell r="M55">
            <v>924.32953439131347</v>
          </cell>
          <cell r="N55">
            <v>18395.270009846092</v>
          </cell>
          <cell r="O55">
            <v>158091.33953967155</v>
          </cell>
          <cell r="P55">
            <v>691136.05225390755</v>
          </cell>
          <cell r="Q55">
            <v>162710.92213591904</v>
          </cell>
          <cell r="R55">
            <v>4.2476315860134672</v>
          </cell>
          <cell r="S55">
            <v>60</v>
          </cell>
          <cell r="T55">
            <v>5544.3950305280714</v>
          </cell>
          <cell r="U55">
            <v>3.2842702814728096E-3</v>
          </cell>
          <cell r="V55">
            <v>5.8916031040457453</v>
          </cell>
          <cell r="W55">
            <v>102.28929746407081</v>
          </cell>
          <cell r="X55">
            <v>485.47538577029991</v>
          </cell>
          <cell r="Y55">
            <v>434.33073703826449</v>
          </cell>
          <cell r="Z55">
            <v>73.720298086612615</v>
          </cell>
          <cell r="AA55">
            <v>194.15065883009083</v>
          </cell>
          <cell r="AB55">
            <v>924.32953439131347</v>
          </cell>
          <cell r="AC55">
            <v>0.21004485046336024</v>
          </cell>
          <cell r="AD55">
            <v>83.628122273218082</v>
          </cell>
          <cell r="AE55">
            <v>9.0474359156216516E-2</v>
          </cell>
          <cell r="AF55">
            <v>18395.270009846092</v>
          </cell>
          <cell r="AG55">
            <v>13561.047885095793</v>
          </cell>
          <cell r="AH55">
            <v>162710.92213591904</v>
          </cell>
          <cell r="AI55">
            <v>39592.870226075291</v>
          </cell>
          <cell r="AJ55">
            <v>0.24333259074643901</v>
          </cell>
          <cell r="AK55">
            <v>60</v>
          </cell>
          <cell r="AL55">
            <v>0</v>
          </cell>
          <cell r="AM55">
            <v>3.2842702814728096E-3</v>
          </cell>
          <cell r="AN55">
            <v>5.8916031040457453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924.32953439131347</v>
          </cell>
          <cell r="AU55">
            <v>0</v>
          </cell>
          <cell r="AV55">
            <v>0</v>
          </cell>
          <cell r="AW55">
            <v>0</v>
          </cell>
          <cell r="AX55">
            <v>18395.270009846092</v>
          </cell>
          <cell r="AY55">
            <v>0</v>
          </cell>
          <cell r="AZ55">
            <v>162710.92213591904</v>
          </cell>
          <cell r="BA55">
            <v>0</v>
          </cell>
          <cell r="BB55">
            <v>0</v>
          </cell>
          <cell r="BC55">
            <v>60</v>
          </cell>
          <cell r="BD55">
            <v>0</v>
          </cell>
          <cell r="BE55">
            <v>3.2842702814728096E-3</v>
          </cell>
          <cell r="BF55">
            <v>0</v>
          </cell>
          <cell r="BG55">
            <v>16189.663557357535</v>
          </cell>
          <cell r="BH55">
            <v>0</v>
          </cell>
          <cell r="BI55">
            <v>4790.586264133538</v>
          </cell>
          <cell r="BJ55">
            <v>924.32953439131347</v>
          </cell>
          <cell r="BK55">
            <v>5.18276879174722</v>
          </cell>
          <cell r="BL55">
            <v>0</v>
          </cell>
          <cell r="BM55">
            <v>1144059.9189094694</v>
          </cell>
          <cell r="BN55">
            <v>162710.92213591904</v>
          </cell>
          <cell r="BO55">
            <v>7.031242303167514</v>
          </cell>
          <cell r="BP55">
            <v>1144059.9189094694</v>
          </cell>
          <cell r="BQ55">
            <v>5720299.5945473388</v>
          </cell>
          <cell r="BR55">
            <v>35.156211515837519</v>
          </cell>
          <cell r="BS55">
            <v>60</v>
          </cell>
          <cell r="BT55">
            <v>8443.2411632407166</v>
          </cell>
          <cell r="BU55">
            <v>3.2842702814728096E-3</v>
          </cell>
          <cell r="BV55">
            <v>11.058999999999999</v>
          </cell>
          <cell r="BW55">
            <v>16189.663557357535</v>
          </cell>
          <cell r="BX55">
            <v>292.39342341556483</v>
          </cell>
          <cell r="BY55">
            <v>1281.9569991118669</v>
          </cell>
          <cell r="BZ55">
            <v>924.32953439131347</v>
          </cell>
          <cell r="CA55">
            <v>1.3869047254408646</v>
          </cell>
          <cell r="CB55">
            <v>47337.511514819817</v>
          </cell>
          <cell r="CC55">
            <v>245105.86600751535</v>
          </cell>
          <cell r="CD55">
            <v>162710.92213591904</v>
          </cell>
          <cell r="CE55">
            <v>1.5063885250602198</v>
          </cell>
          <cell r="CF55">
            <v>221437.11025010544</v>
          </cell>
          <cell r="CG55">
            <v>616489.08259090409</v>
          </cell>
          <cell r="CH55">
            <v>3.7888610948681474</v>
          </cell>
          <cell r="CI55">
            <v>60</v>
          </cell>
          <cell r="CJ55">
            <v>5544.3950305280714</v>
          </cell>
          <cell r="CK55">
            <v>3.2842702814728096E-3</v>
          </cell>
          <cell r="CL55">
            <v>17.361878534185216</v>
          </cell>
          <cell r="CM55">
            <v>77.880546511737805</v>
          </cell>
          <cell r="CN55">
            <v>924.32953439131347</v>
          </cell>
          <cell r="CO55">
            <v>8.4256256685580705E-2</v>
          </cell>
          <cell r="CP55">
            <v>18395.270009846092</v>
          </cell>
          <cell r="CQ55">
            <v>3193.7644351448794</v>
          </cell>
          <cell r="CR55">
            <v>16970.037942747902</v>
          </cell>
          <cell r="CS55">
            <v>162710.92213591904</v>
          </cell>
          <cell r="CT55">
            <v>0.10429562883659488</v>
          </cell>
          <cell r="CU55">
            <v>60</v>
          </cell>
          <cell r="CV55">
            <v>5544.3950305280714</v>
          </cell>
          <cell r="CW55">
            <v>3.2842702814728096E-3</v>
          </cell>
          <cell r="CX55">
            <v>10.368</v>
          </cell>
          <cell r="CY55">
            <v>16189.663557357535</v>
          </cell>
          <cell r="CZ55">
            <v>180.00795664243233</v>
          </cell>
          <cell r="DA55">
            <v>760.79268720476978</v>
          </cell>
          <cell r="DB55">
            <v>924.32953439131347</v>
          </cell>
          <cell r="DC55">
            <v>0.8230751684308828</v>
          </cell>
          <cell r="DD55">
            <v>29142.682556883818</v>
          </cell>
          <cell r="DE55">
            <v>145081.27579421192</v>
          </cell>
          <cell r="DF55">
            <v>162710.92213591904</v>
          </cell>
          <cell r="DG55">
            <v>0.89165050440203175</v>
          </cell>
          <cell r="DH55">
            <v>130509.93451577002</v>
          </cell>
          <cell r="DI55">
            <v>360576.67476177693</v>
          </cell>
          <cell r="DJ55">
            <v>2.2160569802472914</v>
          </cell>
          <cell r="DK55">
            <v>4790.586264133538</v>
          </cell>
        </row>
        <row r="56">
          <cell r="A56">
            <v>61</v>
          </cell>
          <cell r="B56">
            <v>0</v>
          </cell>
          <cell r="C56">
            <v>2.18E-2</v>
          </cell>
          <cell r="D56">
            <v>3.4000000000000002E-2</v>
          </cell>
          <cell r="E56">
            <v>267453.73591425514</v>
          </cell>
          <cell r="F56">
            <v>0</v>
          </cell>
          <cell r="G56">
            <v>5830.4914429307619</v>
          </cell>
          <cell r="H56">
            <v>9093.4270210846753</v>
          </cell>
          <cell r="I56">
            <v>100</v>
          </cell>
          <cell r="J56">
            <v>191.8741082366721</v>
          </cell>
          <cell r="K56">
            <v>19187.410823667211</v>
          </cell>
          <cell r="L56">
            <v>2.9857002558843727E-3</v>
          </cell>
          <cell r="M56">
            <v>798.53668775642302</v>
          </cell>
          <cell r="N56">
            <v>20050.844310732238</v>
          </cell>
          <cell r="O56">
            <v>148402.8151438123</v>
          </cell>
          <cell r="P56">
            <v>533044.71271423623</v>
          </cell>
          <cell r="Q56">
            <v>153218.51485752955</v>
          </cell>
          <cell r="R56">
            <v>3.4789836803332066</v>
          </cell>
          <cell r="S56">
            <v>61</v>
          </cell>
          <cell r="T56">
            <v>5830.4914429307619</v>
          </cell>
          <cell r="U56">
            <v>2.9857002558843727E-3</v>
          </cell>
          <cell r="V56">
            <v>6.0683511971671189</v>
          </cell>
          <cell r="W56">
            <v>100.72232266547816</v>
          </cell>
          <cell r="X56">
            <v>383.18608830622907</v>
          </cell>
          <cell r="Y56">
            <v>332.82492697348971</v>
          </cell>
          <cell r="Z56">
            <v>54.846022611358087</v>
          </cell>
          <cell r="AA56">
            <v>120.43036074347765</v>
          </cell>
          <cell r="AB56">
            <v>798.53668775642302</v>
          </cell>
          <cell r="AC56">
            <v>0.15081381054869256</v>
          </cell>
          <cell r="AD56">
            <v>64.085184477906083</v>
          </cell>
          <cell r="AE56">
            <v>8.0253275097429133E-2</v>
          </cell>
          <cell r="AF56">
            <v>20050.844310732238</v>
          </cell>
          <cell r="AG56">
            <v>10997.090604432409</v>
          </cell>
          <cell r="AH56">
            <v>153218.51485752955</v>
          </cell>
          <cell r="AI56">
            <v>26031.822340979474</v>
          </cell>
          <cell r="AJ56">
            <v>0.16989997824469974</v>
          </cell>
          <cell r="AK56">
            <v>61</v>
          </cell>
          <cell r="AL56">
            <v>0</v>
          </cell>
          <cell r="AM56">
            <v>2.9857002558843727E-3</v>
          </cell>
          <cell r="AN56">
            <v>6.0683511971671189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798.53668775642302</v>
          </cell>
          <cell r="AU56">
            <v>0</v>
          </cell>
          <cell r="AV56">
            <v>0</v>
          </cell>
          <cell r="AW56">
            <v>0</v>
          </cell>
          <cell r="AX56">
            <v>20050.844310732238</v>
          </cell>
          <cell r="AY56">
            <v>0</v>
          </cell>
          <cell r="AZ56">
            <v>153218.51485752955</v>
          </cell>
          <cell r="BA56">
            <v>0</v>
          </cell>
          <cell r="BB56">
            <v>0</v>
          </cell>
          <cell r="BC56">
            <v>61</v>
          </cell>
          <cell r="BD56">
            <v>0</v>
          </cell>
          <cell r="BE56">
            <v>2.9857002558843727E-3</v>
          </cell>
          <cell r="BF56">
            <v>0</v>
          </cell>
          <cell r="BG56">
            <v>17646.73327751971</v>
          </cell>
          <cell r="BH56">
            <v>0</v>
          </cell>
          <cell r="BI56">
            <v>4790.586264133538</v>
          </cell>
          <cell r="BJ56">
            <v>798.53668775642302</v>
          </cell>
          <cell r="BK56">
            <v>5.9992062200588663</v>
          </cell>
          <cell r="BL56">
            <v>0</v>
          </cell>
          <cell r="BM56">
            <v>1144059.9189094694</v>
          </cell>
          <cell r="BN56">
            <v>153218.51485752955</v>
          </cell>
          <cell r="BO56">
            <v>7.466851639785669</v>
          </cell>
          <cell r="BP56">
            <v>1144059.9189094694</v>
          </cell>
          <cell r="BQ56">
            <v>4576239.675637871</v>
          </cell>
          <cell r="BR56">
            <v>29.867406559142633</v>
          </cell>
          <cell r="BS56">
            <v>61</v>
          </cell>
          <cell r="BT56">
            <v>9093.4270210846753</v>
          </cell>
          <cell r="BU56">
            <v>2.9857002558843727E-3</v>
          </cell>
          <cell r="BV56">
            <v>10.757999999999999</v>
          </cell>
          <cell r="BW56">
            <v>17646.73327751971</v>
          </cell>
          <cell r="BX56">
            <v>278.48960452959193</v>
          </cell>
          <cell r="BY56">
            <v>989.563575696302</v>
          </cell>
          <cell r="BZ56">
            <v>798.53668775642302</v>
          </cell>
          <cell r="CA56">
            <v>1.2392211790250867</v>
          </cell>
          <cell r="CB56">
            <v>49144.317716956539</v>
          </cell>
          <cell r="CC56">
            <v>197768.35449269554</v>
          </cell>
          <cell r="CD56">
            <v>153218.51485752955</v>
          </cell>
          <cell r="CE56">
            <v>1.2907601583045674</v>
          </cell>
          <cell r="CF56">
            <v>173196.19563421726</v>
          </cell>
          <cell r="CG56">
            <v>395051.97234079987</v>
          </cell>
          <cell r="CH56">
            <v>2.5783566216402729</v>
          </cell>
          <cell r="CI56">
            <v>61</v>
          </cell>
          <cell r="CJ56">
            <v>5830.4914429307619</v>
          </cell>
          <cell r="CK56">
            <v>2.9857002558843727E-3</v>
          </cell>
          <cell r="CL56">
            <v>16.59797190256527</v>
          </cell>
          <cell r="CM56">
            <v>60.518667977552582</v>
          </cell>
          <cell r="CN56">
            <v>798.53668775642302</v>
          </cell>
          <cell r="CO56">
            <v>7.5786959954947664E-2</v>
          </cell>
          <cell r="CP56">
            <v>20050.844310732238</v>
          </cell>
          <cell r="CQ56">
            <v>3328.0335049224441</v>
          </cell>
          <cell r="CR56">
            <v>13776.273507603022</v>
          </cell>
          <cell r="CS56">
            <v>153218.51485752955</v>
          </cell>
          <cell r="CT56">
            <v>8.9912590005280429E-2</v>
          </cell>
          <cell r="CU56">
            <v>61</v>
          </cell>
          <cell r="CV56">
            <v>5830.4914429307619</v>
          </cell>
          <cell r="CW56">
            <v>2.9857002558843727E-3</v>
          </cell>
          <cell r="CX56">
            <v>10.051</v>
          </cell>
          <cell r="CY56">
            <v>17646.73327751971</v>
          </cell>
          <cell r="CZ56">
            <v>166.82621559268352</v>
          </cell>
          <cell r="DA56">
            <v>580.78473056233747</v>
          </cell>
          <cell r="DB56">
            <v>798.53668775642302</v>
          </cell>
          <cell r="DC56">
            <v>0.72731126755630515</v>
          </cell>
          <cell r="DD56">
            <v>29439.377302620858</v>
          </cell>
          <cell r="DE56">
            <v>115938.59323732811</v>
          </cell>
          <cell r="DF56">
            <v>153218.51485752955</v>
          </cell>
          <cell r="DG56">
            <v>0.75668788034614343</v>
          </cell>
          <cell r="DH56">
            <v>101218.90458601767</v>
          </cell>
          <cell r="DI56">
            <v>230066.74024600693</v>
          </cell>
          <cell r="DJ56">
            <v>1.5015596545883168</v>
          </cell>
          <cell r="DK56">
            <v>4790.586264133538</v>
          </cell>
        </row>
        <row r="57">
          <cell r="A57">
            <v>62</v>
          </cell>
          <cell r="B57">
            <v>0</v>
          </cell>
          <cell r="C57">
            <v>2.3900000000000001E-2</v>
          </cell>
          <cell r="D57">
            <v>3.7999999999999999E-2</v>
          </cell>
          <cell r="E57">
            <v>252529.8174502397</v>
          </cell>
          <cell r="F57">
            <v>0</v>
          </cell>
          <cell r="G57">
            <v>6035.4626370607293</v>
          </cell>
          <cell r="H57">
            <v>9596.1330631091078</v>
          </cell>
          <cell r="I57">
            <v>100</v>
          </cell>
          <cell r="J57">
            <v>209.14277797797263</v>
          </cell>
          <cell r="K57">
            <v>20914.277797797262</v>
          </cell>
          <cell r="L57">
            <v>2.7142729598948821E-3</v>
          </cell>
          <cell r="M57">
            <v>685.43485507237642</v>
          </cell>
          <cell r="N57">
            <v>21855.42029869814</v>
          </cell>
          <cell r="O57">
            <v>138412.46115971616</v>
          </cell>
          <cell r="P57">
            <v>384641.89757042378</v>
          </cell>
          <cell r="Q57">
            <v>143353.74971276589</v>
          </cell>
          <cell r="R57">
            <v>2.6831659328138997</v>
          </cell>
          <cell r="S57">
            <v>62</v>
          </cell>
          <cell r="T57">
            <v>6035.4626370607293</v>
          </cell>
          <cell r="U57">
            <v>2.7142729598948821E-3</v>
          </cell>
          <cell r="V57">
            <v>6.2504017330821329</v>
          </cell>
          <cell r="W57">
            <v>97.628288322950183</v>
          </cell>
          <cell r="X57">
            <v>282.46376564075035</v>
          </cell>
          <cell r="Y57">
            <v>233.64962147927508</v>
          </cell>
          <cell r="Z57">
            <v>37.381536652694514</v>
          </cell>
          <cell r="AA57">
            <v>65.584338132117409</v>
          </cell>
          <cell r="AB57">
            <v>685.43485507237642</v>
          </cell>
          <cell r="AC57">
            <v>9.568281747970378E-2</v>
          </cell>
          <cell r="AD57">
            <v>45.86415803295899</v>
          </cell>
          <cell r="AE57">
            <v>6.6912497509505994E-2</v>
          </cell>
          <cell r="AF57">
            <v>21855.42029869814</v>
          </cell>
          <cell r="AG57">
            <v>8169.8919495582822</v>
          </cell>
          <cell r="AH57">
            <v>143353.74971276589</v>
          </cell>
          <cell r="AI57">
            <v>15034.731736547081</v>
          </cell>
          <cell r="AJ57">
            <v>0.10487853834777099</v>
          </cell>
          <cell r="AK57">
            <v>62</v>
          </cell>
          <cell r="AL57">
            <v>0</v>
          </cell>
          <cell r="AM57">
            <v>2.7142729598948821E-3</v>
          </cell>
          <cell r="AN57">
            <v>6.2504017330821329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685.43485507237642</v>
          </cell>
          <cell r="AU57">
            <v>0</v>
          </cell>
          <cell r="AV57">
            <v>0</v>
          </cell>
          <cell r="AW57">
            <v>0</v>
          </cell>
          <cell r="AX57">
            <v>21855.42029869814</v>
          </cell>
          <cell r="AY57">
            <v>0</v>
          </cell>
          <cell r="AZ57">
            <v>143353.74971276589</v>
          </cell>
          <cell r="BA57">
            <v>0</v>
          </cell>
          <cell r="BB57">
            <v>0</v>
          </cell>
          <cell r="BC57">
            <v>62</v>
          </cell>
          <cell r="BD57">
            <v>0</v>
          </cell>
          <cell r="BE57">
            <v>2.7142729598948821E-3</v>
          </cell>
          <cell r="BF57">
            <v>0</v>
          </cell>
          <cell r="BG57">
            <v>19234.939272496486</v>
          </cell>
          <cell r="BH57">
            <v>0</v>
          </cell>
          <cell r="BI57">
            <v>4790.586264133538</v>
          </cell>
          <cell r="BJ57">
            <v>685.43485507237642</v>
          </cell>
          <cell r="BK57">
            <v>6.9891197225850012</v>
          </cell>
          <cell r="BL57">
            <v>0</v>
          </cell>
          <cell r="BM57">
            <v>1144059.9189094694</v>
          </cell>
          <cell r="BN57">
            <v>143353.74971276589</v>
          </cell>
          <cell r="BO57">
            <v>7.9806766213077225</v>
          </cell>
          <cell r="BP57">
            <v>1144059.9189094694</v>
          </cell>
          <cell r="BQ57">
            <v>3432179.7567284033</v>
          </cell>
          <cell r="BR57">
            <v>23.942029863923135</v>
          </cell>
          <cell r="BS57">
            <v>62</v>
          </cell>
          <cell r="BT57">
            <v>9596.1330631091078</v>
          </cell>
          <cell r="BU57">
            <v>2.7142729598948821E-3</v>
          </cell>
          <cell r="BV57">
            <v>10.455</v>
          </cell>
          <cell r="BW57">
            <v>19234.939272496486</v>
          </cell>
          <cell r="BX57">
            <v>259.64351277815081</v>
          </cell>
          <cell r="BY57">
            <v>711.07397116671018</v>
          </cell>
          <cell r="BZ57">
            <v>685.43485507237642</v>
          </cell>
          <cell r="CA57">
            <v>1.0374056205408848</v>
          </cell>
          <cell r="CB57">
            <v>49942.272007853957</v>
          </cell>
          <cell r="CC57">
            <v>148624.03677573899</v>
          </cell>
          <cell r="CD57">
            <v>143353.74971276589</v>
          </cell>
          <cell r="CE57">
            <v>1.0367642079368906</v>
          </cell>
          <cell r="CF57">
            <v>123652.90077181198</v>
          </cell>
          <cell r="CG57">
            <v>221855.7767065838</v>
          </cell>
          <cell r="CH57">
            <v>1.5476105588525613</v>
          </cell>
          <cell r="CI57">
            <v>62</v>
          </cell>
          <cell r="CJ57">
            <v>6035.4626370607293</v>
          </cell>
          <cell r="CK57">
            <v>2.7142729598948821E-3</v>
          </cell>
          <cell r="CL57">
            <v>15.619522151067999</v>
          </cell>
          <cell r="CM57">
            <v>43.920696074987312</v>
          </cell>
          <cell r="CN57">
            <v>685.43485507237642</v>
          </cell>
          <cell r="CO57">
            <v>6.4077126731977518E-2</v>
          </cell>
          <cell r="CP57">
            <v>21855.42029869814</v>
          </cell>
          <cell r="CQ57">
            <v>3413.712214764168</v>
          </cell>
          <cell r="CR57">
            <v>10448.240002680577</v>
          </cell>
          <cell r="CS57">
            <v>143353.74971276589</v>
          </cell>
          <cell r="CT57">
            <v>7.2884316061598939E-2</v>
          </cell>
          <cell r="CU57">
            <v>62</v>
          </cell>
          <cell r="CV57">
            <v>6035.4626370607293</v>
          </cell>
          <cell r="CW57">
            <v>2.7142729598948821E-3</v>
          </cell>
          <cell r="CX57">
            <v>9.7319999999999993</v>
          </cell>
          <cell r="CY57">
            <v>19234.939272496486</v>
          </cell>
          <cell r="CZ57">
            <v>152.00918957419375</v>
          </cell>
          <cell r="DA57">
            <v>413.958514969654</v>
          </cell>
          <cell r="DB57">
            <v>685.43485507237642</v>
          </cell>
          <cell r="DC57">
            <v>0.60393560658064771</v>
          </cell>
          <cell r="DD57">
            <v>29238.875303210229</v>
          </cell>
          <cell r="DE57">
            <v>86499.21593470723</v>
          </cell>
          <cell r="DF57">
            <v>143353.74971276589</v>
          </cell>
          <cell r="DG57">
            <v>0.60339695409449301</v>
          </cell>
          <cell r="DH57">
            <v>71879.778283102118</v>
          </cell>
          <cell r="DI57">
            <v>128847.83565998926</v>
          </cell>
          <cell r="DJ57">
            <v>0.89881036190653019</v>
          </cell>
          <cell r="DK57">
            <v>4790.586264133538</v>
          </cell>
        </row>
        <row r="58">
          <cell r="A58">
            <v>63</v>
          </cell>
          <cell r="B58">
            <v>0</v>
          </cell>
          <cell r="C58">
            <v>2.63E-2</v>
          </cell>
          <cell r="D58">
            <v>4.2000000000000003E-2</v>
          </cell>
          <cell r="E58">
            <v>236898.22175006988</v>
          </cell>
          <cell r="F58">
            <v>0</v>
          </cell>
          <cell r="G58">
            <v>6230.4232320268375</v>
          </cell>
          <cell r="H58">
            <v>9949.725313502935</v>
          </cell>
          <cell r="I58">
            <v>100</v>
          </cell>
          <cell r="J58">
            <v>227.96562799599022</v>
          </cell>
          <cell r="K58">
            <v>22796.562799599022</v>
          </cell>
          <cell r="L58">
            <v>2.4675208726317112E-3</v>
          </cell>
          <cell r="M58">
            <v>584.55130685763299</v>
          </cell>
          <cell r="N58">
            <v>23822.40812558098</v>
          </cell>
          <cell r="O58">
            <v>128239.44744098451</v>
          </cell>
          <cell r="P58">
            <v>246229.43641070835</v>
          </cell>
          <cell r="Q58">
            <v>133257.60576367707</v>
          </cell>
          <cell r="R58">
            <v>1.8477702266944434</v>
          </cell>
          <cell r="S58">
            <v>63</v>
          </cell>
          <cell r="T58">
            <v>6230.4232320268375</v>
          </cell>
          <cell r="U58">
            <v>2.4675208726317112E-3</v>
          </cell>
          <cell r="V58">
            <v>6.4379137850745956</v>
          </cell>
          <cell r="W58">
            <v>94.36853176504566</v>
          </cell>
          <cell r="X58">
            <v>184.83547731779981</v>
          </cell>
          <cell r="Y58">
            <v>137.65121143527722</v>
          </cell>
          <cell r="Z58">
            <v>21.381338121427213</v>
          </cell>
          <cell r="AA58">
            <v>28.202801479419577</v>
          </cell>
          <cell r="AB58">
            <v>584.55130685763299</v>
          </cell>
          <cell r="AC58">
            <v>4.824692229503192E-2</v>
          </cell>
          <cell r="AD58">
            <v>29.137936283480023</v>
          </cell>
          <cell r="AE58">
            <v>4.9846670329276234E-2</v>
          </cell>
          <cell r="AF58">
            <v>23822.40812558098</v>
          </cell>
          <cell r="AG58">
            <v>5093.5496299968199</v>
          </cell>
          <cell r="AH58">
            <v>133257.60576367707</v>
          </cell>
          <cell r="AI58">
            <v>6864.8397869887995</v>
          </cell>
          <cell r="AJ58">
            <v>5.1515557011906001E-2</v>
          </cell>
          <cell r="AK58">
            <v>63</v>
          </cell>
          <cell r="AL58">
            <v>0</v>
          </cell>
          <cell r="AM58">
            <v>2.4675208726317112E-3</v>
          </cell>
          <cell r="AN58">
            <v>6.4379137850745956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584.55130685763299</v>
          </cell>
          <cell r="AU58">
            <v>0</v>
          </cell>
          <cell r="AV58">
            <v>0</v>
          </cell>
          <cell r="AW58">
            <v>0</v>
          </cell>
          <cell r="AX58">
            <v>23822.40812558098</v>
          </cell>
          <cell r="AY58">
            <v>0</v>
          </cell>
          <cell r="AZ58">
            <v>133257.60576367707</v>
          </cell>
          <cell r="BA58">
            <v>0</v>
          </cell>
          <cell r="BB58">
            <v>0</v>
          </cell>
          <cell r="BC58">
            <v>63</v>
          </cell>
          <cell r="BD58">
            <v>0</v>
          </cell>
          <cell r="BE58">
            <v>2.4675208726317112E-3</v>
          </cell>
          <cell r="BF58">
            <v>0</v>
          </cell>
          <cell r="BG58">
            <v>20966.083807021165</v>
          </cell>
          <cell r="BH58">
            <v>0</v>
          </cell>
          <cell r="BI58">
            <v>4790.586264133538</v>
          </cell>
          <cell r="BJ58">
            <v>584.55130685763299</v>
          </cell>
          <cell r="BK58">
            <v>8.1953221350000014</v>
          </cell>
          <cell r="BL58">
            <v>0</v>
          </cell>
          <cell r="BM58">
            <v>1144059.9189094694</v>
          </cell>
          <cell r="BN58">
            <v>133257.60576367707</v>
          </cell>
          <cell r="BO58">
            <v>8.5853254855739998</v>
          </cell>
          <cell r="BP58">
            <v>1144059.9189094694</v>
          </cell>
          <cell r="BQ58">
            <v>2288119.8378189355</v>
          </cell>
          <cell r="BR58">
            <v>17.170650971147975</v>
          </cell>
          <cell r="BS58">
            <v>63</v>
          </cell>
          <cell r="BT58">
            <v>9949.725313502935</v>
          </cell>
          <cell r="BU58">
            <v>2.4675208726317112E-3</v>
          </cell>
          <cell r="BV58">
            <v>10.151</v>
          </cell>
          <cell r="BW58">
            <v>20966.083807021165</v>
          </cell>
          <cell r="BX58">
            <v>237.62077684900063</v>
          </cell>
          <cell r="BY58">
            <v>451.4304583885596</v>
          </cell>
          <cell r="BZ58">
            <v>584.55130685763299</v>
          </cell>
          <cell r="CA58">
            <v>0.77226832459807526</v>
          </cell>
          <cell r="CB58">
            <v>49819.771217056215</v>
          </cell>
          <cell r="CC58">
            <v>98681.764767884975</v>
          </cell>
          <cell r="CD58">
            <v>133257.60576367707</v>
          </cell>
          <cell r="CE58">
            <v>0.7405338269613676</v>
          </cell>
          <cell r="CF58">
            <v>73771.879159356875</v>
          </cell>
          <cell r="CG58">
            <v>98202.875934772193</v>
          </cell>
          <cell r="CH58">
            <v>0.73694011964261197</v>
          </cell>
          <cell r="CI58">
            <v>63</v>
          </cell>
          <cell r="CJ58">
            <v>6230.4232320268375</v>
          </cell>
          <cell r="CK58">
            <v>2.4675208726317112E-3</v>
          </cell>
          <cell r="CL58">
            <v>14.658247207942722</v>
          </cell>
          <cell r="CM58">
            <v>28.301173923919315</v>
          </cell>
          <cell r="CN58">
            <v>584.55130685763299</v>
          </cell>
          <cell r="CO58">
            <v>4.8415209395489461E-2</v>
          </cell>
          <cell r="CP58">
            <v>23822.40812558098</v>
          </cell>
          <cell r="CQ58">
            <v>3491.9474739326938</v>
          </cell>
          <cell r="CR58">
            <v>7034.5277879164096</v>
          </cell>
          <cell r="CS58">
            <v>133257.60576367707</v>
          </cell>
          <cell r="CT58">
            <v>5.2788940245494478E-2</v>
          </cell>
          <cell r="CU58">
            <v>63</v>
          </cell>
          <cell r="CV58">
            <v>6230.4232320268375</v>
          </cell>
          <cell r="CW58">
            <v>2.4675208726317112E-3</v>
          </cell>
          <cell r="CX58">
            <v>9.4109999999999996</v>
          </cell>
          <cell r="CY58">
            <v>20966.083807021165</v>
          </cell>
          <cell r="CZ58">
            <v>137.94876447394896</v>
          </cell>
          <cell r="DA58">
            <v>261.94932539546022</v>
          </cell>
          <cell r="DB58">
            <v>584.55130685763299</v>
          </cell>
          <cell r="DC58">
            <v>0.44812033147888891</v>
          </cell>
          <cell r="DD58">
            <v>28922.453570358375</v>
          </cell>
          <cell r="DE58">
            <v>57260.340631497005</v>
          </cell>
          <cell r="DF58">
            <v>133257.60576367707</v>
          </cell>
          <cell r="DG58">
            <v>0.42969660383246089</v>
          </cell>
          <cell r="DH58">
            <v>42799.113846317821</v>
          </cell>
          <cell r="DI58">
            <v>56968.05737688714</v>
          </cell>
          <cell r="DJ58">
            <v>0.42750323368345639</v>
          </cell>
          <cell r="DK58">
            <v>4790.586264133538</v>
          </cell>
        </row>
        <row r="59">
          <cell r="A59">
            <v>64</v>
          </cell>
          <cell r="B59">
            <v>0</v>
          </cell>
          <cell r="C59">
            <v>2.8900000000000002E-2</v>
          </cell>
          <cell r="D59">
            <v>4.5999999999999999E-2</v>
          </cell>
          <cell r="E59">
            <v>220718.07320454009</v>
          </cell>
          <cell r="F59">
            <v>0</v>
          </cell>
          <cell r="G59">
            <v>6378.7523156112093</v>
          </cell>
          <cell r="H59">
            <v>10153.031367408845</v>
          </cell>
          <cell r="I59">
            <v>100</v>
          </cell>
          <cell r="J59">
            <v>248.4825345156294</v>
          </cell>
          <cell r="K59">
            <v>24848.253451562941</v>
          </cell>
          <cell r="L59">
            <v>2.2432007933015558E-3</v>
          </cell>
          <cell r="M59">
            <v>495.11495690841519</v>
          </cell>
          <cell r="N59">
            <v>25966.424856883277</v>
          </cell>
          <cell r="O59">
            <v>117989.98896972406</v>
          </cell>
          <cell r="P59">
            <v>117989.98896972463</v>
          </cell>
          <cell r="Q59">
            <v>123027.41936919965</v>
          </cell>
          <cell r="R59">
            <v>0.95905440896587513</v>
          </cell>
          <cell r="S59">
            <v>64</v>
          </cell>
          <cell r="T59">
            <v>6378.7523156112093</v>
          </cell>
          <cell r="U59">
            <v>2.2432007933015558E-3</v>
          </cell>
          <cell r="V59">
            <v>6.6310511986268343</v>
          </cell>
          <cell r="W59">
            <v>90.466945552754652</v>
          </cell>
          <cell r="X59">
            <v>90.466945552754623</v>
          </cell>
          <cell r="Y59">
            <v>45.233472776377312</v>
          </cell>
          <cell r="Z59">
            <v>6.8214633579882946</v>
          </cell>
          <cell r="AA59">
            <v>6.8214633579918882</v>
          </cell>
          <cell r="AB59">
            <v>495.11495690841519</v>
          </cell>
          <cell r="AC59">
            <v>1.3777534414606062E-2</v>
          </cell>
          <cell r="AD59">
            <v>13.84605838709461</v>
          </cell>
          <cell r="AE59">
            <v>2.7965340561617917E-2</v>
          </cell>
          <cell r="AF59">
            <v>25966.424856883277</v>
          </cell>
          <cell r="AG59">
            <v>1771.2901569918572</v>
          </cell>
          <cell r="AH59">
            <v>123027.41936919965</v>
          </cell>
          <cell r="AI59">
            <v>1771.2901569919195</v>
          </cell>
          <cell r="AJ59">
            <v>1.4397523463256259E-2</v>
          </cell>
          <cell r="AK59">
            <v>64</v>
          </cell>
          <cell r="AL59">
            <v>0</v>
          </cell>
          <cell r="AM59">
            <v>2.2432007933015558E-3</v>
          </cell>
          <cell r="AN59">
            <v>6.6310511986268343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495.11495690841519</v>
          </cell>
          <cell r="AU59">
            <v>0</v>
          </cell>
          <cell r="AV59">
            <v>0</v>
          </cell>
          <cell r="AW59">
            <v>0</v>
          </cell>
          <cell r="AX59">
            <v>25966.424856883277</v>
          </cell>
          <cell r="AY59">
            <v>0</v>
          </cell>
          <cell r="AZ59">
            <v>123027.41936919965</v>
          </cell>
          <cell r="BA59">
            <v>0</v>
          </cell>
          <cell r="BB59">
            <v>0</v>
          </cell>
          <cell r="BC59">
            <v>64</v>
          </cell>
          <cell r="BD59">
            <v>0</v>
          </cell>
          <cell r="BE59">
            <v>2.2432007933015558E-3</v>
          </cell>
          <cell r="BF59">
            <v>0</v>
          </cell>
          <cell r="BG59">
            <v>22853.031349653073</v>
          </cell>
          <cell r="BH59">
            <v>0</v>
          </cell>
          <cell r="BI59">
            <v>4790.586264133538</v>
          </cell>
          <cell r="BJ59">
            <v>495.11495690841519</v>
          </cell>
          <cell r="BK59">
            <v>9.6757050000000007</v>
          </cell>
          <cell r="BL59">
            <v>0</v>
          </cell>
          <cell r="BM59">
            <v>1144059.9189094694</v>
          </cell>
          <cell r="BN59">
            <v>123027.41936919965</v>
          </cell>
          <cell r="BO59">
            <v>9.2992271542020895</v>
          </cell>
          <cell r="BP59">
            <v>1144059.9189094694</v>
          </cell>
          <cell r="BQ59">
            <v>1144059.9189094678</v>
          </cell>
          <cell r="BR59">
            <v>9.2992271542020752</v>
          </cell>
          <cell r="BS59">
            <v>64</v>
          </cell>
          <cell r="BT59">
            <v>10153.031367408845</v>
          </cell>
          <cell r="BU59">
            <v>2.2432007933015558E-3</v>
          </cell>
          <cell r="BV59">
            <v>9.8460000000000001</v>
          </cell>
          <cell r="BW59">
            <v>22853.031349653073</v>
          </cell>
          <cell r="BX59">
            <v>213.80968153955899</v>
          </cell>
          <cell r="BY59">
            <v>213.80968153955928</v>
          </cell>
          <cell r="BZ59">
            <v>495.11495690841519</v>
          </cell>
          <cell r="CA59">
            <v>0.43183846207075727</v>
          </cell>
          <cell r="CB59">
            <v>48861.993550828818</v>
          </cell>
          <cell r="CC59">
            <v>48861.993550828774</v>
          </cell>
          <cell r="CD59">
            <v>123027.41936919965</v>
          </cell>
          <cell r="CE59">
            <v>0.39716344373766121</v>
          </cell>
          <cell r="CF59">
            <v>24430.996775414387</v>
          </cell>
          <cell r="CG59">
            <v>24430.996775414795</v>
          </cell>
          <cell r="CH59">
            <v>0.19858172186883391</v>
          </cell>
          <cell r="CI59">
            <v>64</v>
          </cell>
          <cell r="CJ59">
            <v>6378.7523156112093</v>
          </cell>
          <cell r="CK59">
            <v>2.2432007933015558E-3</v>
          </cell>
          <cell r="CL59">
            <v>13.642926715976595</v>
          </cell>
          <cell r="CM59">
            <v>13.642926715976595</v>
          </cell>
          <cell r="CN59">
            <v>495.11495690841519</v>
          </cell>
          <cell r="CO59">
            <v>2.7555068829197619E-2</v>
          </cell>
          <cell r="CP59">
            <v>25966.424856883277</v>
          </cell>
          <cell r="CQ59">
            <v>3542.5803139837158</v>
          </cell>
          <cell r="CR59">
            <v>3542.5803139837158</v>
          </cell>
          <cell r="CS59">
            <v>123027.41936919965</v>
          </cell>
          <cell r="CT59">
            <v>2.8795046926511518E-2</v>
          </cell>
          <cell r="CU59">
            <v>64</v>
          </cell>
          <cell r="CV59">
            <v>6378.7523156112093</v>
          </cell>
          <cell r="CW59">
            <v>2.2432007933015558E-3</v>
          </cell>
          <cell r="CX59">
            <v>9.0890000000000004</v>
          </cell>
          <cell r="CY59">
            <v>22853.031349653073</v>
          </cell>
          <cell r="CZ59">
            <v>124.00056092151128</v>
          </cell>
          <cell r="DA59">
            <v>124.00056092151128</v>
          </cell>
          <cell r="DB59">
            <v>495.11495690841519</v>
          </cell>
          <cell r="DC59">
            <v>0.25044802058857718</v>
          </cell>
          <cell r="DD59">
            <v>28337.88706113863</v>
          </cell>
          <cell r="DE59">
            <v>28337.88706113863</v>
          </cell>
          <cell r="DF59">
            <v>123027.41936919965</v>
          </cell>
          <cell r="DG59">
            <v>0.23033797836641545</v>
          </cell>
          <cell r="DH59">
            <v>14168.943530569315</v>
          </cell>
          <cell r="DI59">
            <v>14168.943530569315</v>
          </cell>
          <cell r="DJ59">
            <v>0.11516898918320773</v>
          </cell>
          <cell r="DK59">
            <v>4790.586264133538</v>
          </cell>
        </row>
        <row r="60">
          <cell r="A60">
            <v>65</v>
          </cell>
          <cell r="B60">
            <v>0</v>
          </cell>
          <cell r="C60">
            <v>0</v>
          </cell>
          <cell r="D60">
            <v>0</v>
          </cell>
          <cell r="E60">
            <v>204186.28952152006</v>
          </cell>
          <cell r="F60">
            <v>0</v>
          </cell>
          <cell r="G60">
            <v>0</v>
          </cell>
          <cell r="H60">
            <v>0</v>
          </cell>
          <cell r="I60">
            <v>100</v>
          </cell>
          <cell r="J60">
            <v>270.8459626220361</v>
          </cell>
          <cell r="K60">
            <v>27084.59626220361</v>
          </cell>
          <cell r="L60">
            <v>2.0392734484559597E-3</v>
          </cell>
          <cell r="M60">
            <v>416.3916787599772</v>
          </cell>
          <cell r="N60">
            <v>28303.403094002773</v>
          </cell>
          <cell r="O60">
            <v>0</v>
          </cell>
          <cell r="P60">
            <v>0</v>
          </cell>
          <cell r="Q60">
            <v>112778.00506155165</v>
          </cell>
          <cell r="R60">
            <v>0</v>
          </cell>
          <cell r="S60">
            <v>65</v>
          </cell>
          <cell r="T60">
            <v>0</v>
          </cell>
          <cell r="U60">
            <v>2.0392734484559597E-3</v>
          </cell>
          <cell r="V60">
            <v>6.8299827345856405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416.3916787599772</v>
          </cell>
          <cell r="AC60">
            <v>0</v>
          </cell>
          <cell r="AD60">
            <v>0</v>
          </cell>
          <cell r="AE60">
            <v>0</v>
          </cell>
          <cell r="AF60">
            <v>28303.403094002773</v>
          </cell>
          <cell r="AG60">
            <v>0</v>
          </cell>
          <cell r="AH60">
            <v>112778.00506155165</v>
          </cell>
          <cell r="AI60">
            <v>0</v>
          </cell>
          <cell r="AJ60">
            <v>0</v>
          </cell>
          <cell r="AK60">
            <v>65</v>
          </cell>
          <cell r="AL60">
            <v>0</v>
          </cell>
          <cell r="AM60">
            <v>2.0392734484559597E-3</v>
          </cell>
          <cell r="AN60">
            <v>6.8299827345856405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416.3916787599772</v>
          </cell>
          <cell r="AU60">
            <v>0</v>
          </cell>
          <cell r="AV60">
            <v>0</v>
          </cell>
          <cell r="AW60">
            <v>0</v>
          </cell>
          <cell r="AX60">
            <v>28303.403094002773</v>
          </cell>
          <cell r="AY60">
            <v>0</v>
          </cell>
          <cell r="AZ60">
            <v>112778.00506155165</v>
          </cell>
          <cell r="BA60">
            <v>0</v>
          </cell>
          <cell r="BB60">
            <v>0</v>
          </cell>
          <cell r="BC60">
            <v>65</v>
          </cell>
          <cell r="BD60">
            <v>204186.28952152006</v>
          </cell>
          <cell r="BE60">
            <v>2.0392734484559597E-3</v>
          </cell>
          <cell r="BF60">
            <v>11.505000000000001</v>
          </cell>
          <cell r="BG60">
            <v>23881.417760387467</v>
          </cell>
          <cell r="BH60">
            <v>4790.586264133538</v>
          </cell>
          <cell r="BI60">
            <v>4790.586264133538</v>
          </cell>
          <cell r="BJ60">
            <v>416.3916787599772</v>
          </cell>
          <cell r="BK60">
            <v>11.505000000000001</v>
          </cell>
          <cell r="BL60">
            <v>1144059.9189094694</v>
          </cell>
          <cell r="BM60">
            <v>1144059.9189094694</v>
          </cell>
          <cell r="BN60">
            <v>112778.00506155165</v>
          </cell>
          <cell r="BO60">
            <v>10.14435322104756</v>
          </cell>
          <cell r="BP60">
            <v>0</v>
          </cell>
          <cell r="BQ60">
            <v>0</v>
          </cell>
          <cell r="BR60">
            <v>0</v>
          </cell>
          <cell r="BS60">
            <v>65</v>
          </cell>
          <cell r="BT60">
            <v>0</v>
          </cell>
          <cell r="BU60">
            <v>2.0392734484559597E-3</v>
          </cell>
          <cell r="BV60">
            <v>9.5419999999999998</v>
          </cell>
          <cell r="BW60">
            <v>23881.417760387467</v>
          </cell>
          <cell r="BX60">
            <v>0</v>
          </cell>
          <cell r="BY60">
            <v>0</v>
          </cell>
          <cell r="BZ60">
            <v>416.3916787599772</v>
          </cell>
          <cell r="CA60">
            <v>0</v>
          </cell>
          <cell r="CB60">
            <v>0</v>
          </cell>
          <cell r="CC60">
            <v>0</v>
          </cell>
          <cell r="CD60">
            <v>112778.00506155165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65</v>
          </cell>
          <cell r="CJ60">
            <v>0</v>
          </cell>
          <cell r="CK60">
            <v>2.0392734484559597E-3</v>
          </cell>
          <cell r="CL60">
            <v>0</v>
          </cell>
          <cell r="CM60">
            <v>0</v>
          </cell>
          <cell r="CN60">
            <v>416.3916787599772</v>
          </cell>
          <cell r="CO60">
            <v>0</v>
          </cell>
          <cell r="CP60">
            <v>28303.403094002773</v>
          </cell>
          <cell r="CQ60">
            <v>0</v>
          </cell>
          <cell r="CR60">
            <v>0</v>
          </cell>
          <cell r="CS60">
            <v>112778.00506155165</v>
          </cell>
          <cell r="CT60">
            <v>0</v>
          </cell>
          <cell r="CU60">
            <v>65</v>
          </cell>
          <cell r="CV60">
            <v>0</v>
          </cell>
          <cell r="CW60">
            <v>2.0392734484559597E-3</v>
          </cell>
          <cell r="CX60">
            <v>8.7650000000000006</v>
          </cell>
          <cell r="CY60">
            <v>23881.417760387467</v>
          </cell>
          <cell r="CZ60">
            <v>0</v>
          </cell>
          <cell r="DA60">
            <v>0</v>
          </cell>
          <cell r="DB60">
            <v>416.3916787599772</v>
          </cell>
          <cell r="DC60">
            <v>0</v>
          </cell>
          <cell r="DD60">
            <v>0</v>
          </cell>
          <cell r="DE60">
            <v>0</v>
          </cell>
          <cell r="DF60">
            <v>112778.00506155165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2395.293132066769</v>
          </cell>
        </row>
      </sheetData>
      <sheetData sheetId="3">
        <row r="11">
          <cell r="A11">
            <v>16</v>
          </cell>
          <cell r="B11">
            <v>0.05</v>
          </cell>
          <cell r="C11">
            <v>2E-3</v>
          </cell>
          <cell r="D11">
            <v>0</v>
          </cell>
          <cell r="E11">
            <v>1000000</v>
          </cell>
          <cell r="F11">
            <v>50000</v>
          </cell>
          <cell r="G11">
            <v>2000</v>
          </cell>
          <cell r="H11">
            <v>0</v>
          </cell>
          <cell r="I11">
            <v>100</v>
          </cell>
          <cell r="J11">
            <v>3.9703058810594021</v>
          </cell>
          <cell r="K11">
            <v>397.03058810594018</v>
          </cell>
          <cell r="L11">
            <v>0.2176291357901485</v>
          </cell>
          <cell r="M11">
            <v>217629.13579014852</v>
          </cell>
          <cell r="N11">
            <v>414.8969645707075</v>
          </cell>
          <cell r="O11">
            <v>838532.51839969901</v>
          </cell>
          <cell r="P11">
            <v>16341870.586586818</v>
          </cell>
          <cell r="Q11">
            <v>864054.23771750182</v>
          </cell>
          <cell r="R11">
            <v>18.913014800732579</v>
          </cell>
          <cell r="S11">
            <v>16</v>
          </cell>
          <cell r="T11">
            <v>2000</v>
          </cell>
          <cell r="U11">
            <v>0.2176291357901485</v>
          </cell>
          <cell r="V11">
            <v>1.6047064390987882</v>
          </cell>
          <cell r="W11">
            <v>665.95714966984906</v>
          </cell>
          <cell r="X11">
            <v>19477.29210084958</v>
          </cell>
          <cell r="Y11">
            <v>19144.313526014656</v>
          </cell>
          <cell r="Z11">
            <v>11930.10326347678</v>
          </cell>
          <cell r="AA11">
            <v>162151.79825835416</v>
          </cell>
          <cell r="AB11">
            <v>217629.13579014852</v>
          </cell>
          <cell r="AC11">
            <v>0.74508313268638326</v>
          </cell>
          <cell r="AD11">
            <v>12318.323195871501</v>
          </cell>
          <cell r="AE11">
            <v>5.66023623222471E-2</v>
          </cell>
          <cell r="AF11">
            <v>414.8969645707075</v>
          </cell>
          <cell r="AG11">
            <v>49497.636310316077</v>
          </cell>
          <cell r="AH11">
            <v>864054.23771750182</v>
          </cell>
          <cell r="AI11">
            <v>2143332.8125391877</v>
          </cell>
          <cell r="AJ11">
            <v>2.4805535566853383</v>
          </cell>
          <cell r="AK11">
            <v>16</v>
          </cell>
          <cell r="AL11">
            <v>50000</v>
          </cell>
          <cell r="AM11">
            <v>0.2176291357901485</v>
          </cell>
          <cell r="AN11">
            <v>1.6047064390987882</v>
          </cell>
          <cell r="AO11">
            <v>16648.928741746229</v>
          </cell>
          <cell r="AP11">
            <v>113580.43089110054</v>
          </cell>
          <cell r="AQ11">
            <v>105255.96652022742</v>
          </cell>
          <cell r="AR11">
            <v>65592.038491064901</v>
          </cell>
          <cell r="AS11">
            <v>330089.26212061802</v>
          </cell>
          <cell r="AT11">
            <v>217629.13579014852</v>
          </cell>
          <cell r="AU11">
            <v>1.5167512425308278</v>
          </cell>
          <cell r="AV11">
            <v>71833.417561258189</v>
          </cell>
          <cell r="AW11">
            <v>0.33007261321169984</v>
          </cell>
          <cell r="AX11">
            <v>414.8969645707075</v>
          </cell>
          <cell r="AY11">
            <v>272139.37669947837</v>
          </cell>
          <cell r="AZ11">
            <v>864054.23771750182</v>
          </cell>
          <cell r="BA11">
            <v>1968841.8101988833</v>
          </cell>
          <cell r="BB11">
            <v>2.2786090551442748</v>
          </cell>
          <cell r="BC11">
            <v>16</v>
          </cell>
          <cell r="BD11">
            <v>0</v>
          </cell>
          <cell r="BE11">
            <v>0.2176291357901485</v>
          </cell>
          <cell r="BF11">
            <v>0</v>
          </cell>
          <cell r="BG11">
            <v>397.03058810594018</v>
          </cell>
          <cell r="BH11">
            <v>0</v>
          </cell>
          <cell r="BI11">
            <v>3508.5676183034884</v>
          </cell>
          <cell r="BJ11">
            <v>217629.13579014852</v>
          </cell>
          <cell r="BK11">
            <v>1.6121773426912223E-2</v>
          </cell>
          <cell r="BL11">
            <v>0</v>
          </cell>
          <cell r="BM11">
            <v>837895.69033273286</v>
          </cell>
          <cell r="BN11">
            <v>864054.23771750182</v>
          </cell>
          <cell r="BO11">
            <v>0.96972580395662455</v>
          </cell>
          <cell r="BP11">
            <v>837895.69033273286</v>
          </cell>
          <cell r="BQ11">
            <v>41056888.826303914</v>
          </cell>
          <cell r="BR11">
            <v>47.51656439387461</v>
          </cell>
          <cell r="BS11">
            <v>16</v>
          </cell>
          <cell r="BT11">
            <v>0</v>
          </cell>
          <cell r="BU11">
            <v>0.2176291357901485</v>
          </cell>
          <cell r="BV11">
            <v>15.016999999999999</v>
          </cell>
          <cell r="BW11">
            <v>397.03058810594018</v>
          </cell>
          <cell r="BX11">
            <v>0</v>
          </cell>
          <cell r="BY11">
            <v>6048.5227270003134</v>
          </cell>
          <cell r="BZ11">
            <v>217629.13579014852</v>
          </cell>
          <cell r="CA11">
            <v>2.7792798537934156E-2</v>
          </cell>
          <cell r="CB11">
            <v>0</v>
          </cell>
          <cell r="CC11">
            <v>525754.82529393968</v>
          </cell>
          <cell r="CD11">
            <v>864054.23771750182</v>
          </cell>
          <cell r="CE11">
            <v>0.60847433221643732</v>
          </cell>
          <cell r="CF11">
            <v>525754.82529393968</v>
          </cell>
          <cell r="CG11">
            <v>21022853.498556618</v>
          </cell>
          <cell r="CH11">
            <v>24.330479014941112</v>
          </cell>
          <cell r="CI11">
            <v>16</v>
          </cell>
          <cell r="CJ11">
            <v>2000</v>
          </cell>
          <cell r="CK11">
            <v>0.2176291357901485</v>
          </cell>
          <cell r="CL11">
            <v>415.00247861151115</v>
          </cell>
          <cell r="CM11">
            <v>7524.3139804092443</v>
          </cell>
          <cell r="CN11">
            <v>217629.13579014852</v>
          </cell>
          <cell r="CO11">
            <v>3.4574019480850454E-2</v>
          </cell>
          <cell r="CP11">
            <v>414.8969645707075</v>
          </cell>
          <cell r="CQ11">
            <v>1721.8326866523594</v>
          </cell>
          <cell r="CR11">
            <v>170254.03583547455</v>
          </cell>
          <cell r="CS11">
            <v>864054.23771750182</v>
          </cell>
          <cell r="CT11">
            <v>0.19704091294687714</v>
          </cell>
          <cell r="CU11">
            <v>16</v>
          </cell>
          <cell r="CV11">
            <v>2000</v>
          </cell>
          <cell r="CW11">
            <v>0.2176291357901485</v>
          </cell>
          <cell r="CX11">
            <v>13.5</v>
          </cell>
          <cell r="CY11">
            <v>397.03058810594018</v>
          </cell>
          <cell r="CZ11">
            <v>5602.5334612553997</v>
          </cell>
          <cell r="DA11">
            <v>101545.28956966336</v>
          </cell>
          <cell r="DB11">
            <v>217629.13579014852</v>
          </cell>
          <cell r="DC11">
            <v>0.46659786246442486</v>
          </cell>
          <cell r="DD11">
            <v>22243.7715500544</v>
          </cell>
          <cell r="DE11">
            <v>2018545.3943079675</v>
          </cell>
          <cell r="DF11">
            <v>864054.23771750182</v>
          </cell>
          <cell r="DG11">
            <v>2.3361327405096541</v>
          </cell>
          <cell r="DH11">
            <v>2007423.5085329404</v>
          </cell>
          <cell r="DI11">
            <v>52000642.615066968</v>
          </cell>
          <cell r="DJ11">
            <v>60.182151009909539</v>
          </cell>
        </row>
        <row r="12">
          <cell r="A12">
            <v>17</v>
          </cell>
          <cell r="B12">
            <v>0.05</v>
          </cell>
          <cell r="C12">
            <v>2E-3</v>
          </cell>
          <cell r="D12">
            <v>0</v>
          </cell>
          <cell r="E12">
            <v>948000</v>
          </cell>
          <cell r="F12">
            <v>47400</v>
          </cell>
          <cell r="G12">
            <v>1896</v>
          </cell>
          <cell r="H12">
            <v>0</v>
          </cell>
          <cell r="I12">
            <v>100</v>
          </cell>
          <cell r="J12">
            <v>4.327633410354748</v>
          </cell>
          <cell r="K12">
            <v>432.76334103547481</v>
          </cell>
          <cell r="L12">
            <v>0.197844668900135</v>
          </cell>
          <cell r="M12">
            <v>187556.74611732797</v>
          </cell>
          <cell r="N12">
            <v>452.23769138207126</v>
          </cell>
          <cell r="O12">
            <v>787702.20173888828</v>
          </cell>
          <cell r="P12">
            <v>15503338.068187119</v>
          </cell>
          <cell r="Q12">
            <v>811676.84083477175</v>
          </cell>
          <cell r="R12">
            <v>19.100382428359861</v>
          </cell>
          <cell r="S12">
            <v>17</v>
          </cell>
          <cell r="T12">
            <v>1896</v>
          </cell>
          <cell r="U12">
            <v>0.197844668900135</v>
          </cell>
          <cell r="V12">
            <v>1.6528476322717518</v>
          </cell>
          <cell r="W12">
            <v>591.15199929420669</v>
          </cell>
          <cell r="X12">
            <v>18811.334951179731</v>
          </cell>
          <cell r="Y12">
            <v>18515.758951532625</v>
          </cell>
          <cell r="Z12">
            <v>11202.338672974769</v>
          </cell>
          <cell r="AA12">
            <v>150221.69499487738</v>
          </cell>
          <cell r="AB12">
            <v>187556.74611732797</v>
          </cell>
          <cell r="AC12">
            <v>0.80093997206000112</v>
          </cell>
          <cell r="AD12">
            <v>11550.622990683718</v>
          </cell>
          <cell r="AE12">
            <v>6.158468426114682E-2</v>
          </cell>
          <cell r="AF12">
            <v>452.23769138207126</v>
          </cell>
          <cell r="AG12">
            <v>50661.197795462052</v>
          </cell>
          <cell r="AH12">
            <v>811676.84083477175</v>
          </cell>
          <cell r="AI12">
            <v>2093835.1762288716</v>
          </cell>
          <cell r="AJ12">
            <v>2.5796413928423285</v>
          </cell>
          <cell r="AK12">
            <v>17</v>
          </cell>
          <cell r="AL12">
            <v>47400</v>
          </cell>
          <cell r="AM12">
            <v>0.197844668900135</v>
          </cell>
          <cell r="AN12">
            <v>1.6528476322717518</v>
          </cell>
          <cell r="AO12">
            <v>14778.799982355167</v>
          </cell>
          <cell r="AP12">
            <v>96931.502149354303</v>
          </cell>
          <cell r="AQ12">
            <v>89542.102158176713</v>
          </cell>
          <cell r="AR12">
            <v>54174.444401209461</v>
          </cell>
          <cell r="AS12">
            <v>264497.2236295531</v>
          </cell>
          <cell r="AT12">
            <v>187556.74611732797</v>
          </cell>
          <cell r="AU12">
            <v>1.4102250604416771</v>
          </cell>
          <cell r="AV12">
            <v>59518.329781142107</v>
          </cell>
          <cell r="AW12">
            <v>0.31733505199492973</v>
          </cell>
          <cell r="AX12">
            <v>452.23769138207126</v>
          </cell>
          <cell r="AY12">
            <v>244997.25667909344</v>
          </cell>
          <cell r="AZ12">
            <v>811676.84083477175</v>
          </cell>
          <cell r="BA12">
            <v>1696702.4334994049</v>
          </cell>
          <cell r="BB12">
            <v>2.0903669393282498</v>
          </cell>
          <cell r="BC12">
            <v>17</v>
          </cell>
          <cell r="BD12">
            <v>0</v>
          </cell>
          <cell r="BE12">
            <v>0.197844668900135</v>
          </cell>
          <cell r="BF12">
            <v>0</v>
          </cell>
          <cell r="BG12">
            <v>414.8969645707075</v>
          </cell>
          <cell r="BH12">
            <v>0</v>
          </cell>
          <cell r="BI12">
            <v>3508.5676183034884</v>
          </cell>
          <cell r="BJ12">
            <v>187556.74611732797</v>
          </cell>
          <cell r="BK12">
            <v>1.8706699124054271E-2</v>
          </cell>
          <cell r="BL12">
            <v>0</v>
          </cell>
          <cell r="BM12">
            <v>837895.69033273286</v>
          </cell>
          <cell r="BN12">
            <v>811676.84083477175</v>
          </cell>
          <cell r="BO12">
            <v>1.0323020790774273</v>
          </cell>
          <cell r="BP12">
            <v>837895.69033273286</v>
          </cell>
          <cell r="BQ12">
            <v>40218993.135971181</v>
          </cell>
          <cell r="BR12">
            <v>49.550499795716512</v>
          </cell>
          <cell r="BS12">
            <v>17</v>
          </cell>
          <cell r="BT12">
            <v>0</v>
          </cell>
          <cell r="BU12">
            <v>0.197844668900135</v>
          </cell>
          <cell r="BV12">
            <v>15.016999999999999</v>
          </cell>
          <cell r="BW12">
            <v>414.8969645707075</v>
          </cell>
          <cell r="BX12">
            <v>0</v>
          </cell>
          <cell r="BY12">
            <v>6048.5227270003134</v>
          </cell>
          <cell r="BZ12">
            <v>187556.74611732797</v>
          </cell>
          <cell r="CA12">
            <v>3.2249027839375076E-2</v>
          </cell>
          <cell r="CB12">
            <v>0</v>
          </cell>
          <cell r="CC12">
            <v>525754.82529393968</v>
          </cell>
          <cell r="CD12">
            <v>811676.84083477175</v>
          </cell>
          <cell r="CE12">
            <v>0.64773909867038382</v>
          </cell>
          <cell r="CF12">
            <v>525754.82529393968</v>
          </cell>
          <cell r="CG12">
            <v>20497098.673262678</v>
          </cell>
          <cell r="CH12">
            <v>25.252782440093238</v>
          </cell>
          <cell r="CI12">
            <v>17</v>
          </cell>
          <cell r="CJ12">
            <v>1896</v>
          </cell>
          <cell r="CK12">
            <v>0.197844668900135</v>
          </cell>
          <cell r="CL12">
            <v>357.65668156701145</v>
          </cell>
          <cell r="CM12">
            <v>7109.3115017977334</v>
          </cell>
          <cell r="CN12">
            <v>187556.74611732797</v>
          </cell>
          <cell r="CO12">
            <v>3.7904856258011821E-2</v>
          </cell>
          <cell r="CP12">
            <v>452.23769138207126</v>
          </cell>
          <cell r="CQ12">
            <v>1617.4583197923785</v>
          </cell>
          <cell r="CR12">
            <v>168532.20314882218</v>
          </cell>
          <cell r="CS12">
            <v>811676.84083477175</v>
          </cell>
          <cell r="CT12">
            <v>0.20763460859064881</v>
          </cell>
          <cell r="CU12">
            <v>17</v>
          </cell>
          <cell r="CV12">
            <v>1896</v>
          </cell>
          <cell r="CW12">
            <v>0.197844668900135</v>
          </cell>
          <cell r="CX12">
            <v>13.5</v>
          </cell>
          <cell r="CY12">
            <v>414.8969645707075</v>
          </cell>
          <cell r="CZ12">
            <v>4828.3652011546546</v>
          </cell>
          <cell r="DA12">
            <v>95942.756108407964</v>
          </cell>
          <cell r="DB12">
            <v>187556.74611732797</v>
          </cell>
          <cell r="DC12">
            <v>0.51153988376611115</v>
          </cell>
          <cell r="DD12">
            <v>20032.740657978997</v>
          </cell>
          <cell r="DE12">
            <v>1996301.6227579133</v>
          </cell>
          <cell r="DF12">
            <v>811676.84083477175</v>
          </cell>
          <cell r="DG12">
            <v>2.4594783568110805</v>
          </cell>
          <cell r="DH12">
            <v>1986285.2524289237</v>
          </cell>
          <cell r="DI12">
            <v>49993219.106534027</v>
          </cell>
          <cell r="DJ12">
            <v>61.592516370330749</v>
          </cell>
        </row>
        <row r="13">
          <cell r="A13">
            <v>18</v>
          </cell>
          <cell r="B13">
            <v>0.05</v>
          </cell>
          <cell r="C13">
            <v>2E-3</v>
          </cell>
          <cell r="D13">
            <v>0</v>
          </cell>
          <cell r="E13">
            <v>898704</v>
          </cell>
          <cell r="F13">
            <v>44935.200000000004</v>
          </cell>
          <cell r="G13">
            <v>1797.4080000000001</v>
          </cell>
          <cell r="H13">
            <v>0</v>
          </cell>
          <cell r="I13">
            <v>100</v>
          </cell>
          <cell r="J13">
            <v>4.7171204172866767</v>
          </cell>
          <cell r="K13">
            <v>471.71204172866766</v>
          </cell>
          <cell r="L13">
            <v>0.17985878990921361</v>
          </cell>
          <cell r="M13">
            <v>161639.81392656991</v>
          </cell>
          <cell r="N13">
            <v>492.93908360645764</v>
          </cell>
          <cell r="O13">
            <v>739953.12645529804</v>
          </cell>
          <cell r="P13">
            <v>14715635.866448231</v>
          </cell>
          <cell r="Q13">
            <v>762474.46651944227</v>
          </cell>
          <cell r="R13">
            <v>19.299840863684842</v>
          </cell>
          <cell r="S13">
            <v>18</v>
          </cell>
          <cell r="T13">
            <v>1797.4080000000001</v>
          </cell>
          <cell r="U13">
            <v>0.17985878990921361</v>
          </cell>
          <cell r="V13">
            <v>1.7024330612399043</v>
          </cell>
          <cell r="W13">
            <v>524.74950744621378</v>
          </cell>
          <cell r="X13">
            <v>18220.182951885523</v>
          </cell>
          <cell r="Y13">
            <v>17957.808198162416</v>
          </cell>
          <cell r="Z13">
            <v>10548.319700208071</v>
          </cell>
          <cell r="AA13">
            <v>139019.3563219026</v>
          </cell>
          <cell r="AB13">
            <v>161639.81392656991</v>
          </cell>
          <cell r="AC13">
            <v>0.86005639913107435</v>
          </cell>
          <cell r="AD13">
            <v>10861.787478454646</v>
          </cell>
          <cell r="AE13">
            <v>6.7197475761689274E-2</v>
          </cell>
          <cell r="AF13">
            <v>492.93908360645764</v>
          </cell>
          <cell r="AG13">
            <v>51996.790466085105</v>
          </cell>
          <cell r="AH13">
            <v>762474.46651944227</v>
          </cell>
          <cell r="AI13">
            <v>2043173.9784334097</v>
          </cell>
          <cell r="AJ13">
            <v>2.6796621633247977</v>
          </cell>
          <cell r="AK13">
            <v>18</v>
          </cell>
          <cell r="AL13">
            <v>44935.200000000004</v>
          </cell>
          <cell r="AM13">
            <v>0.17985878990921361</v>
          </cell>
          <cell r="AN13">
            <v>1.7024330612399043</v>
          </cell>
          <cell r="AO13">
            <v>13118.737686155346</v>
          </cell>
          <cell r="AP13">
            <v>82152.702166999137</v>
          </cell>
          <cell r="AQ13">
            <v>75593.333323921455</v>
          </cell>
          <cell r="AR13">
            <v>44403.116366211681</v>
          </cell>
          <cell r="AS13">
            <v>210322.77922834366</v>
          </cell>
          <cell r="AT13">
            <v>161639.81392656991</v>
          </cell>
          <cell r="AU13">
            <v>1.3011817702530242</v>
          </cell>
          <cell r="AV13">
            <v>48974.546198307107</v>
          </cell>
          <cell r="AW13">
            <v>0.302985663053011</v>
          </cell>
          <cell r="AX13">
            <v>492.93908360645764</v>
          </cell>
          <cell r="AY13">
            <v>218880.3149083129</v>
          </cell>
          <cell r="AZ13">
            <v>762474.46651944227</v>
          </cell>
          <cell r="BA13">
            <v>1451705.1768203115</v>
          </cell>
          <cell r="BB13">
            <v>1.9039393980589048</v>
          </cell>
          <cell r="BC13">
            <v>18</v>
          </cell>
          <cell r="BD13">
            <v>0</v>
          </cell>
          <cell r="BE13">
            <v>0.17985878990921361</v>
          </cell>
          <cell r="BF13">
            <v>0</v>
          </cell>
          <cell r="BG13">
            <v>433.83532362336092</v>
          </cell>
          <cell r="BH13">
            <v>0</v>
          </cell>
          <cell r="BI13">
            <v>3508.5676183034884</v>
          </cell>
          <cell r="BJ13">
            <v>161639.81392656991</v>
          </cell>
          <cell r="BK13">
            <v>2.1706085481497574E-2</v>
          </cell>
          <cell r="BL13">
            <v>0</v>
          </cell>
          <cell r="BM13">
            <v>837895.69033273286</v>
          </cell>
          <cell r="BN13">
            <v>762474.46651944227</v>
          </cell>
          <cell r="BO13">
            <v>1.0989163927778129</v>
          </cell>
          <cell r="BP13">
            <v>837895.69033273286</v>
          </cell>
          <cell r="BQ13">
            <v>39381097.445638448</v>
          </cell>
          <cell r="BR13">
            <v>51.649070460557219</v>
          </cell>
          <cell r="BS13">
            <v>18</v>
          </cell>
          <cell r="BT13">
            <v>0</v>
          </cell>
          <cell r="BU13">
            <v>0.17985878990921361</v>
          </cell>
          <cell r="BV13">
            <v>15.016999999999999</v>
          </cell>
          <cell r="BW13">
            <v>433.83532362336092</v>
          </cell>
          <cell r="BX13">
            <v>0</v>
          </cell>
          <cell r="BY13">
            <v>6048.5227270003134</v>
          </cell>
          <cell r="BZ13">
            <v>161639.81392656991</v>
          </cell>
          <cell r="CA13">
            <v>3.7419758041468978E-2</v>
          </cell>
          <cell r="CB13">
            <v>0</v>
          </cell>
          <cell r="CC13">
            <v>525754.82529393968</v>
          </cell>
          <cell r="CD13">
            <v>762474.46651944227</v>
          </cell>
          <cell r="CE13">
            <v>0.6895376151989917</v>
          </cell>
          <cell r="CF13">
            <v>525754.82529393968</v>
          </cell>
          <cell r="CG13">
            <v>19971343.847968739</v>
          </cell>
          <cell r="CH13">
            <v>26.192803464139992</v>
          </cell>
          <cell r="CI13">
            <v>18</v>
          </cell>
          <cell r="CJ13">
            <v>1797.4080000000001</v>
          </cell>
          <cell r="CK13">
            <v>0.17985878990921361</v>
          </cell>
          <cell r="CL13">
            <v>308.2350310232062</v>
          </cell>
          <cell r="CM13">
            <v>6751.6548202307231</v>
          </cell>
          <cell r="CN13">
            <v>161639.81392656991</v>
          </cell>
          <cell r="CO13">
            <v>4.1769751252608345E-2</v>
          </cell>
          <cell r="CP13">
            <v>492.93908360645764</v>
          </cell>
          <cell r="CQ13">
            <v>1519.4109372798732</v>
          </cell>
          <cell r="CR13">
            <v>166914.74482902983</v>
          </cell>
          <cell r="CS13">
            <v>762474.46651944227</v>
          </cell>
          <cell r="CT13">
            <v>0.21891191398312049</v>
          </cell>
          <cell r="CU13">
            <v>18</v>
          </cell>
          <cell r="CV13">
            <v>1797.4080000000001</v>
          </cell>
          <cell r="CW13">
            <v>0.17985878990921361</v>
          </cell>
          <cell r="CX13">
            <v>13.5</v>
          </cell>
          <cell r="CY13">
            <v>433.83532362336092</v>
          </cell>
          <cell r="CZ13">
            <v>4161.172918813284</v>
          </cell>
          <cell r="DA13">
            <v>91114.390907253313</v>
          </cell>
          <cell r="DB13">
            <v>161639.81392656991</v>
          </cell>
          <cell r="DC13">
            <v>0.5636877987786163</v>
          </cell>
          <cell r="DD13">
            <v>18052.637998861264</v>
          </cell>
          <cell r="DE13">
            <v>1976268.8820999342</v>
          </cell>
          <cell r="DF13">
            <v>762474.46651944227</v>
          </cell>
          <cell r="DG13">
            <v>2.591914836337069</v>
          </cell>
          <cell r="DH13">
            <v>1967242.5631005035</v>
          </cell>
          <cell r="DI13">
            <v>48006933.854105093</v>
          </cell>
          <cell r="DJ13">
            <v>62.962021631029877</v>
          </cell>
        </row>
        <row r="14">
          <cell r="A14">
            <v>19</v>
          </cell>
          <cell r="B14">
            <v>0.05</v>
          </cell>
          <cell r="C14">
            <v>2E-3</v>
          </cell>
          <cell r="D14">
            <v>0</v>
          </cell>
          <cell r="E14">
            <v>851971.39199999999</v>
          </cell>
          <cell r="F14">
            <v>42598.569600000003</v>
          </cell>
          <cell r="G14">
            <v>1703.9427840000001</v>
          </cell>
          <cell r="H14">
            <v>0</v>
          </cell>
          <cell r="I14">
            <v>100</v>
          </cell>
          <cell r="J14">
            <v>5.1416612548424769</v>
          </cell>
          <cell r="K14">
            <v>514.16612548424769</v>
          </cell>
          <cell r="L14">
            <v>0.16350799082655784</v>
          </cell>
          <cell r="M14">
            <v>139304.13054762571</v>
          </cell>
          <cell r="N14">
            <v>537.30360113103893</v>
          </cell>
          <cell r="O14">
            <v>695098.51329889905</v>
          </cell>
          <cell r="P14">
            <v>13975682.739992933</v>
          </cell>
          <cell r="Q14">
            <v>716254.65067624545</v>
          </cell>
          <cell r="R14">
            <v>19.512170324894807</v>
          </cell>
          <cell r="S14">
            <v>19</v>
          </cell>
          <cell r="T14">
            <v>1703.9427840000001</v>
          </cell>
          <cell r="U14">
            <v>0.16350799082655784</v>
          </cell>
          <cell r="V14">
            <v>1.7535060530771018</v>
          </cell>
          <cell r="W14">
            <v>465.80582640980106</v>
          </cell>
          <cell r="X14">
            <v>17695.43344443931</v>
          </cell>
          <cell r="Y14">
            <v>17462.53053123441</v>
          </cell>
          <cell r="Z14">
            <v>9958.6371547395975</v>
          </cell>
          <cell r="AA14">
            <v>128471.03662169454</v>
          </cell>
          <cell r="AB14">
            <v>139304.13054762571</v>
          </cell>
          <cell r="AC14">
            <v>0.92223422318243808</v>
          </cell>
          <cell r="AD14">
            <v>10241.711735740688</v>
          </cell>
          <cell r="AE14">
            <v>7.3520517270227112E-2</v>
          </cell>
          <cell r="AF14">
            <v>537.30360113103893</v>
          </cell>
          <cell r="AG14">
            <v>53508.116055989492</v>
          </cell>
          <cell r="AH14">
            <v>716254.65067624545</v>
          </cell>
          <cell r="AI14">
            <v>1991177.1879673244</v>
          </cell>
          <cell r="AJ14">
            <v>2.779985004058783</v>
          </cell>
          <cell r="AK14">
            <v>19</v>
          </cell>
          <cell r="AL14">
            <v>42598.569600000003</v>
          </cell>
          <cell r="AM14">
            <v>0.16350799082655784</v>
          </cell>
          <cell r="AN14">
            <v>1.7535060530771018</v>
          </cell>
          <cell r="AO14">
            <v>11645.145660245027</v>
          </cell>
          <cell r="AP14">
            <v>69033.964480843788</v>
          </cell>
          <cell r="AQ14">
            <v>63211.391650721271</v>
          </cell>
          <cell r="AR14">
            <v>36048.573393742292</v>
          </cell>
          <cell r="AS14">
            <v>165919.66286213198</v>
          </cell>
          <cell r="AT14">
            <v>139304.13054762571</v>
          </cell>
          <cell r="AU14">
            <v>1.1910606111238524</v>
          </cell>
          <cell r="AV14">
            <v>39955.278089576408</v>
          </cell>
          <cell r="AW14">
            <v>0.28682048358872159</v>
          </cell>
          <cell r="AX14">
            <v>537.30360113103893</v>
          </cell>
          <cell r="AY14">
            <v>193690.28300094293</v>
          </cell>
          <cell r="AZ14">
            <v>716254.65067624545</v>
          </cell>
          <cell r="BA14">
            <v>1232824.8619119986</v>
          </cell>
          <cell r="BB14">
            <v>1.721210271721151</v>
          </cell>
          <cell r="BC14">
            <v>19</v>
          </cell>
          <cell r="BD14">
            <v>0</v>
          </cell>
          <cell r="BE14">
            <v>0.16350799082655784</v>
          </cell>
          <cell r="BF14">
            <v>0</v>
          </cell>
          <cell r="BG14">
            <v>472.88050274946335</v>
          </cell>
          <cell r="BH14">
            <v>0</v>
          </cell>
          <cell r="BI14">
            <v>3508.5676183034884</v>
          </cell>
          <cell r="BJ14">
            <v>139304.13054762571</v>
          </cell>
          <cell r="BK14">
            <v>2.5186386107222923E-2</v>
          </cell>
          <cell r="BL14">
            <v>0</v>
          </cell>
          <cell r="BM14">
            <v>837895.69033273286</v>
          </cell>
          <cell r="BN14">
            <v>716254.65067624545</v>
          </cell>
          <cell r="BO14">
            <v>1.1698293191417901</v>
          </cell>
          <cell r="BP14">
            <v>837895.69033273286</v>
          </cell>
          <cell r="BQ14">
            <v>38543201.755305715</v>
          </cell>
          <cell r="BR14">
            <v>53.812148680522348</v>
          </cell>
          <cell r="BS14">
            <v>19</v>
          </cell>
          <cell r="BT14">
            <v>0</v>
          </cell>
          <cell r="BU14">
            <v>0.16350799082655784</v>
          </cell>
          <cell r="BV14">
            <v>15.016999999999999</v>
          </cell>
          <cell r="BW14">
            <v>472.88050274946335</v>
          </cell>
          <cell r="BX14">
            <v>0</v>
          </cell>
          <cell r="BY14">
            <v>6048.5227270003134</v>
          </cell>
          <cell r="BZ14">
            <v>139304.13054762571</v>
          </cell>
          <cell r="CA14">
            <v>4.3419550470058937E-2</v>
          </cell>
          <cell r="CB14">
            <v>0</v>
          </cell>
          <cell r="CC14">
            <v>525754.82529393968</v>
          </cell>
          <cell r="CD14">
            <v>716254.65067624545</v>
          </cell>
          <cell r="CE14">
            <v>0.73403338435227328</v>
          </cell>
          <cell r="CF14">
            <v>525754.82529393968</v>
          </cell>
          <cell r="CG14">
            <v>19445589.022674799</v>
          </cell>
          <cell r="CH14">
            <v>27.148988148719759</v>
          </cell>
          <cell r="CI14">
            <v>19</v>
          </cell>
          <cell r="CJ14">
            <v>1703.9427840000001</v>
          </cell>
          <cell r="CK14">
            <v>0.16350799082655784</v>
          </cell>
          <cell r="CL14">
            <v>265.64255400909047</v>
          </cell>
          <cell r="CM14">
            <v>6443.4197892075163</v>
          </cell>
          <cell r="CN14">
            <v>139304.13054762571</v>
          </cell>
          <cell r="CO14">
            <v>4.6254334052245639E-2</v>
          </cell>
          <cell r="CP14">
            <v>537.30360113103893</v>
          </cell>
          <cell r="CQ14">
            <v>1427.307008827308</v>
          </cell>
          <cell r="CR14">
            <v>165395.33389174996</v>
          </cell>
          <cell r="CS14">
            <v>716254.65067624545</v>
          </cell>
          <cell r="CT14">
            <v>0.23091694236902116</v>
          </cell>
          <cell r="CU14">
            <v>19</v>
          </cell>
          <cell r="CV14">
            <v>1703.9427840000001</v>
          </cell>
          <cell r="CW14">
            <v>0.16350799082655784</v>
          </cell>
          <cell r="CX14">
            <v>13.5</v>
          </cell>
          <cell r="CY14">
            <v>472.88050274946335</v>
          </cell>
          <cell r="CZ14">
            <v>3586.1744791227211</v>
          </cell>
          <cell r="DA14">
            <v>86953.217988440039</v>
          </cell>
          <cell r="DB14">
            <v>139304.13054762571</v>
          </cell>
          <cell r="DC14">
            <v>0.62419698286485636</v>
          </cell>
          <cell r="DD14">
            <v>16958.319906348472</v>
          </cell>
          <cell r="DE14">
            <v>1958216.2441010729</v>
          </cell>
          <cell r="DF14">
            <v>716254.65067624545</v>
          </cell>
          <cell r="DG14">
            <v>2.7339665330650775</v>
          </cell>
          <cell r="DH14">
            <v>1949737.0841478987</v>
          </cell>
          <cell r="DI14">
            <v>46039691.291004591</v>
          </cell>
          <cell r="DJ14">
            <v>64.278383738990911</v>
          </cell>
        </row>
        <row r="15">
          <cell r="A15">
            <v>20</v>
          </cell>
          <cell r="B15">
            <v>0.05</v>
          </cell>
          <cell r="C15">
            <v>2E-3</v>
          </cell>
          <cell r="D15">
            <v>0</v>
          </cell>
          <cell r="E15">
            <v>807668.87961599999</v>
          </cell>
          <cell r="F15">
            <v>40383.443980800002</v>
          </cell>
          <cell r="G15">
            <v>1615.3377592320001</v>
          </cell>
          <cell r="H15">
            <v>0</v>
          </cell>
          <cell r="I15">
            <v>100</v>
          </cell>
          <cell r="J15">
            <v>5.6044107677783011</v>
          </cell>
          <cell r="K15">
            <v>560.44107677783006</v>
          </cell>
          <cell r="L15">
            <v>0.14864362802414346</v>
          </cell>
          <cell r="M15">
            <v>120054.83250831741</v>
          </cell>
          <cell r="N15">
            <v>585.66092523283237</v>
          </cell>
          <cell r="O15">
            <v>652962.90523819823</v>
          </cell>
          <cell r="P15">
            <v>13280584.226694034</v>
          </cell>
          <cell r="Q15">
            <v>672836.59603343438</v>
          </cell>
          <cell r="R15">
            <v>19.73820137755126</v>
          </cell>
          <cell r="S15">
            <v>20</v>
          </cell>
          <cell r="T15">
            <v>1615.3377592320001</v>
          </cell>
          <cell r="U15">
            <v>0.14864362802414346</v>
          </cell>
          <cell r="V15">
            <v>1.8061112346694148</v>
          </cell>
          <cell r="W15">
            <v>413.48312830871458</v>
          </cell>
          <cell r="X15">
            <v>17229.62761802951</v>
          </cell>
          <cell r="Y15">
            <v>17022.886053875154</v>
          </cell>
          <cell r="Z15">
            <v>9425.1592743073616</v>
          </cell>
          <cell r="AA15">
            <v>118512.39946695494</v>
          </cell>
          <cell r="AB15">
            <v>120054.83250831741</v>
          </cell>
          <cell r="AC15">
            <v>0.98715226193618144</v>
          </cell>
          <cell r="AD15">
            <v>9681.6640661839301</v>
          </cell>
          <cell r="AE15">
            <v>8.0643684755573528E-2</v>
          </cell>
          <cell r="AF15">
            <v>585.66092523283237</v>
          </cell>
          <cell r="AG15">
            <v>55199.4750105766</v>
          </cell>
          <cell r="AH15">
            <v>672836.59603343438</v>
          </cell>
          <cell r="AI15">
            <v>1937669.071911335</v>
          </cell>
          <cell r="AJ15">
            <v>2.8798508929723092</v>
          </cell>
          <cell r="AK15">
            <v>20</v>
          </cell>
          <cell r="AL15">
            <v>40383.443980800002</v>
          </cell>
          <cell r="AM15">
            <v>0.14864362802414346</v>
          </cell>
          <cell r="AN15">
            <v>1.8061112346694148</v>
          </cell>
          <cell r="AO15">
            <v>10337.078207717863</v>
          </cell>
          <cell r="AP15">
            <v>57388.818820598761</v>
          </cell>
          <cell r="AQ15">
            <v>52220.279716739824</v>
          </cell>
          <cell r="AR15">
            <v>28913.102755987267</v>
          </cell>
          <cell r="AS15">
            <v>129871.08946838969</v>
          </cell>
          <cell r="AT15">
            <v>120054.83250831741</v>
          </cell>
          <cell r="AU15">
            <v>1.0817647799341372</v>
          </cell>
          <cell r="AV15">
            <v>32247.897476014932</v>
          </cell>
          <cell r="AW15">
            <v>0.26860974108460645</v>
          </cell>
          <cell r="AX15">
            <v>585.66092523283237</v>
          </cell>
          <cell r="AY15">
            <v>169332.74511423457</v>
          </cell>
          <cell r="AZ15">
            <v>672836.59603343438</v>
          </cell>
          <cell r="BA15">
            <v>1039134.5789110557</v>
          </cell>
          <cell r="BB15">
            <v>1.5444085310416429</v>
          </cell>
          <cell r="BC15">
            <v>20</v>
          </cell>
          <cell r="BD15">
            <v>0</v>
          </cell>
          <cell r="BE15">
            <v>0.14864362802414346</v>
          </cell>
          <cell r="BF15">
            <v>0</v>
          </cell>
          <cell r="BG15">
            <v>515.43974799691512</v>
          </cell>
          <cell r="BH15">
            <v>0</v>
          </cell>
          <cell r="BI15">
            <v>3508.5676183034884</v>
          </cell>
          <cell r="BJ15">
            <v>120054.83250831741</v>
          </cell>
          <cell r="BK15">
            <v>2.9224709618085674E-2</v>
          </cell>
          <cell r="BL15">
            <v>0</v>
          </cell>
          <cell r="BM15">
            <v>837895.69033273286</v>
          </cell>
          <cell r="BN15">
            <v>672836.59603343438</v>
          </cell>
          <cell r="BO15">
            <v>1.2453182470638033</v>
          </cell>
          <cell r="BP15">
            <v>837895.69033273286</v>
          </cell>
          <cell r="BQ15">
            <v>37705306.064972982</v>
          </cell>
          <cell r="BR15">
            <v>56.039321117871154</v>
          </cell>
          <cell r="BS15">
            <v>20</v>
          </cell>
          <cell r="BT15">
            <v>0</v>
          </cell>
          <cell r="BU15">
            <v>0.14864362802414346</v>
          </cell>
          <cell r="BV15">
            <v>15.016999999999999</v>
          </cell>
          <cell r="BW15">
            <v>515.43974799691512</v>
          </cell>
          <cell r="BX15">
            <v>0</v>
          </cell>
          <cell r="BY15">
            <v>6048.5227270003134</v>
          </cell>
          <cell r="BZ15">
            <v>120054.83250831741</v>
          </cell>
          <cell r="CA15">
            <v>5.0381334933612694E-2</v>
          </cell>
          <cell r="CB15">
            <v>0</v>
          </cell>
          <cell r="CC15">
            <v>525754.82529393968</v>
          </cell>
          <cell r="CD15">
            <v>672836.59603343438</v>
          </cell>
          <cell r="CE15">
            <v>0.78140045947770365</v>
          </cell>
          <cell r="CF15">
            <v>525754.82529393968</v>
          </cell>
          <cell r="CG15">
            <v>18919834.197380859</v>
          </cell>
          <cell r="CH15">
            <v>28.1195082266909</v>
          </cell>
          <cell r="CI15">
            <v>20</v>
          </cell>
          <cell r="CJ15">
            <v>1615.3377592320001</v>
          </cell>
          <cell r="CK15">
            <v>0.14864362802414346</v>
          </cell>
          <cell r="CL15">
            <v>228.93558290965245</v>
          </cell>
          <cell r="CM15">
            <v>6177.7772351984258</v>
          </cell>
          <cell r="CN15">
            <v>120054.83250831741</v>
          </cell>
          <cell r="CO15">
            <v>5.1457963883048428E-2</v>
          </cell>
          <cell r="CP15">
            <v>585.66092523283237</v>
          </cell>
          <cell r="CQ15">
            <v>1340.7862530558486</v>
          </cell>
          <cell r="CR15">
            <v>163968.02688292263</v>
          </cell>
          <cell r="CS15">
            <v>672836.59603343438</v>
          </cell>
          <cell r="CT15">
            <v>0.24369665361480244</v>
          </cell>
          <cell r="CU15">
            <v>20</v>
          </cell>
          <cell r="CV15">
            <v>1615.3377592320001</v>
          </cell>
          <cell r="CW15">
            <v>0.14864362802414346</v>
          </cell>
          <cell r="CX15">
            <v>13.5</v>
          </cell>
          <cell r="CY15">
            <v>515.43974799691512</v>
          </cell>
          <cell r="CZ15">
            <v>3090.6303692803081</v>
          </cell>
          <cell r="DA15">
            <v>83367.043509317329</v>
          </cell>
          <cell r="DB15">
            <v>120054.83250831741</v>
          </cell>
          <cell r="DC15">
            <v>0.69440806144593681</v>
          </cell>
          <cell r="DD15">
            <v>15930.337386934549</v>
          </cell>
          <cell r="DE15">
            <v>1941257.9241947245</v>
          </cell>
          <cell r="DF15">
            <v>672836.59603343438</v>
          </cell>
          <cell r="DG15">
            <v>2.8851848065919712</v>
          </cell>
          <cell r="DH15">
            <v>1933292.7555012573</v>
          </cell>
          <cell r="DI15">
            <v>44089954.20685669</v>
          </cell>
          <cell r="DJ15">
            <v>65.528472242413201</v>
          </cell>
        </row>
        <row r="16">
          <cell r="A16">
            <v>21</v>
          </cell>
          <cell r="B16">
            <v>4.7E-2</v>
          </cell>
          <cell r="C16">
            <v>2E-3</v>
          </cell>
          <cell r="D16">
            <v>0</v>
          </cell>
          <cell r="E16">
            <v>765670.09787596797</v>
          </cell>
          <cell r="F16">
            <v>35986.494600170496</v>
          </cell>
          <cell r="G16">
            <v>1531.3401957519359</v>
          </cell>
          <cell r="H16">
            <v>0</v>
          </cell>
          <cell r="I16">
            <v>100</v>
          </cell>
          <cell r="J16">
            <v>6.1088077368783482</v>
          </cell>
          <cell r="K16">
            <v>610.88077368783479</v>
          </cell>
          <cell r="L16">
            <v>0.1351305709310395</v>
          </cell>
          <cell r="M16">
            <v>103465.43747080445</v>
          </cell>
          <cell r="N16">
            <v>638.37040850378742</v>
          </cell>
          <cell r="O16">
            <v>614326.11379908246</v>
          </cell>
          <cell r="P16">
            <v>12627621.321455836</v>
          </cell>
          <cell r="Q16">
            <v>632050.46492115315</v>
          </cell>
          <cell r="R16">
            <v>19.978818183499165</v>
          </cell>
          <cell r="S16">
            <v>21</v>
          </cell>
          <cell r="T16">
            <v>1531.3401957519359</v>
          </cell>
          <cell r="U16">
            <v>0.1351305709310395</v>
          </cell>
          <cell r="V16">
            <v>1.8602945717094972</v>
          </cell>
          <cell r="W16">
            <v>367.03769618705559</v>
          </cell>
          <cell r="X16">
            <v>16816.144489720795</v>
          </cell>
          <cell r="Y16">
            <v>16632.625641627266</v>
          </cell>
          <cell r="Z16">
            <v>8940.855870123245</v>
          </cell>
          <cell r="AA16">
            <v>109087.24019264759</v>
          </cell>
          <cell r="AB16">
            <v>103465.43747080445</v>
          </cell>
          <cell r="AC16">
            <v>1.0543350790299368</v>
          </cell>
          <cell r="AD16">
            <v>9174.0969180095199</v>
          </cell>
          <cell r="AE16">
            <v>8.8668227209673156E-2</v>
          </cell>
          <cell r="AF16">
            <v>638.37040850378742</v>
          </cell>
          <cell r="AG16">
            <v>57075.778141840616</v>
          </cell>
          <cell r="AH16">
            <v>632050.46492115315</v>
          </cell>
          <cell r="AI16">
            <v>1882469.5969007583</v>
          </cell>
          <cell r="AJ16">
            <v>2.9783533141385981</v>
          </cell>
          <cell r="AK16">
            <v>21</v>
          </cell>
          <cell r="AL16">
            <v>35986.494600170496</v>
          </cell>
          <cell r="AM16">
            <v>0.1351305709310395</v>
          </cell>
          <cell r="AN16">
            <v>1.8602945717094972</v>
          </cell>
          <cell r="AO16">
            <v>8625.385860395807</v>
          </cell>
          <cell r="AP16">
            <v>47051.740612880894</v>
          </cell>
          <cell r="AQ16">
            <v>42739.047682682991</v>
          </cell>
          <cell r="AR16">
            <v>22974.344134869141</v>
          </cell>
          <cell r="AS16">
            <v>100957.98671240243</v>
          </cell>
          <cell r="AT16">
            <v>103465.43747080445</v>
          </cell>
          <cell r="AU16">
            <v>0.97576532975942265</v>
          </cell>
          <cell r="AV16">
            <v>25669.215009865853</v>
          </cell>
          <cell r="AW16">
            <v>0.24809458730708128</v>
          </cell>
          <cell r="AX16">
            <v>638.37040850378742</v>
          </cell>
          <cell r="AY16">
            <v>146661.41450483006</v>
          </cell>
          <cell r="AZ16">
            <v>632050.46492115315</v>
          </cell>
          <cell r="BA16">
            <v>869801.83379682107</v>
          </cell>
          <cell r="BB16">
            <v>1.3761588386859693</v>
          </cell>
          <cell r="BC16">
            <v>21</v>
          </cell>
          <cell r="BD16">
            <v>0</v>
          </cell>
          <cell r="BE16">
            <v>0.1351305709310395</v>
          </cell>
          <cell r="BF16">
            <v>0</v>
          </cell>
          <cell r="BG16">
            <v>561.82932531663744</v>
          </cell>
          <cell r="BH16">
            <v>0</v>
          </cell>
          <cell r="BI16">
            <v>3508.5676183034884</v>
          </cell>
          <cell r="BJ16">
            <v>103465.43747080445</v>
          </cell>
          <cell r="BK16">
            <v>3.3910528037863125E-2</v>
          </cell>
          <cell r="BL16">
            <v>0</v>
          </cell>
          <cell r="BM16">
            <v>837895.69033273286</v>
          </cell>
          <cell r="BN16">
            <v>632050.46492115315</v>
          </cell>
          <cell r="BO16">
            <v>1.3256784653061815</v>
          </cell>
          <cell r="BP16">
            <v>837895.69033273286</v>
          </cell>
          <cell r="BQ16">
            <v>36867410.374640249</v>
          </cell>
          <cell r="BR16">
            <v>58.329852473471995</v>
          </cell>
          <cell r="BS16">
            <v>21</v>
          </cell>
          <cell r="BT16">
            <v>0</v>
          </cell>
          <cell r="BU16">
            <v>0.1351305709310395</v>
          </cell>
          <cell r="BV16">
            <v>15.016999999999999</v>
          </cell>
          <cell r="BW16">
            <v>561.82932531663744</v>
          </cell>
          <cell r="BX16">
            <v>0</v>
          </cell>
          <cell r="BY16">
            <v>6048.5227270003134</v>
          </cell>
          <cell r="BZ16">
            <v>103465.43747080445</v>
          </cell>
          <cell r="CA16">
            <v>5.8459354880774236E-2</v>
          </cell>
          <cell r="CB16">
            <v>0</v>
          </cell>
          <cell r="CC16">
            <v>525754.82529393968</v>
          </cell>
          <cell r="CD16">
            <v>632050.46492115315</v>
          </cell>
          <cell r="CE16">
            <v>0.83182412556175622</v>
          </cell>
          <cell r="CF16">
            <v>525754.82529393968</v>
          </cell>
          <cell r="CG16">
            <v>18394079.37208692</v>
          </cell>
          <cell r="CH16">
            <v>29.102232168093632</v>
          </cell>
          <cell r="CI16">
            <v>21</v>
          </cell>
          <cell r="CJ16">
            <v>1531.3401957519359</v>
          </cell>
          <cell r="CK16">
            <v>0.1351305709310395</v>
          </cell>
          <cell r="CL16">
            <v>197.30084781668225</v>
          </cell>
          <cell r="CM16">
            <v>5948.8416522887737</v>
          </cell>
          <cell r="CN16">
            <v>103465.43747080445</v>
          </cell>
          <cell r="CO16">
            <v>5.7495930986300611E-2</v>
          </cell>
          <cell r="CP16">
            <v>638.37040850378742</v>
          </cell>
          <cell r="CQ16">
            <v>1259.5102281887903</v>
          </cell>
          <cell r="CR16">
            <v>162627.24062986678</v>
          </cell>
          <cell r="CS16">
            <v>632050.46492115315</v>
          </cell>
          <cell r="CT16">
            <v>0.25730103790075393</v>
          </cell>
          <cell r="CU16">
            <v>21</v>
          </cell>
          <cell r="CV16">
            <v>1531.3401957519359</v>
          </cell>
          <cell r="CW16">
            <v>0.1351305709310395</v>
          </cell>
          <cell r="CX16">
            <v>13.5</v>
          </cell>
          <cell r="CY16">
            <v>561.82932531663744</v>
          </cell>
          <cell r="CZ16">
            <v>2663.5614455252107</v>
          </cell>
          <cell r="DA16">
            <v>80276.413140037024</v>
          </cell>
          <cell r="DB16">
            <v>103465.43747080445</v>
          </cell>
          <cell r="DC16">
            <v>0.77587661254212714</v>
          </cell>
          <cell r="DD16">
            <v>14964.669298788367</v>
          </cell>
          <cell r="DE16">
            <v>1925327.58680779</v>
          </cell>
          <cell r="DF16">
            <v>632050.46492115315</v>
          </cell>
          <cell r="DG16">
            <v>3.0461611748801896</v>
          </cell>
          <cell r="DH16">
            <v>1917845.2521583957</v>
          </cell>
          <cell r="DI16">
            <v>42156661.451355435</v>
          </cell>
          <cell r="DJ16">
            <v>66.698252419788005</v>
          </cell>
        </row>
        <row r="17">
          <cell r="A17">
            <v>22</v>
          </cell>
          <cell r="B17">
            <v>4.4000000000000004E-2</v>
          </cell>
          <cell r="C17">
            <v>2E-3</v>
          </cell>
          <cell r="D17">
            <v>0</v>
          </cell>
          <cell r="E17">
            <v>728152.26308004546</v>
          </cell>
          <cell r="F17">
            <v>32038.699575522005</v>
          </cell>
          <cell r="G17">
            <v>1456.304526160091</v>
          </cell>
          <cell r="H17">
            <v>0</v>
          </cell>
          <cell r="I17">
            <v>100</v>
          </cell>
          <cell r="J17">
            <v>6.6586004331974005</v>
          </cell>
          <cell r="K17">
            <v>665.86004331974004</v>
          </cell>
          <cell r="L17">
            <v>0.12284597357367227</v>
          </cell>
          <cell r="M17">
            <v>89450.573667940931</v>
          </cell>
          <cell r="N17">
            <v>695.82374526912838</v>
          </cell>
          <cell r="O17">
            <v>579803.18462142686</v>
          </cell>
          <cell r="P17">
            <v>12013295.207656752</v>
          </cell>
          <cell r="Q17">
            <v>595615.62857510743</v>
          </cell>
          <cell r="R17">
            <v>20.169543294886644</v>
          </cell>
          <cell r="S17">
            <v>22</v>
          </cell>
          <cell r="T17">
            <v>1456.304526160091</v>
          </cell>
          <cell r="U17">
            <v>0.12284597357367227</v>
          </cell>
          <cell r="V17">
            <v>1.9161034088607822</v>
          </cell>
          <cell r="W17">
            <v>326.84039504191509</v>
          </cell>
          <cell r="X17">
            <v>16449.106793533738</v>
          </cell>
          <cell r="Y17">
            <v>16285.68659601278</v>
          </cell>
          <cell r="Z17">
            <v>8499.3777061831024</v>
          </cell>
          <cell r="AA17">
            <v>100146.38432252433</v>
          </cell>
          <cell r="AB17">
            <v>89450.573667940931</v>
          </cell>
          <cell r="AC17">
            <v>1.1195722980412453</v>
          </cell>
          <cell r="AD17">
            <v>8712.4839096993128</v>
          </cell>
          <cell r="AE17">
            <v>9.7399978026321651E-2</v>
          </cell>
          <cell r="AF17">
            <v>695.82374526912838</v>
          </cell>
          <cell r="AG17">
            <v>59140.688279732596</v>
          </cell>
          <cell r="AH17">
            <v>595615.62857510743</v>
          </cell>
          <cell r="AI17">
            <v>1825393.8187589177</v>
          </cell>
          <cell r="AJ17">
            <v>3.0647177998431832</v>
          </cell>
          <cell r="AK17">
            <v>22</v>
          </cell>
          <cell r="AL17">
            <v>32038.699575522005</v>
          </cell>
          <cell r="AM17">
            <v>0.12284597357367227</v>
          </cell>
          <cell r="AN17">
            <v>1.9161034088607822</v>
          </cell>
          <cell r="AO17">
            <v>7190.4886909221323</v>
          </cell>
          <cell r="AP17">
            <v>38426.354752485087</v>
          </cell>
          <cell r="AQ17">
            <v>34831.110407024018</v>
          </cell>
          <cell r="AR17">
            <v>18178.095318839198</v>
          </cell>
          <cell r="AS17">
            <v>77983.64257753329</v>
          </cell>
          <cell r="AT17">
            <v>89450.573667940931</v>
          </cell>
          <cell r="AU17">
            <v>0.87180707042779548</v>
          </cell>
          <cell r="AV17">
            <v>20353.019874673802</v>
          </cell>
          <cell r="AW17">
            <v>0.22753369866836662</v>
          </cell>
          <cell r="AX17">
            <v>695.82374526912838</v>
          </cell>
          <cell r="AY17">
            <v>126487.503666139</v>
          </cell>
          <cell r="AZ17">
            <v>595615.62857510743</v>
          </cell>
          <cell r="BA17">
            <v>723140.41929199104</v>
          </cell>
          <cell r="BB17">
            <v>1.2141058504827373</v>
          </cell>
          <cell r="BC17">
            <v>22</v>
          </cell>
          <cell r="BD17">
            <v>0</v>
          </cell>
          <cell r="BE17">
            <v>0.12284597357367227</v>
          </cell>
          <cell r="BF17">
            <v>0</v>
          </cell>
          <cell r="BG17">
            <v>612.393964595135</v>
          </cell>
          <cell r="BH17">
            <v>0</v>
          </cell>
          <cell r="BI17">
            <v>3508.5676183034884</v>
          </cell>
          <cell r="BJ17">
            <v>89450.573667940931</v>
          </cell>
          <cell r="BK17">
            <v>3.9223534008043577E-2</v>
          </cell>
          <cell r="BL17">
            <v>0</v>
          </cell>
          <cell r="BM17">
            <v>837895.69033273286</v>
          </cell>
          <cell r="BN17">
            <v>595615.62857510743</v>
          </cell>
          <cell r="BO17">
            <v>1.4067725058478278</v>
          </cell>
          <cell r="BP17">
            <v>837895.69033273286</v>
          </cell>
          <cell r="BQ17">
            <v>36029514.684307516</v>
          </cell>
          <cell r="BR17">
            <v>60.491217751456595</v>
          </cell>
          <cell r="BS17">
            <v>22</v>
          </cell>
          <cell r="BT17">
            <v>0</v>
          </cell>
          <cell r="BU17">
            <v>0.12284597357367227</v>
          </cell>
          <cell r="BV17">
            <v>15.016999999999999</v>
          </cell>
          <cell r="BW17">
            <v>612.393964595135</v>
          </cell>
          <cell r="BX17">
            <v>0</v>
          </cell>
          <cell r="BY17">
            <v>6048.5227270003134</v>
          </cell>
          <cell r="BZ17">
            <v>89450.573667940931</v>
          </cell>
          <cell r="CA17">
            <v>6.7618601859991231E-2</v>
          </cell>
          <cell r="CB17">
            <v>0</v>
          </cell>
          <cell r="CC17">
            <v>525754.82529393968</v>
          </cell>
          <cell r="CD17">
            <v>595615.62857510743</v>
          </cell>
          <cell r="CE17">
            <v>0.88270824348868093</v>
          </cell>
          <cell r="CF17">
            <v>525754.82529393968</v>
          </cell>
          <cell r="CG17">
            <v>17868324.54679298</v>
          </cell>
          <cell r="CH17">
            <v>29.999757712099349</v>
          </cell>
          <cell r="CI17">
            <v>22</v>
          </cell>
          <cell r="CJ17">
            <v>1456.304526160091</v>
          </cell>
          <cell r="CK17">
            <v>0.12284597357367227</v>
          </cell>
          <cell r="CL17">
            <v>170.5755511578771</v>
          </cell>
          <cell r="CM17">
            <v>5751.5408044720916</v>
          </cell>
          <cell r="CN17">
            <v>89450.573667940931</v>
          </cell>
          <cell r="CO17">
            <v>6.4298534583165479E-2</v>
          </cell>
          <cell r="CP17">
            <v>695.82374526912838</v>
          </cell>
          <cell r="CQ17">
            <v>1186.9051885801987</v>
          </cell>
          <cell r="CR17">
            <v>161367.73040167801</v>
          </cell>
          <cell r="CS17">
            <v>595615.62857510743</v>
          </cell>
          <cell r="CT17">
            <v>0.27092595066338065</v>
          </cell>
          <cell r="CU17">
            <v>22</v>
          </cell>
          <cell r="CV17">
            <v>1456.304526160091</v>
          </cell>
          <cell r="CW17">
            <v>0.12284597357367227</v>
          </cell>
          <cell r="CX17">
            <v>13.5</v>
          </cell>
          <cell r="CY17">
            <v>612.393964595135</v>
          </cell>
          <cell r="CZ17">
            <v>2302.7699406313409</v>
          </cell>
          <cell r="DA17">
            <v>77612.851694511803</v>
          </cell>
          <cell r="DB17">
            <v>89450.573667940931</v>
          </cell>
          <cell r="DC17">
            <v>0.8676618663467357</v>
          </cell>
          <cell r="DD17">
            <v>14102.024134937306</v>
          </cell>
          <cell r="DE17">
            <v>1910362.9175090014</v>
          </cell>
          <cell r="DF17">
            <v>595615.62857510743</v>
          </cell>
          <cell r="DG17">
            <v>3.2073754043008691</v>
          </cell>
          <cell r="DH17">
            <v>1903311.9054415328</v>
          </cell>
          <cell r="DI17">
            <v>40238816.199197032</v>
          </cell>
          <cell r="DJ17">
            <v>67.558361917836905</v>
          </cell>
        </row>
        <row r="18">
          <cell r="A18">
            <v>23</v>
          </cell>
          <cell r="B18">
            <v>4.1000000000000002E-2</v>
          </cell>
          <cell r="C18">
            <v>2E-3</v>
          </cell>
          <cell r="D18">
            <v>0</v>
          </cell>
          <cell r="E18">
            <v>694657.25897836336</v>
          </cell>
          <cell r="F18">
            <v>28480.947618112899</v>
          </cell>
          <cell r="G18">
            <v>1389.3145179567268</v>
          </cell>
          <cell r="H18">
            <v>0</v>
          </cell>
          <cell r="I18">
            <v>100</v>
          </cell>
          <cell r="J18">
            <v>7.2578744721851667</v>
          </cell>
          <cell r="K18">
            <v>725.78744721851672</v>
          </cell>
          <cell r="L18">
            <v>0.11167815779424749</v>
          </cell>
          <cell r="M18">
            <v>77578.0429811051</v>
          </cell>
          <cell r="N18">
            <v>758.44788234334987</v>
          </cell>
          <cell r="O18">
            <v>548945.27362044051</v>
          </cell>
          <cell r="P18">
            <v>11433492.023035325</v>
          </cell>
          <cell r="Q18">
            <v>563051.69775464642</v>
          </cell>
          <cell r="R18">
            <v>20.306291711098876</v>
          </cell>
          <cell r="S18">
            <v>23</v>
          </cell>
          <cell r="T18">
            <v>1389.3145179567268</v>
          </cell>
          <cell r="U18">
            <v>0.11167815779424749</v>
          </cell>
          <cell r="V18">
            <v>1.9735865111266058</v>
          </cell>
          <cell r="W18">
            <v>291.96355361462412</v>
          </cell>
          <cell r="X18">
            <v>16122.266398491824</v>
          </cell>
          <cell r="Y18">
            <v>15976.28462168451</v>
          </cell>
          <cell r="Z18">
            <v>8095.0515883717599</v>
          </cell>
          <cell r="AA18">
            <v>91647.006616341227</v>
          </cell>
          <cell r="AB18">
            <v>77578.0429811051</v>
          </cell>
          <cell r="AC18">
            <v>1.1813523916640016</v>
          </cell>
          <cell r="AD18">
            <v>8290.6491577316501</v>
          </cell>
          <cell r="AE18">
            <v>0.10686850092043337</v>
          </cell>
          <cell r="AF18">
            <v>758.44788234334987</v>
          </cell>
          <cell r="AG18">
            <v>61396.747346607321</v>
          </cell>
          <cell r="AH18">
            <v>563051.69775464642</v>
          </cell>
          <cell r="AI18">
            <v>1766253.1304791851</v>
          </cell>
          <cell r="AJ18">
            <v>3.1369288779746154</v>
          </cell>
          <cell r="AK18">
            <v>23</v>
          </cell>
          <cell r="AL18">
            <v>28480.947618112899</v>
          </cell>
          <cell r="AM18">
            <v>0.11167815779424749</v>
          </cell>
          <cell r="AN18">
            <v>1.9735865111266058</v>
          </cell>
          <cell r="AO18">
            <v>5985.2528490997929</v>
          </cell>
          <cell r="AP18">
            <v>31235.866061562949</v>
          </cell>
          <cell r="AQ18">
            <v>28243.239637013052</v>
          </cell>
          <cell r="AR18">
            <v>14310.616472996984</v>
          </cell>
          <cell r="AS18">
            <v>59805.547258694074</v>
          </cell>
          <cell r="AT18">
            <v>77578.0429811051</v>
          </cell>
          <cell r="AU18">
            <v>0.77090817144305002</v>
          </cell>
          <cell r="AV18">
            <v>16062.605607269999</v>
          </cell>
          <cell r="AW18">
            <v>0.20705092562314578</v>
          </cell>
          <cell r="AX18">
            <v>758.44788234334987</v>
          </cell>
          <cell r="AY18">
            <v>108538.56758972422</v>
          </cell>
          <cell r="AZ18">
            <v>563051.69775464642</v>
          </cell>
          <cell r="BA18">
            <v>596652.91562585207</v>
          </cell>
          <cell r="BB18">
            <v>1.0596769675061837</v>
          </cell>
          <cell r="BC18">
            <v>23</v>
          </cell>
          <cell r="BD18">
            <v>0</v>
          </cell>
          <cell r="BE18">
            <v>0.11167815779424749</v>
          </cell>
          <cell r="BF18">
            <v>0</v>
          </cell>
          <cell r="BG18">
            <v>667.50942140869722</v>
          </cell>
          <cell r="BH18">
            <v>0</v>
          </cell>
          <cell r="BI18">
            <v>3508.5676183034884</v>
          </cell>
          <cell r="BJ18">
            <v>77578.0429811051</v>
          </cell>
          <cell r="BK18">
            <v>4.52262970742641E-2</v>
          </cell>
          <cell r="BL18">
            <v>0</v>
          </cell>
          <cell r="BM18">
            <v>837895.69033273286</v>
          </cell>
          <cell r="BN18">
            <v>563051.69775464642</v>
          </cell>
          <cell r="BO18">
            <v>1.4881327836753129</v>
          </cell>
          <cell r="BP18">
            <v>837895.69033273286</v>
          </cell>
          <cell r="BQ18">
            <v>35191618.993974783</v>
          </cell>
          <cell r="BR18">
            <v>62.501576914363142</v>
          </cell>
          <cell r="BS18">
            <v>23</v>
          </cell>
          <cell r="BT18">
            <v>0</v>
          </cell>
          <cell r="BU18">
            <v>0.11167815779424749</v>
          </cell>
          <cell r="BV18">
            <v>15.016999999999999</v>
          </cell>
          <cell r="BW18">
            <v>667.50942140869722</v>
          </cell>
          <cell r="BX18">
            <v>0</v>
          </cell>
          <cell r="BY18">
            <v>6048.5227270003134</v>
          </cell>
          <cell r="BZ18">
            <v>77578.0429811051</v>
          </cell>
          <cell r="CA18">
            <v>7.7966941347998309E-2</v>
          </cell>
          <cell r="CB18">
            <v>0</v>
          </cell>
          <cell r="CC18">
            <v>525754.82529393968</v>
          </cell>
          <cell r="CD18">
            <v>563051.69775464642</v>
          </cell>
          <cell r="CE18">
            <v>0.93375941745768587</v>
          </cell>
          <cell r="CF18">
            <v>525754.82529393968</v>
          </cell>
          <cell r="CG18">
            <v>17342569.721499041</v>
          </cell>
          <cell r="CH18">
            <v>30.80102553754519</v>
          </cell>
          <cell r="CI18">
            <v>23</v>
          </cell>
          <cell r="CJ18">
            <v>1389.3145179567268</v>
          </cell>
          <cell r="CK18">
            <v>0.11167815779424749</v>
          </cell>
          <cell r="CL18">
            <v>147.93552345874065</v>
          </cell>
          <cell r="CM18">
            <v>5580.9652533142144</v>
          </cell>
          <cell r="CN18">
            <v>77578.0429811051</v>
          </cell>
          <cell r="CO18">
            <v>7.1940010843964106E-2</v>
          </cell>
          <cell r="CP18">
            <v>758.44788234334987</v>
          </cell>
          <cell r="CQ18">
            <v>1122.0138449063681</v>
          </cell>
          <cell r="CR18">
            <v>160180.82521309779</v>
          </cell>
          <cell r="CS18">
            <v>563051.69775464642</v>
          </cell>
          <cell r="CT18">
            <v>0.28448688788591076</v>
          </cell>
          <cell r="CU18">
            <v>23</v>
          </cell>
          <cell r="CV18">
            <v>1389.3145179567268</v>
          </cell>
          <cell r="CW18">
            <v>0.11167815779424749</v>
          </cell>
          <cell r="CX18">
            <v>13.5</v>
          </cell>
          <cell r="CY18">
            <v>667.50942140869722</v>
          </cell>
          <cell r="CZ18">
            <v>1997.1295666929987</v>
          </cell>
          <cell r="DA18">
            <v>75310.081753880469</v>
          </cell>
          <cell r="DB18">
            <v>77578.0429811051</v>
          </cell>
          <cell r="DC18">
            <v>0.97076542356479634</v>
          </cell>
          <cell r="DD18">
            <v>13331.028015414458</v>
          </cell>
          <cell r="DE18">
            <v>1896260.8933740642</v>
          </cell>
          <cell r="DF18">
            <v>563051.69775464642</v>
          </cell>
          <cell r="DG18">
            <v>3.3678273255120752</v>
          </cell>
          <cell r="DH18">
            <v>1889595.3793663569</v>
          </cell>
          <cell r="DI18">
            <v>38335504.293755494</v>
          </cell>
          <cell r="DJ18">
            <v>68.085229911624296</v>
          </cell>
        </row>
        <row r="19">
          <cell r="A19">
            <v>24</v>
          </cell>
          <cell r="B19">
            <v>3.7999999999999999E-2</v>
          </cell>
          <cell r="C19">
            <v>3.0000000000000001E-3</v>
          </cell>
          <cell r="D19">
            <v>0</v>
          </cell>
          <cell r="E19">
            <v>664786.99684229377</v>
          </cell>
          <cell r="F19">
            <v>25261.905880007162</v>
          </cell>
          <cell r="G19">
            <v>1994.3609905268813</v>
          </cell>
          <cell r="H19">
            <v>0</v>
          </cell>
          <cell r="I19">
            <v>100</v>
          </cell>
          <cell r="J19">
            <v>7.9110831746818313</v>
          </cell>
          <cell r="K19">
            <v>791.10831746818315</v>
          </cell>
          <cell r="L19">
            <v>0.10152559799477046</v>
          </cell>
          <cell r="M19">
            <v>67492.897393561449</v>
          </cell>
          <cell r="N19">
            <v>826.70819175425152</v>
          </cell>
          <cell r="O19">
            <v>521096.80583882629</v>
          </cell>
          <cell r="P19">
            <v>10884546.749414885</v>
          </cell>
          <cell r="Q19">
            <v>533941.92498073122</v>
          </cell>
          <cell r="R19">
            <v>20.385263340779403</v>
          </cell>
          <cell r="S19">
            <v>24</v>
          </cell>
          <cell r="T19">
            <v>1994.3609905268813</v>
          </cell>
          <cell r="U19">
            <v>0.10152559799477046</v>
          </cell>
          <cell r="V19">
            <v>2.032794106460404</v>
          </cell>
          <cell r="W19">
            <v>392.44281059109699</v>
          </cell>
          <cell r="X19">
            <v>15830.302844877198</v>
          </cell>
          <cell r="Y19">
            <v>15634.081439581651</v>
          </cell>
          <cell r="Z19">
            <v>7690.9320968095699</v>
          </cell>
          <cell r="AA19">
            <v>83551.955027969467</v>
          </cell>
          <cell r="AB19">
            <v>67492.897393561449</v>
          </cell>
          <cell r="AC19">
            <v>1.2379370015894442</v>
          </cell>
          <cell r="AD19">
            <v>7903.4087370008319</v>
          </cell>
          <cell r="AE19">
            <v>0.11709985853644483</v>
          </cell>
          <cell r="AF19">
            <v>826.70819175425152</v>
          </cell>
          <cell r="AG19">
            <v>63581.565666581737</v>
          </cell>
          <cell r="AH19">
            <v>533941.92498073122</v>
          </cell>
          <cell r="AI19">
            <v>1704856.3831325779</v>
          </cell>
          <cell r="AJ19">
            <v>3.1929621993891981</v>
          </cell>
          <cell r="AK19">
            <v>24</v>
          </cell>
          <cell r="AL19">
            <v>25261.905880007162</v>
          </cell>
          <cell r="AM19">
            <v>0.10152559799477046</v>
          </cell>
          <cell r="AN19">
            <v>2.032794106460404</v>
          </cell>
          <cell r="AO19">
            <v>4970.9422674872285</v>
          </cell>
          <cell r="AP19">
            <v>25250.613212463155</v>
          </cell>
          <cell r="AQ19">
            <v>22765.142078719538</v>
          </cell>
          <cell r="AR19">
            <v>11198.941401084277</v>
          </cell>
          <cell r="AS19">
            <v>45494.93078569707</v>
          </cell>
          <cell r="AT19">
            <v>67492.897393561449</v>
          </cell>
          <cell r="AU19">
            <v>0.67406990279894408</v>
          </cell>
          <cell r="AV19">
            <v>12606.576073343469</v>
          </cell>
          <cell r="AW19">
            <v>0.1867837440706181</v>
          </cell>
          <cell r="AX19">
            <v>826.70819175425152</v>
          </cell>
          <cell r="AY19">
            <v>92582.565952522069</v>
          </cell>
          <cell r="AZ19">
            <v>533941.92498073122</v>
          </cell>
          <cell r="BA19">
            <v>488114.34803612786</v>
          </cell>
          <cell r="BB19">
            <v>0.91417123323616667</v>
          </cell>
          <cell r="BC19">
            <v>24</v>
          </cell>
          <cell r="BD19">
            <v>0</v>
          </cell>
          <cell r="BE19">
            <v>0.10152559799477046</v>
          </cell>
          <cell r="BF19">
            <v>0</v>
          </cell>
          <cell r="BG19">
            <v>727.58526933548001</v>
          </cell>
          <cell r="BH19">
            <v>0</v>
          </cell>
          <cell r="BI19">
            <v>3508.5676183034884</v>
          </cell>
          <cell r="BJ19">
            <v>67492.897393561449</v>
          </cell>
          <cell r="BK19">
            <v>5.1984249510648388E-2</v>
          </cell>
          <cell r="BL19">
            <v>0</v>
          </cell>
          <cell r="BM19">
            <v>837895.69033273286</v>
          </cell>
          <cell r="BN19">
            <v>533941.92498073122</v>
          </cell>
          <cell r="BO19">
            <v>1.569263717890238</v>
          </cell>
          <cell r="BP19">
            <v>837895.69033273286</v>
          </cell>
          <cell r="BQ19">
            <v>34353723.303642049</v>
          </cell>
          <cell r="BR19">
            <v>64.339812433499759</v>
          </cell>
          <cell r="BS19">
            <v>24</v>
          </cell>
          <cell r="BT19">
            <v>0</v>
          </cell>
          <cell r="BU19">
            <v>0.10152559799477046</v>
          </cell>
          <cell r="BV19">
            <v>15.016999999999999</v>
          </cell>
          <cell r="BW19">
            <v>727.58526933548001</v>
          </cell>
          <cell r="BX19">
            <v>0</v>
          </cell>
          <cell r="BY19">
            <v>6048.5227270003134</v>
          </cell>
          <cell r="BZ19">
            <v>67492.897393561449</v>
          </cell>
          <cell r="CA19">
            <v>8.9617173963216432E-2</v>
          </cell>
          <cell r="CB19">
            <v>0</v>
          </cell>
          <cell r="CC19">
            <v>525754.82529393968</v>
          </cell>
          <cell r="CD19">
            <v>533941.92498073122</v>
          </cell>
          <cell r="CE19">
            <v>0.98466668507612132</v>
          </cell>
          <cell r="CF19">
            <v>525754.82529393968</v>
          </cell>
          <cell r="CG19">
            <v>16816814.896205101</v>
          </cell>
          <cell r="CH19">
            <v>31.495588020760842</v>
          </cell>
          <cell r="CI19">
            <v>24</v>
          </cell>
          <cell r="CJ19">
            <v>1994.3609905268813</v>
          </cell>
          <cell r="CK19">
            <v>0.10152559799477046</v>
          </cell>
          <cell r="CL19">
            <v>193.05585811365657</v>
          </cell>
          <cell r="CM19">
            <v>5433.0297298554733</v>
          </cell>
          <cell r="CN19">
            <v>67492.897393561449</v>
          </cell>
          <cell r="CO19">
            <v>8.0497799615486101E-2</v>
          </cell>
          <cell r="CP19">
            <v>826.70819175425152</v>
          </cell>
          <cell r="CQ19">
            <v>1596.0085936870637</v>
          </cell>
          <cell r="CR19">
            <v>159058.81136819144</v>
          </cell>
          <cell r="CS19">
            <v>533941.92498073122</v>
          </cell>
          <cell r="CT19">
            <v>0.29789534016069541</v>
          </cell>
          <cell r="CU19">
            <v>24</v>
          </cell>
          <cell r="CV19">
            <v>1994.3609905268813</v>
          </cell>
          <cell r="CW19">
            <v>0.10152559799477046</v>
          </cell>
          <cell r="CX19">
            <v>13.5</v>
          </cell>
          <cell r="CY19">
            <v>727.58526933548001</v>
          </cell>
          <cell r="CZ19">
            <v>2606.2540845343633</v>
          </cell>
          <cell r="DA19">
            <v>73312.952187187475</v>
          </cell>
          <cell r="DB19">
            <v>67492.897393561449</v>
          </cell>
          <cell r="DC19">
            <v>1.0862321076496153</v>
          </cell>
          <cell r="DD19">
            <v>18962.720800526295</v>
          </cell>
          <cell r="DE19">
            <v>1882929.8653586495</v>
          </cell>
          <cell r="DF19">
            <v>533941.92498073122</v>
          </cell>
          <cell r="DG19">
            <v>3.5264694103700518</v>
          </cell>
          <cell r="DH19">
            <v>1873448.5049583865</v>
          </cell>
          <cell r="DI19">
            <v>36445908.914389141</v>
          </cell>
          <cell r="DJ19">
            <v>68.258189157377728</v>
          </cell>
        </row>
        <row r="20">
          <cell r="A20">
            <v>25</v>
          </cell>
          <cell r="B20">
            <v>3.5000000000000003E-2</v>
          </cell>
          <cell r="C20">
            <v>4.0000000000000001E-3</v>
          </cell>
          <cell r="D20">
            <v>0</v>
          </cell>
          <cell r="E20">
            <v>637530.72997175972</v>
          </cell>
          <cell r="F20">
            <v>22313.575549011592</v>
          </cell>
          <cell r="G20">
            <v>2550.1229198870387</v>
          </cell>
          <cell r="H20">
            <v>0</v>
          </cell>
          <cell r="I20">
            <v>100</v>
          </cell>
          <cell r="J20">
            <v>8.6230806604031986</v>
          </cell>
          <cell r="K20">
            <v>862.30806604031989</v>
          </cell>
          <cell r="L20">
            <v>9.2295998177064062E-2</v>
          </cell>
          <cell r="M20">
            <v>58841.535091295853</v>
          </cell>
          <cell r="N20">
            <v>901.1119290121344</v>
          </cell>
          <cell r="O20">
            <v>495694.3727506721</v>
          </cell>
          <cell r="P20">
            <v>10363449.94357606</v>
          </cell>
          <cell r="Q20">
            <v>507395.30327418947</v>
          </cell>
          <cell r="R20">
            <v>20.424804637925064</v>
          </cell>
          <cell r="S20">
            <v>25</v>
          </cell>
          <cell r="T20">
            <v>2550.1229198870387</v>
          </cell>
          <cell r="U20">
            <v>9.2295998177064062E-2</v>
          </cell>
          <cell r="V20">
            <v>2.0937779296542161</v>
          </cell>
          <cell r="W20">
            <v>469.87058790008234</v>
          </cell>
          <cell r="X20">
            <v>15437.860034286103</v>
          </cell>
          <cell r="Y20">
            <v>15202.92474033606</v>
          </cell>
          <cell r="Z20">
            <v>7261.0015250503657</v>
          </cell>
          <cell r="AA20">
            <v>75861.022931159896</v>
          </cell>
          <cell r="AB20">
            <v>58841.535091295853</v>
          </cell>
          <cell r="AC20">
            <v>1.289242757067051</v>
          </cell>
          <cell r="AD20">
            <v>7482.9887766997081</v>
          </cell>
          <cell r="AE20">
            <v>0.12717188232919896</v>
          </cell>
          <cell r="AF20">
            <v>901.1119290121344</v>
          </cell>
          <cell r="AG20">
            <v>65429.750907981841</v>
          </cell>
          <cell r="AH20">
            <v>507395.30327418947</v>
          </cell>
          <cell r="AI20">
            <v>1641274.8174659961</v>
          </cell>
          <cell r="AJ20">
            <v>3.2347063657762587</v>
          </cell>
          <cell r="AK20">
            <v>25</v>
          </cell>
          <cell r="AL20">
            <v>22313.575549011592</v>
          </cell>
          <cell r="AM20">
            <v>9.2295998177064062E-2</v>
          </cell>
          <cell r="AN20">
            <v>2.0937779296542161</v>
          </cell>
          <cell r="AO20">
            <v>4111.3676441257203</v>
          </cell>
          <cell r="AP20">
            <v>20279.670944975922</v>
          </cell>
          <cell r="AQ20">
            <v>18223.987122913059</v>
          </cell>
          <cell r="AR20">
            <v>8703.877744056037</v>
          </cell>
          <cell r="AS20">
            <v>34295.989384612767</v>
          </cell>
          <cell r="AT20">
            <v>58841.535091295853</v>
          </cell>
          <cell r="AU20">
            <v>0.58285341011924086</v>
          </cell>
          <cell r="AV20">
            <v>9829.8954479046442</v>
          </cell>
          <cell r="AW20">
            <v>0.16705708701605124</v>
          </cell>
          <cell r="AX20">
            <v>901.1119290121344</v>
          </cell>
          <cell r="AY20">
            <v>78431.680638321195</v>
          </cell>
          <cell r="AZ20">
            <v>507395.30327418947</v>
          </cell>
          <cell r="BA20">
            <v>395531.78208360588</v>
          </cell>
          <cell r="BB20">
            <v>0.77953378663788286</v>
          </cell>
          <cell r="BC20">
            <v>25</v>
          </cell>
          <cell r="BD20">
            <v>0</v>
          </cell>
          <cell r="BE20">
            <v>9.2295998177064062E-2</v>
          </cell>
          <cell r="BF20">
            <v>0</v>
          </cell>
          <cell r="BG20">
            <v>793.06794357567321</v>
          </cell>
          <cell r="BH20">
            <v>0</v>
          </cell>
          <cell r="BI20">
            <v>3508.5676183034884</v>
          </cell>
          <cell r="BJ20">
            <v>58841.535091295853</v>
          </cell>
          <cell r="BK20">
            <v>5.9627397770295326E-2</v>
          </cell>
          <cell r="BL20">
            <v>0</v>
          </cell>
          <cell r="BM20">
            <v>837895.69033273286</v>
          </cell>
          <cell r="BN20">
            <v>507395.30327418947</v>
          </cell>
          <cell r="BO20">
            <v>1.6513666660409458</v>
          </cell>
          <cell r="BP20">
            <v>837895.69033273286</v>
          </cell>
          <cell r="BQ20">
            <v>33515827.613309316</v>
          </cell>
          <cell r="BR20">
            <v>66.054666641637837</v>
          </cell>
          <cell r="BS20">
            <v>25</v>
          </cell>
          <cell r="BT20">
            <v>0</v>
          </cell>
          <cell r="BU20">
            <v>9.2295998177064062E-2</v>
          </cell>
          <cell r="BV20">
            <v>15.016999999999999</v>
          </cell>
          <cell r="BW20">
            <v>793.06794357567321</v>
          </cell>
          <cell r="BX20">
            <v>0</v>
          </cell>
          <cell r="BY20">
            <v>6048.5227270003134</v>
          </cell>
          <cell r="BZ20">
            <v>58841.535091295853</v>
          </cell>
          <cell r="CA20">
            <v>0.10279342164706784</v>
          </cell>
          <cell r="CB20">
            <v>0</v>
          </cell>
          <cell r="CC20">
            <v>525754.82529393968</v>
          </cell>
          <cell r="CD20">
            <v>507395.30327418947</v>
          </cell>
          <cell r="CE20">
            <v>1.0361838627619873</v>
          </cell>
          <cell r="CF20">
            <v>525754.82529393968</v>
          </cell>
          <cell r="CG20">
            <v>16291060.070911162</v>
          </cell>
          <cell r="CH20">
            <v>32.107234666513449</v>
          </cell>
          <cell r="CI20">
            <v>25</v>
          </cell>
          <cell r="CJ20">
            <v>2550.1229198870387</v>
          </cell>
          <cell r="CK20">
            <v>9.2295998177064062E-2</v>
          </cell>
          <cell r="CL20">
            <v>224.41280961332927</v>
          </cell>
          <cell r="CM20">
            <v>5239.9738717418168</v>
          </cell>
          <cell r="CN20">
            <v>58841.535091295853</v>
          </cell>
          <cell r="CO20">
            <v>8.9052297218481999E-2</v>
          </cell>
          <cell r="CP20">
            <v>901.1119290121344</v>
          </cell>
          <cell r="CQ20">
            <v>2022.2105976569999</v>
          </cell>
          <cell r="CR20">
            <v>157462.80277450435</v>
          </cell>
          <cell r="CS20">
            <v>507395.30327418947</v>
          </cell>
          <cell r="CT20">
            <v>0.31033555446494471</v>
          </cell>
          <cell r="CU20">
            <v>25</v>
          </cell>
          <cell r="CV20">
            <v>2550.1229198870387</v>
          </cell>
          <cell r="CW20">
            <v>9.2295998177064062E-2</v>
          </cell>
          <cell r="CX20">
            <v>13.5</v>
          </cell>
          <cell r="CY20">
            <v>793.06794357567321</v>
          </cell>
          <cell r="CZ20">
            <v>3029.5729297799453</v>
          </cell>
          <cell r="DA20">
            <v>70706.698102653128</v>
          </cell>
          <cell r="DB20">
            <v>58841.535091295853</v>
          </cell>
          <cell r="DC20">
            <v>1.2016460480330404</v>
          </cell>
          <cell r="DD20">
            <v>24026.571733331086</v>
          </cell>
          <cell r="DE20">
            <v>1863967.1445581235</v>
          </cell>
          <cell r="DF20">
            <v>507395.30327418947</v>
          </cell>
          <cell r="DG20">
            <v>3.6735995239413191</v>
          </cell>
          <cell r="DH20">
            <v>1851953.8586914579</v>
          </cell>
          <cell r="DI20">
            <v>34572460.409430765</v>
          </cell>
          <cell r="DJ20">
            <v>68.137131318198826</v>
          </cell>
        </row>
        <row r="21">
          <cell r="A21">
            <v>26</v>
          </cell>
          <cell r="B21">
            <v>3.2000000000000001E-2</v>
          </cell>
          <cell r="C21">
            <v>5.0000000000000001E-3</v>
          </cell>
          <cell r="D21">
            <v>0</v>
          </cell>
          <cell r="E21">
            <v>612667.03150286106</v>
          </cell>
          <cell r="F21">
            <v>19605.345008091554</v>
          </cell>
          <cell r="G21">
            <v>3063.3351575143056</v>
          </cell>
          <cell r="H21">
            <v>0</v>
          </cell>
          <cell r="I21">
            <v>100</v>
          </cell>
          <cell r="J21">
            <v>9.3991579198394888</v>
          </cell>
          <cell r="K21">
            <v>939.91579198394891</v>
          </cell>
          <cell r="L21">
            <v>8.3905452888240015E-2</v>
          </cell>
          <cell r="M21">
            <v>51406.104747941172</v>
          </cell>
          <cell r="N21">
            <v>982.21200262322645</v>
          </cell>
          <cell r="O21">
            <v>472513.1453248511</v>
          </cell>
          <cell r="P21">
            <v>9867755.5708253868</v>
          </cell>
          <cell r="Q21">
            <v>483174.09656970965</v>
          </cell>
          <cell r="R21">
            <v>20.422774401362641</v>
          </cell>
          <cell r="S21">
            <v>26</v>
          </cell>
          <cell r="T21">
            <v>3063.3351575143056</v>
          </cell>
          <cell r="U21">
            <v>8.3905452888240015E-2</v>
          </cell>
          <cell r="V21">
            <v>2.1565912675438428</v>
          </cell>
          <cell r="W21">
            <v>528.51364093311179</v>
          </cell>
          <cell r="X21">
            <v>14967.98944638602</v>
          </cell>
          <cell r="Y21">
            <v>14703.732625919463</v>
          </cell>
          <cell r="Z21">
            <v>6818.0432923043636</v>
          </cell>
          <cell r="AA21">
            <v>68600.021406109532</v>
          </cell>
          <cell r="AB21">
            <v>51406.104747941172</v>
          </cell>
          <cell r="AC21">
            <v>1.3344722721644646</v>
          </cell>
          <cell r="AD21">
            <v>7043.9171355741473</v>
          </cell>
          <cell r="AE21">
            <v>0.13702491503903061</v>
          </cell>
          <cell r="AF21">
            <v>982.21200262322645</v>
          </cell>
          <cell r="AG21">
            <v>66967.639561061253</v>
          </cell>
          <cell r="AH21">
            <v>483174.09656970965</v>
          </cell>
          <cell r="AI21">
            <v>1575845.0665580141</v>
          </cell>
          <cell r="AJ21">
            <v>3.2614436033423826</v>
          </cell>
          <cell r="AK21">
            <v>26</v>
          </cell>
          <cell r="AL21">
            <v>19605.345008091554</v>
          </cell>
          <cell r="AM21">
            <v>8.3905452888240015E-2</v>
          </cell>
          <cell r="AN21">
            <v>2.1565912675438428</v>
          </cell>
          <cell r="AO21">
            <v>3382.4873019719153</v>
          </cell>
          <cell r="AP21">
            <v>16168.303300850195</v>
          </cell>
          <cell r="AQ21">
            <v>14477.059649864241</v>
          </cell>
          <cell r="AR21">
            <v>6712.9362284547633</v>
          </cell>
          <cell r="AS21">
            <v>25592.111640556715</v>
          </cell>
          <cell r="AT21">
            <v>51406.104747941172</v>
          </cell>
          <cell r="AU21">
            <v>0.49784187629158355</v>
          </cell>
          <cell r="AV21">
            <v>7608.7833360623281</v>
          </cell>
          <cell r="AW21">
            <v>0.14801322475940101</v>
          </cell>
          <cell r="AX21">
            <v>982.21200262322645</v>
          </cell>
          <cell r="AY21">
            <v>65935.26536432562</v>
          </cell>
          <cell r="AZ21">
            <v>483174.09656970965</v>
          </cell>
          <cell r="BA21">
            <v>317100.10144528467</v>
          </cell>
          <cell r="BB21">
            <v>0.65628539215271287</v>
          </cell>
          <cell r="BC21">
            <v>26</v>
          </cell>
          <cell r="BD21">
            <v>0</v>
          </cell>
          <cell r="BE21">
            <v>8.3905452888240015E-2</v>
          </cell>
          <cell r="BF21">
            <v>0</v>
          </cell>
          <cell r="BG21">
            <v>864.44405849748398</v>
          </cell>
          <cell r="BH21">
            <v>0</v>
          </cell>
          <cell r="BI21">
            <v>3508.5676183034884</v>
          </cell>
          <cell r="BJ21">
            <v>51406.104747941172</v>
          </cell>
          <cell r="BK21">
            <v>6.8251964149141406E-2</v>
          </cell>
          <cell r="BL21">
            <v>0</v>
          </cell>
          <cell r="BM21">
            <v>837895.69033273286</v>
          </cell>
          <cell r="BN21">
            <v>483174.09656970965</v>
          </cell>
          <cell r="BO21">
            <v>1.734148614922377</v>
          </cell>
          <cell r="BP21">
            <v>837895.69033273286</v>
          </cell>
          <cell r="BQ21">
            <v>32677931.922976583</v>
          </cell>
          <cell r="BR21">
            <v>67.631795981972715</v>
          </cell>
          <cell r="BS21">
            <v>26</v>
          </cell>
          <cell r="BT21">
            <v>0</v>
          </cell>
          <cell r="BU21">
            <v>8.3905452888240015E-2</v>
          </cell>
          <cell r="BV21">
            <v>15.016999999999999</v>
          </cell>
          <cell r="BW21">
            <v>864.44405849748398</v>
          </cell>
          <cell r="BX21">
            <v>0</v>
          </cell>
          <cell r="BY21">
            <v>6048.5227270003134</v>
          </cell>
          <cell r="BZ21">
            <v>51406.104747941172</v>
          </cell>
          <cell r="CA21">
            <v>0.11766156484055638</v>
          </cell>
          <cell r="CB21">
            <v>0</v>
          </cell>
          <cell r="CC21">
            <v>525754.82529393968</v>
          </cell>
          <cell r="CD21">
            <v>483174.09656970965</v>
          </cell>
          <cell r="CE21">
            <v>1.0881270933738616</v>
          </cell>
          <cell r="CF21">
            <v>525754.82529393968</v>
          </cell>
          <cell r="CG21">
            <v>15765305.245617222</v>
          </cell>
          <cell r="CH21">
            <v>32.628622596995307</v>
          </cell>
          <cell r="CI21">
            <v>26</v>
          </cell>
          <cell r="CJ21">
            <v>3063.3351575143056</v>
          </cell>
          <cell r="CK21">
            <v>8.3905452888240015E-2</v>
          </cell>
          <cell r="CL21">
            <v>245.06898868001062</v>
          </cell>
          <cell r="CM21">
            <v>5015.5610621284877</v>
          </cell>
          <cell r="CN21">
            <v>51406.104747941172</v>
          </cell>
          <cell r="CO21">
            <v>9.7567420965296192E-2</v>
          </cell>
          <cell r="CP21">
            <v>982.21200262322645</v>
          </cell>
          <cell r="CQ21">
            <v>2407.0970215224206</v>
          </cell>
          <cell r="CR21">
            <v>155440.59217684733</v>
          </cell>
          <cell r="CS21">
            <v>483174.09656970965</v>
          </cell>
          <cell r="CT21">
            <v>0.32170721336345737</v>
          </cell>
          <cell r="CU21">
            <v>26</v>
          </cell>
          <cell r="CV21">
            <v>3063.3351575143056</v>
          </cell>
          <cell r="CW21">
            <v>8.3905452888240015E-2</v>
          </cell>
          <cell r="CX21">
            <v>13.5</v>
          </cell>
          <cell r="CY21">
            <v>864.44405849748398</v>
          </cell>
          <cell r="CZ21">
            <v>3308.4313471801433</v>
          </cell>
          <cell r="DA21">
            <v>67677.125172873144</v>
          </cell>
          <cell r="DB21">
            <v>51406.104747941172</v>
          </cell>
          <cell r="DC21">
            <v>1.3165192248024518</v>
          </cell>
          <cell r="DD21">
            <v>28599.538210167015</v>
          </cell>
          <cell r="DE21">
            <v>1839940.5728247922</v>
          </cell>
          <cell r="DF21">
            <v>483174.09656970965</v>
          </cell>
          <cell r="DG21">
            <v>3.8080281742904565</v>
          </cell>
          <cell r="DH21">
            <v>1825640.8037197087</v>
          </cell>
          <cell r="DI21">
            <v>32720506.550739303</v>
          </cell>
          <cell r="DJ21">
            <v>67.719910448507605</v>
          </cell>
        </row>
        <row r="22">
          <cell r="A22">
            <v>27</v>
          </cell>
          <cell r="B22">
            <v>2.9000000000000001E-2</v>
          </cell>
          <cell r="C22">
            <v>6.0000000000000001E-3</v>
          </cell>
          <cell r="D22">
            <v>0</v>
          </cell>
          <cell r="E22">
            <v>589998.35133725521</v>
          </cell>
          <cell r="F22">
            <v>17109.9521887804</v>
          </cell>
          <cell r="G22">
            <v>3539.9901080235313</v>
          </cell>
          <cell r="H22">
            <v>0</v>
          </cell>
          <cell r="I22">
            <v>100</v>
          </cell>
          <cell r="J22">
            <v>10.24508213262504</v>
          </cell>
          <cell r="K22">
            <v>1024.5082132625039</v>
          </cell>
          <cell r="L22">
            <v>7.6277684443854576E-2</v>
          </cell>
          <cell r="M22">
            <v>45003.708065697596</v>
          </cell>
          <cell r="N22">
            <v>1070.6110828593169</v>
          </cell>
          <cell r="O22">
            <v>451352.91341750266</v>
          </cell>
          <cell r="P22">
            <v>9395242.4255005345</v>
          </cell>
          <cell r="Q22">
            <v>461066.68540575175</v>
          </cell>
          <cell r="R22">
            <v>20.37718777541356</v>
          </cell>
          <cell r="S22">
            <v>27</v>
          </cell>
          <cell r="T22">
            <v>3539.9901080235313</v>
          </cell>
          <cell r="U22">
            <v>7.6277684443854576E-2</v>
          </cell>
          <cell r="V22">
            <v>2.2212890055701577</v>
          </cell>
          <cell r="W22">
            <v>571.88443124197556</v>
          </cell>
          <cell r="X22">
            <v>14439.475805452908</v>
          </cell>
          <cell r="Y22">
            <v>14153.533589831921</v>
          </cell>
          <cell r="Z22">
            <v>6371.7659225522566</v>
          </cell>
          <cell r="AA22">
            <v>61781.978113805162</v>
          </cell>
          <cell r="AB22">
            <v>45003.708065697596</v>
          </cell>
          <cell r="AC22">
            <v>1.3728197246238956</v>
          </cell>
          <cell r="AD22">
            <v>6597.2808508408971</v>
          </cell>
          <cell r="AE22">
            <v>0.14659416155686578</v>
          </cell>
          <cell r="AF22">
            <v>1070.6110828593169</v>
          </cell>
          <cell r="AG22">
            <v>68216.832140697661</v>
          </cell>
          <cell r="AH22">
            <v>461066.68540575175</v>
          </cell>
          <cell r="AI22">
            <v>1508877.4269969529</v>
          </cell>
          <cell r="AJ22">
            <v>3.2725795958758068</v>
          </cell>
          <cell r="AK22">
            <v>27</v>
          </cell>
          <cell r="AL22">
            <v>17109.9521887804</v>
          </cell>
          <cell r="AM22">
            <v>7.6277684443854576E-2</v>
          </cell>
          <cell r="AN22">
            <v>2.2212890055701577</v>
          </cell>
          <cell r="AO22">
            <v>2764.1080843362151</v>
          </cell>
          <cell r="AP22">
            <v>12785.815998878286</v>
          </cell>
          <cell r="AQ22">
            <v>11403.761956710179</v>
          </cell>
          <cell r="AR22">
            <v>5133.8488274663187</v>
          </cell>
          <cell r="AS22">
            <v>18879.175412101962</v>
          </cell>
          <cell r="AT22">
            <v>45003.708065697596</v>
          </cell>
          <cell r="AU22">
            <v>0.4195026637480993</v>
          </cell>
          <cell r="AV22">
            <v>5841.7369292533758</v>
          </cell>
          <cell r="AW22">
            <v>0.1298056800280869</v>
          </cell>
          <cell r="AX22">
            <v>1070.6110828593169</v>
          </cell>
          <cell r="AY22">
            <v>54963.554524097497</v>
          </cell>
          <cell r="AZ22">
            <v>461066.68540575175</v>
          </cell>
          <cell r="BA22">
            <v>251164.83608095907</v>
          </cell>
          <cell r="BB22">
            <v>0.54474730886254963</v>
          </cell>
          <cell r="BC22">
            <v>27</v>
          </cell>
          <cell r="BD22">
            <v>0</v>
          </cell>
          <cell r="BE22">
            <v>7.6277684443854576E-2</v>
          </cell>
          <cell r="BF22">
            <v>0</v>
          </cell>
          <cell r="BG22">
            <v>942.2440237622576</v>
          </cell>
          <cell r="BH22">
            <v>0</v>
          </cell>
          <cell r="BI22">
            <v>3508.5676183034884</v>
          </cell>
          <cell r="BJ22">
            <v>45003.708065697596</v>
          </cell>
          <cell r="BK22">
            <v>7.7961745134014049E-2</v>
          </cell>
          <cell r="BL22">
            <v>0</v>
          </cell>
          <cell r="BM22">
            <v>837895.69033273286</v>
          </cell>
          <cell r="BN22">
            <v>461066.68540575175</v>
          </cell>
          <cell r="BO22">
            <v>1.8172982712801315</v>
          </cell>
          <cell r="BP22">
            <v>837895.69033273286</v>
          </cell>
          <cell r="BQ22">
            <v>31840036.23264385</v>
          </cell>
          <cell r="BR22">
            <v>69.057334308644997</v>
          </cell>
          <cell r="BS22">
            <v>27</v>
          </cell>
          <cell r="BT22">
            <v>0</v>
          </cell>
          <cell r="BU22">
            <v>7.6277684443854576E-2</v>
          </cell>
          <cell r="BV22">
            <v>15.016999999999999</v>
          </cell>
          <cell r="BW22">
            <v>942.2440237622576</v>
          </cell>
          <cell r="BX22">
            <v>0</v>
          </cell>
          <cell r="BY22">
            <v>6048.5227270003134</v>
          </cell>
          <cell r="BZ22">
            <v>45003.708065697596</v>
          </cell>
          <cell r="CA22">
            <v>0.13440054135473728</v>
          </cell>
          <cell r="CB22">
            <v>0</v>
          </cell>
          <cell r="CC22">
            <v>525754.82529393968</v>
          </cell>
          <cell r="CD22">
            <v>461066.68540575175</v>
          </cell>
          <cell r="CE22">
            <v>1.1403010495786754</v>
          </cell>
          <cell r="CF22">
            <v>525754.82529393968</v>
          </cell>
          <cell r="CG22">
            <v>15239550.420323282</v>
          </cell>
          <cell r="CH22">
            <v>33.052811887529991</v>
          </cell>
          <cell r="CI22">
            <v>27</v>
          </cell>
          <cell r="CJ22">
            <v>3539.9901080235313</v>
          </cell>
          <cell r="CK22">
            <v>7.6277684443854576E-2</v>
          </cell>
          <cell r="CL22">
            <v>257.4561121078367</v>
          </cell>
          <cell r="CM22">
            <v>4770.4920734484767</v>
          </cell>
          <cell r="CN22">
            <v>45003.708065697596</v>
          </cell>
          <cell r="CO22">
            <v>0.10600220022946524</v>
          </cell>
          <cell r="CP22">
            <v>1070.6110828593169</v>
          </cell>
          <cell r="CQ22">
            <v>2756.3536697252071</v>
          </cell>
          <cell r="CR22">
            <v>153033.49515532493</v>
          </cell>
          <cell r="CS22">
            <v>461066.68540575175</v>
          </cell>
          <cell r="CT22">
            <v>0.33191184702631704</v>
          </cell>
          <cell r="CU22">
            <v>27</v>
          </cell>
          <cell r="CV22">
            <v>3539.9901080235313</v>
          </cell>
          <cell r="CW22">
            <v>7.6277684443854576E-2</v>
          </cell>
          <cell r="CX22">
            <v>13.5</v>
          </cell>
          <cell r="CY22">
            <v>942.2440237622576</v>
          </cell>
          <cell r="CZ22">
            <v>3475.6575134557952</v>
          </cell>
          <cell r="DA22">
            <v>64368.693825692993</v>
          </cell>
          <cell r="DB22">
            <v>45003.708065697596</v>
          </cell>
          <cell r="DC22">
            <v>1.4302975597416525</v>
          </cell>
          <cell r="DD22">
            <v>32749.175206981115</v>
          </cell>
          <cell r="DE22">
            <v>1811341.0346146252</v>
          </cell>
          <cell r="DF22">
            <v>461066.68540575175</v>
          </cell>
          <cell r="DG22">
            <v>3.928587972086063</v>
          </cell>
          <cell r="DH22">
            <v>1794966.4470111346</v>
          </cell>
          <cell r="DI22">
            <v>30894865.747019593</v>
          </cell>
          <cell r="DJ22">
            <v>67.007369486761405</v>
          </cell>
        </row>
        <row r="23">
          <cell r="A23">
            <v>28</v>
          </cell>
          <cell r="B23">
            <v>2.6000000000000002E-2</v>
          </cell>
          <cell r="C23">
            <v>7.0000000000000001E-3</v>
          </cell>
          <cell r="D23">
            <v>0</v>
          </cell>
          <cell r="E23">
            <v>569348.40904045128</v>
          </cell>
          <cell r="F23">
            <v>14803.058635051735</v>
          </cell>
          <cell r="G23">
            <v>3985.4388632831592</v>
          </cell>
          <cell r="H23">
            <v>0</v>
          </cell>
          <cell r="I23">
            <v>100</v>
          </cell>
          <cell r="J23">
            <v>11.167139524561296</v>
          </cell>
          <cell r="K23">
            <v>1116.7139524561296</v>
          </cell>
          <cell r="L23">
            <v>6.9343349494413259E-2</v>
          </cell>
          <cell r="M23">
            <v>39480.52571218017</v>
          </cell>
          <cell r="N23">
            <v>1166.9660803166557</v>
          </cell>
          <cell r="O23">
            <v>432035.24886010645</v>
          </cell>
          <cell r="P23">
            <v>8943889.5120830331</v>
          </cell>
          <cell r="Q23">
            <v>440884.53913094569</v>
          </cell>
          <cell r="R23">
            <v>20.28623986160385</v>
          </cell>
          <cell r="S23">
            <v>28</v>
          </cell>
          <cell r="T23">
            <v>3985.4388632831592</v>
          </cell>
          <cell r="U23">
            <v>6.9343349494413259E-2</v>
          </cell>
          <cell r="V23">
            <v>2.2879276757372629</v>
          </cell>
          <cell r="W23">
            <v>602.87450197435351</v>
          </cell>
          <cell r="X23">
            <v>13867.591374210933</v>
          </cell>
          <cell r="Y23">
            <v>13566.154123223756</v>
          </cell>
          <cell r="Z23">
            <v>5929.4505971882145</v>
          </cell>
          <cell r="AA23">
            <v>55410.212191252911</v>
          </cell>
          <cell r="AB23">
            <v>39480.52571218017</v>
          </cell>
          <cell r="AC23">
            <v>1.403482126737696</v>
          </cell>
          <cell r="AD23">
            <v>6151.4479945491557</v>
          </cell>
          <cell r="AE23">
            <v>0.15580967790029623</v>
          </cell>
          <cell r="AF23">
            <v>1166.9660803166557</v>
          </cell>
          <cell r="AG23">
            <v>69194.677218319834</v>
          </cell>
          <cell r="AH23">
            <v>440884.53913094569</v>
          </cell>
          <cell r="AI23">
            <v>1440660.5948562552</v>
          </cell>
          <cell r="AJ23">
            <v>3.2676595956302501</v>
          </cell>
          <cell r="AK23">
            <v>28</v>
          </cell>
          <cell r="AL23">
            <v>14803.058635051735</v>
          </cell>
          <cell r="AM23">
            <v>6.9343349494413259E-2</v>
          </cell>
          <cell r="AN23">
            <v>2.2879276757372629</v>
          </cell>
          <cell r="AO23">
            <v>2239.2481501904554</v>
          </cell>
          <cell r="AP23">
            <v>10021.707914542072</v>
          </cell>
          <cell r="AQ23">
            <v>8902.0838394468446</v>
          </cell>
          <cell r="AR23">
            <v>3890.8939009963387</v>
          </cell>
          <cell r="AS23">
            <v>13745.326584635652</v>
          </cell>
          <cell r="AT23">
            <v>39480.52571218017</v>
          </cell>
          <cell r="AU23">
            <v>0.34815459867078391</v>
          </cell>
          <cell r="AV23">
            <v>4445.4738670416727</v>
          </cell>
          <cell r="AW23">
            <v>0.11259915583318071</v>
          </cell>
          <cell r="AX23">
            <v>1166.9660803166557</v>
          </cell>
          <cell r="AY23">
            <v>45405.412045736797</v>
          </cell>
          <cell r="AZ23">
            <v>440884.53913094569</v>
          </cell>
          <cell r="BA23">
            <v>196201.28155686148</v>
          </cell>
          <cell r="BB23">
            <v>0.44501737789128587</v>
          </cell>
          <cell r="BC23">
            <v>28</v>
          </cell>
          <cell r="BD23">
            <v>0</v>
          </cell>
          <cell r="BE23">
            <v>6.9343349494413259E-2</v>
          </cell>
          <cell r="BF23">
            <v>0</v>
          </cell>
          <cell r="BG23">
            <v>1027.0459859008608</v>
          </cell>
          <cell r="BH23">
            <v>0</v>
          </cell>
          <cell r="BI23">
            <v>3508.5676183034884</v>
          </cell>
          <cell r="BJ23">
            <v>39480.52571218017</v>
          </cell>
          <cell r="BK23">
            <v>8.886831051545642E-2</v>
          </cell>
          <cell r="BL23">
            <v>0</v>
          </cell>
          <cell r="BM23">
            <v>837895.69033273286</v>
          </cell>
          <cell r="BN23">
            <v>440884.53913094569</v>
          </cell>
          <cell r="BO23">
            <v>1.9004878056834562</v>
          </cell>
          <cell r="BP23">
            <v>837895.69033273286</v>
          </cell>
          <cell r="BQ23">
            <v>31002140.542311117</v>
          </cell>
          <cell r="BR23">
            <v>70.318048810287877</v>
          </cell>
          <cell r="BS23">
            <v>28</v>
          </cell>
          <cell r="BT23">
            <v>0</v>
          </cell>
          <cell r="BU23">
            <v>6.9343349494413259E-2</v>
          </cell>
          <cell r="BV23">
            <v>15.016999999999999</v>
          </cell>
          <cell r="BW23">
            <v>1027.0459859008608</v>
          </cell>
          <cell r="BX23">
            <v>0</v>
          </cell>
          <cell r="BY23">
            <v>6048.5227270003134</v>
          </cell>
          <cell r="BZ23">
            <v>39480.52571218017</v>
          </cell>
          <cell r="CA23">
            <v>0.15320268962716163</v>
          </cell>
          <cell r="CB23">
            <v>0</v>
          </cell>
          <cell r="CC23">
            <v>525754.82529393968</v>
          </cell>
          <cell r="CD23">
            <v>440884.53913094569</v>
          </cell>
          <cell r="CE23">
            <v>1.1925000280805649</v>
          </cell>
          <cell r="CF23">
            <v>525754.82529393968</v>
          </cell>
          <cell r="CG23">
            <v>14713795.595029343</v>
          </cell>
          <cell r="CH23">
            <v>33.373353540663047</v>
          </cell>
          <cell r="CI23">
            <v>28</v>
          </cell>
          <cell r="CJ23">
            <v>3985.4388632831592</v>
          </cell>
          <cell r="CK23">
            <v>6.9343349494413259E-2</v>
          </cell>
          <cell r="CL23">
            <v>263.50242989218742</v>
          </cell>
          <cell r="CM23">
            <v>4513.0359613406408</v>
          </cell>
          <cell r="CN23">
            <v>39480.52571218017</v>
          </cell>
          <cell r="CO23">
            <v>0.11431043229366929</v>
          </cell>
          <cell r="CP23">
            <v>1166.9660803166557</v>
          </cell>
          <cell r="CQ23">
            <v>3074.9839776520034</v>
          </cell>
          <cell r="CR23">
            <v>150277.14148559974</v>
          </cell>
          <cell r="CS23">
            <v>440884.53913094569</v>
          </cell>
          <cell r="CT23">
            <v>0.34085373413597164</v>
          </cell>
          <cell r="CU23">
            <v>28</v>
          </cell>
          <cell r="CV23">
            <v>3985.4388632831592</v>
          </cell>
          <cell r="CW23">
            <v>6.9343349494413259E-2</v>
          </cell>
          <cell r="CX23">
            <v>13.5</v>
          </cell>
          <cell r="CY23">
            <v>1027.0459859008608</v>
          </cell>
          <cell r="CZ23">
            <v>3557.28280354453</v>
          </cell>
          <cell r="DA23">
            <v>60893.0363122372</v>
          </cell>
          <cell r="DB23">
            <v>39480.52571218017</v>
          </cell>
          <cell r="DC23">
            <v>1.5423562684083267</v>
          </cell>
          <cell r="DD23">
            <v>36534.930240945701</v>
          </cell>
          <cell r="DE23">
            <v>1778591.859407644</v>
          </cell>
          <cell r="DF23">
            <v>440884.53913094569</v>
          </cell>
          <cell r="DG23">
            <v>4.0341443202193812</v>
          </cell>
          <cell r="DH23">
            <v>1760324.3942871713</v>
          </cell>
          <cell r="DI23">
            <v>29099899.300008461</v>
          </cell>
          <cell r="DJ23">
            <v>66.003446973597761</v>
          </cell>
        </row>
        <row r="24">
          <cell r="A24">
            <v>29</v>
          </cell>
          <cell r="B24">
            <v>2.3E-2</v>
          </cell>
          <cell r="C24">
            <v>8.0000000000000002E-3</v>
          </cell>
          <cell r="D24">
            <v>0</v>
          </cell>
          <cell r="E24">
            <v>550559.91154211643</v>
          </cell>
          <cell r="F24">
            <v>12662.877965468677</v>
          </cell>
          <cell r="G24">
            <v>4404.4792923369314</v>
          </cell>
          <cell r="H24">
            <v>0</v>
          </cell>
          <cell r="I24">
            <v>100</v>
          </cell>
          <cell r="J24">
            <v>12.172182081771815</v>
          </cell>
          <cell r="K24">
            <v>1217.2182081771816</v>
          </cell>
          <cell r="L24">
            <v>6.3039408631284752E-2</v>
          </cell>
          <cell r="M24">
            <v>34706.971239707462</v>
          </cell>
          <cell r="N24">
            <v>1271.9930275451547</v>
          </cell>
          <cell r="O24">
            <v>414401.02842260891</v>
          </cell>
          <cell r="P24">
            <v>8511854.2632229254</v>
          </cell>
          <cell r="Q24">
            <v>422459.57343653694</v>
          </cell>
          <cell r="R24">
            <v>20.148328499180288</v>
          </cell>
          <cell r="S24">
            <v>29</v>
          </cell>
          <cell r="T24">
            <v>4404.4792923369314</v>
          </cell>
          <cell r="U24">
            <v>6.3039408631284752E-2</v>
          </cell>
          <cell r="V24">
            <v>2.3565655060093809</v>
          </cell>
          <cell r="W24">
            <v>623.86393008984476</v>
          </cell>
          <cell r="X24">
            <v>13264.716872236579</v>
          </cell>
          <cell r="Y24">
            <v>12952.784907191657</v>
          </cell>
          <cell r="Z24">
            <v>5496.4671570390437</v>
          </cell>
          <cell r="AA24">
            <v>49480.761594064694</v>
          </cell>
          <cell r="AB24">
            <v>34706.971239707462</v>
          </cell>
          <cell r="AC24">
            <v>1.4256721294497421</v>
          </cell>
          <cell r="AD24">
            <v>5712.6429473181961</v>
          </cell>
          <cell r="AE24">
            <v>0.16459641228452945</v>
          </cell>
          <cell r="AF24">
            <v>1271.9930275451547</v>
          </cell>
          <cell r="AG24">
            <v>69914.678998846037</v>
          </cell>
          <cell r="AH24">
            <v>422459.57343653694</v>
          </cell>
          <cell r="AI24">
            <v>1371465.9176379354</v>
          </cell>
          <cell r="AJ24">
            <v>3.2463838053937741</v>
          </cell>
          <cell r="AK24">
            <v>29</v>
          </cell>
          <cell r="AL24">
            <v>12662.877965468677</v>
          </cell>
          <cell r="AM24">
            <v>6.3039408631284752E-2</v>
          </cell>
          <cell r="AN24">
            <v>2.3565655060093809</v>
          </cell>
          <cell r="AO24">
            <v>1793.6087990083033</v>
          </cell>
          <cell r="AP24">
            <v>7782.4597643516172</v>
          </cell>
          <cell r="AQ24">
            <v>6885.6553648474655</v>
          </cell>
          <cell r="AR24">
            <v>2921.9028061340282</v>
          </cell>
          <cell r="AS24">
            <v>9854.4326836392866</v>
          </cell>
          <cell r="AT24">
            <v>34706.971239707462</v>
          </cell>
          <cell r="AU24">
            <v>0.28393237242104991</v>
          </cell>
          <cell r="AV24">
            <v>3351.629312093618</v>
          </cell>
          <cell r="AW24">
            <v>9.6569340175068186E-2</v>
          </cell>
          <cell r="AX24">
            <v>1271.9930275451547</v>
          </cell>
          <cell r="AY24">
            <v>37166.399965671058</v>
          </cell>
          <cell r="AZ24">
            <v>422459.57343653694</v>
          </cell>
          <cell r="BA24">
            <v>150795.86951112468</v>
          </cell>
          <cell r="BB24">
            <v>0.35694745484038048</v>
          </cell>
          <cell r="BC24">
            <v>29</v>
          </cell>
          <cell r="BD24">
            <v>0</v>
          </cell>
          <cell r="BE24">
            <v>6.3039408631284752E-2</v>
          </cell>
          <cell r="BF24">
            <v>0</v>
          </cell>
          <cell r="BG24">
            <v>1119.4801246319385</v>
          </cell>
          <cell r="BH24">
            <v>0</v>
          </cell>
          <cell r="BI24">
            <v>3508.5676183034884</v>
          </cell>
          <cell r="BJ24">
            <v>34706.971239707462</v>
          </cell>
          <cell r="BK24">
            <v>0.10109114950051923</v>
          </cell>
          <cell r="BL24">
            <v>0</v>
          </cell>
          <cell r="BM24">
            <v>837895.69033273286</v>
          </cell>
          <cell r="BN24">
            <v>422459.57343653694</v>
          </cell>
          <cell r="BO24">
            <v>1.9833748434596759</v>
          </cell>
          <cell r="BP24">
            <v>837895.69033273286</v>
          </cell>
          <cell r="BQ24">
            <v>30164244.851978384</v>
          </cell>
          <cell r="BR24">
            <v>71.401494364548327</v>
          </cell>
          <cell r="BS24">
            <v>29</v>
          </cell>
          <cell r="BT24">
            <v>0</v>
          </cell>
          <cell r="BU24">
            <v>6.3039408631284752E-2</v>
          </cell>
          <cell r="BV24">
            <v>15.016999999999999</v>
          </cell>
          <cell r="BW24">
            <v>1119.4801246319385</v>
          </cell>
          <cell r="BX24">
            <v>0</v>
          </cell>
          <cell r="BY24">
            <v>6048.5227270003134</v>
          </cell>
          <cell r="BZ24">
            <v>34706.971239707462</v>
          </cell>
          <cell r="CA24">
            <v>0.17427400061000814</v>
          </cell>
          <cell r="CB24">
            <v>0</v>
          </cell>
          <cell r="CC24">
            <v>525754.82529393968</v>
          </cell>
          <cell r="CD24">
            <v>422459.57343653694</v>
          </cell>
          <cell r="CE24">
            <v>1.2445091988734871</v>
          </cell>
          <cell r="CF24">
            <v>525754.82529393968</v>
          </cell>
          <cell r="CG24">
            <v>14188040.769735403</v>
          </cell>
          <cell r="CH24">
            <v>33.584375078357105</v>
          </cell>
          <cell r="CI24">
            <v>29</v>
          </cell>
          <cell r="CJ24">
            <v>4404.4792923369314</v>
          </cell>
          <cell r="CK24">
            <v>6.3039408631284752E-2</v>
          </cell>
          <cell r="CL24">
            <v>264.73438930467023</v>
          </cell>
          <cell r="CM24">
            <v>4249.5335314484528</v>
          </cell>
          <cell r="CN24">
            <v>34706.971239707462</v>
          </cell>
          <cell r="CO24">
            <v>0.12244034496985025</v>
          </cell>
          <cell r="CP24">
            <v>1271.9930275451547</v>
          </cell>
          <cell r="CQ24">
            <v>3367.4029734696514</v>
          </cell>
          <cell r="CR24">
            <v>147202.1575079477</v>
          </cell>
          <cell r="CS24">
            <v>422459.57343653694</v>
          </cell>
          <cell r="CT24">
            <v>0.34844081366299257</v>
          </cell>
          <cell r="CU24">
            <v>29</v>
          </cell>
          <cell r="CV24">
            <v>4404.4792923369314</v>
          </cell>
          <cell r="CW24">
            <v>6.3039408631284752E-2</v>
          </cell>
          <cell r="CX24">
            <v>13.5</v>
          </cell>
          <cell r="CY24">
            <v>1119.4801246319385</v>
          </cell>
          <cell r="CZ24">
            <v>3573.9142556130482</v>
          </cell>
          <cell r="DA24">
            <v>57335.753508692665</v>
          </cell>
          <cell r="DB24">
            <v>34706.971239707462</v>
          </cell>
          <cell r="DC24">
            <v>1.6519953041334856</v>
          </cell>
          <cell r="DD24">
            <v>40009.259762975569</v>
          </cell>
          <cell r="DE24">
            <v>1742056.9291666986</v>
          </cell>
          <cell r="DF24">
            <v>422459.57343653694</v>
          </cell>
          <cell r="DG24">
            <v>4.123606230522304</v>
          </cell>
          <cell r="DH24">
            <v>1722052.2992852107</v>
          </cell>
          <cell r="DI24">
            <v>27339574.905721288</v>
          </cell>
          <cell r="DJ24">
            <v>64.715245256072564</v>
          </cell>
        </row>
        <row r="25">
          <cell r="A25">
            <v>30</v>
          </cell>
          <cell r="B25">
            <v>0.02</v>
          </cell>
          <cell r="C25">
            <v>0.01</v>
          </cell>
          <cell r="D25">
            <v>2.0000000000000001E-4</v>
          </cell>
          <cell r="E25">
            <v>533492.55428431078</v>
          </cell>
          <cell r="F25">
            <v>10669.851085686216</v>
          </cell>
          <cell r="G25">
            <v>5334.9255428431079</v>
          </cell>
          <cell r="H25">
            <v>106.69851085686216</v>
          </cell>
          <cell r="I25">
            <v>100</v>
          </cell>
          <cell r="J25">
            <v>13.267678469131281</v>
          </cell>
          <cell r="K25">
            <v>1326.7678469131281</v>
          </cell>
          <cell r="L25">
            <v>5.7308553301167964E-2</v>
          </cell>
          <cell r="M25">
            <v>30573.686482978668</v>
          </cell>
          <cell r="N25">
            <v>1386.4724000242186</v>
          </cell>
          <cell r="O25">
            <v>398065.76769543113</v>
          </cell>
          <cell r="P25">
            <v>8097453.2348003173</v>
          </cell>
          <cell r="Q25">
            <v>405641.84187218617</v>
          </cell>
          <cell r="R25">
            <v>19.962075897860032</v>
          </cell>
          <cell r="S25">
            <v>30</v>
          </cell>
          <cell r="T25">
            <v>5334.9255428431079</v>
          </cell>
          <cell r="U25">
            <v>5.7308553301167964E-2</v>
          </cell>
          <cell r="V25">
            <v>2.4272624711896622</v>
          </cell>
          <cell r="W25">
            <v>707.56803716451282</v>
          </cell>
          <cell r="X25">
            <v>12640.852942146736</v>
          </cell>
          <cell r="Y25">
            <v>12287.068923564479</v>
          </cell>
          <cell r="Z25">
            <v>5062.1097097679258</v>
          </cell>
          <cell r="AA25">
            <v>43984.294437025645</v>
          </cell>
          <cell r="AB25">
            <v>30573.686482978668</v>
          </cell>
          <cell r="AC25">
            <v>1.4386323501260825</v>
          </cell>
          <cell r="AD25">
            <v>5285.4047439396081</v>
          </cell>
          <cell r="AE25">
            <v>0.17287430309989471</v>
          </cell>
          <cell r="AF25">
            <v>1386.4724000242186</v>
          </cell>
          <cell r="AG25">
            <v>70184.753984878378</v>
          </cell>
          <cell r="AH25">
            <v>405641.84187218617</v>
          </cell>
          <cell r="AI25">
            <v>1301551.2386390895</v>
          </cell>
          <cell r="AJ25">
            <v>3.2086217551718832</v>
          </cell>
          <cell r="AK25">
            <v>30</v>
          </cell>
          <cell r="AL25">
            <v>10669.851085686216</v>
          </cell>
          <cell r="AM25">
            <v>5.7308553301167964E-2</v>
          </cell>
          <cell r="AN25">
            <v>2.4272624711896622</v>
          </cell>
          <cell r="AO25">
            <v>1415.1360743290256</v>
          </cell>
          <cell r="AP25">
            <v>5988.8509653433139</v>
          </cell>
          <cell r="AQ25">
            <v>5281.2829281787999</v>
          </cell>
          <cell r="AR25">
            <v>2175.8186396670612</v>
          </cell>
          <cell r="AS25">
            <v>6932.5298775052652</v>
          </cell>
          <cell r="AT25">
            <v>30573.686482978668</v>
          </cell>
          <cell r="AU25">
            <v>0.22674824906590255</v>
          </cell>
          <cell r="AV25">
            <v>2504.063724800938</v>
          </cell>
          <cell r="AW25">
            <v>8.1902577440081656E-2</v>
          </cell>
          <cell r="AX25">
            <v>1386.4724000242186</v>
          </cell>
          <cell r="AY25">
            <v>30167.124913566211</v>
          </cell>
          <cell r="AZ25">
            <v>405641.84187218617</v>
          </cell>
          <cell r="BA25">
            <v>113629.46954545355</v>
          </cell>
          <cell r="BB25">
            <v>0.28012265455903612</v>
          </cell>
          <cell r="BC25">
            <v>30</v>
          </cell>
          <cell r="BD25">
            <v>0</v>
          </cell>
          <cell r="BE25">
            <v>5.7308553301167964E-2</v>
          </cell>
          <cell r="BF25">
            <v>0</v>
          </cell>
          <cell r="BG25">
            <v>1220.2333358488131</v>
          </cell>
          <cell r="BH25">
            <v>0</v>
          </cell>
          <cell r="BI25">
            <v>3508.5676183034884</v>
          </cell>
          <cell r="BJ25">
            <v>30573.686482978668</v>
          </cell>
          <cell r="BK25">
            <v>0.11475775485095061</v>
          </cell>
          <cell r="BL25">
            <v>0</v>
          </cell>
          <cell r="BM25">
            <v>837895.69033273286</v>
          </cell>
          <cell r="BN25">
            <v>405641.84187218617</v>
          </cell>
          <cell r="BO25">
            <v>2.0656046882775612</v>
          </cell>
          <cell r="BP25">
            <v>837895.69033273286</v>
          </cell>
          <cell r="BQ25">
            <v>29326349.161645651</v>
          </cell>
          <cell r="BR25">
            <v>72.296164089714637</v>
          </cell>
          <cell r="BS25">
            <v>30</v>
          </cell>
          <cell r="BT25">
            <v>106.69851085686216</v>
          </cell>
          <cell r="BU25">
            <v>5.7308553301167964E-2</v>
          </cell>
          <cell r="BV25">
            <v>15.016999999999999</v>
          </cell>
          <cell r="BW25">
            <v>1220.2333358488131</v>
          </cell>
          <cell r="BX25">
            <v>87.55171177587269</v>
          </cell>
          <cell r="BY25">
            <v>6048.5227270003134</v>
          </cell>
          <cell r="BZ25">
            <v>30573.686482978668</v>
          </cell>
          <cell r="CA25">
            <v>0.19783426281837868</v>
          </cell>
          <cell r="CB25">
            <v>1068.3351731954695</v>
          </cell>
          <cell r="CC25">
            <v>525754.82529393968</v>
          </cell>
          <cell r="CD25">
            <v>405641.84187218617</v>
          </cell>
          <cell r="CE25">
            <v>1.2961060004741818</v>
          </cell>
          <cell r="CF25">
            <v>525220.65770734195</v>
          </cell>
          <cell r="CG25">
            <v>13662285.944441464</v>
          </cell>
          <cell r="CH25">
            <v>33.680662432122368</v>
          </cell>
          <cell r="CI25">
            <v>30</v>
          </cell>
          <cell r="CJ25">
            <v>5334.9255428431079</v>
          </cell>
          <cell r="CK25">
            <v>5.7308553301167964E-2</v>
          </cell>
          <cell r="CL25">
            <v>291.50866276843806</v>
          </cell>
          <cell r="CM25">
            <v>3984.7991421437832</v>
          </cell>
          <cell r="CN25">
            <v>30573.686482978668</v>
          </cell>
          <cell r="CO25">
            <v>0.13033427108511256</v>
          </cell>
          <cell r="CP25">
            <v>1386.4724000242186</v>
          </cell>
          <cell r="CQ25">
            <v>4041.6871529640689</v>
          </cell>
          <cell r="CR25">
            <v>143834.75453447807</v>
          </cell>
          <cell r="CS25">
            <v>405641.84187218617</v>
          </cell>
          <cell r="CT25">
            <v>0.35458559666978096</v>
          </cell>
          <cell r="CU25">
            <v>30</v>
          </cell>
          <cell r="CV25">
            <v>5334.9255428431079</v>
          </cell>
          <cell r="CW25">
            <v>5.7308553301167964E-2</v>
          </cell>
          <cell r="CX25">
            <v>13.5</v>
          </cell>
          <cell r="CY25">
            <v>1220.2333358488131</v>
          </cell>
          <cell r="CZ25">
            <v>3935.3669473739137</v>
          </cell>
          <cell r="DA25">
            <v>53761.839253079619</v>
          </cell>
          <cell r="DB25">
            <v>30573.686482978668</v>
          </cell>
          <cell r="DC25">
            <v>1.7584349627909779</v>
          </cell>
          <cell r="DD25">
            <v>48020.659379832316</v>
          </cell>
          <cell r="DE25">
            <v>1702047.6694037227</v>
          </cell>
          <cell r="DF25">
            <v>405641.84187218617</v>
          </cell>
          <cell r="DG25">
            <v>4.1959371389010247</v>
          </cell>
          <cell r="DH25">
            <v>1678037.3397138068</v>
          </cell>
          <cell r="DI25">
            <v>25617522.606436078</v>
          </cell>
          <cell r="DJ25">
            <v>63.15305760422001</v>
          </cell>
        </row>
        <row r="26">
          <cell r="A26">
            <v>31</v>
          </cell>
          <cell r="B26">
            <v>1.8000000000000002E-2</v>
          </cell>
          <cell r="C26">
            <v>1.2E-2</v>
          </cell>
          <cell r="D26">
            <v>2.0000000000000001E-4</v>
          </cell>
          <cell r="E26">
            <v>517381.07914492459</v>
          </cell>
          <cell r="F26">
            <v>9312.8594246086432</v>
          </cell>
          <cell r="G26">
            <v>6208.5729497390948</v>
          </cell>
          <cell r="H26">
            <v>103.47621582898492</v>
          </cell>
          <cell r="I26">
            <v>100</v>
          </cell>
          <cell r="J26">
            <v>14.461769531353092</v>
          </cell>
          <cell r="K26">
            <v>1446.1769531353091</v>
          </cell>
          <cell r="L26">
            <v>5.2098684819243582E-2</v>
          </cell>
          <cell r="M26">
            <v>26954.873773811545</v>
          </cell>
          <cell r="N26">
            <v>1511.2549160263984</v>
          </cell>
          <cell r="O26">
            <v>382534.68895183783</v>
          </cell>
          <cell r="P26">
            <v>7699387.4671048857</v>
          </cell>
          <cell r="Q26">
            <v>389815.1722635763</v>
          </cell>
          <cell r="R26">
            <v>19.751379666409932</v>
          </cell>
          <cell r="S26">
            <v>31</v>
          </cell>
          <cell r="T26">
            <v>6208.5729497390948</v>
          </cell>
          <cell r="U26">
            <v>5.2098684819243582E-2</v>
          </cell>
          <cell r="V26">
            <v>2.5000803453253524</v>
          </cell>
          <cell r="W26">
            <v>771.03869118044577</v>
          </cell>
          <cell r="X26">
            <v>11933.284904982222</v>
          </cell>
          <cell r="Y26">
            <v>11547.765559391999</v>
          </cell>
          <cell r="Z26">
            <v>4618.9577790905796</v>
          </cell>
          <cell r="AA26">
            <v>38922.184727257714</v>
          </cell>
          <cell r="AB26">
            <v>26954.873773811545</v>
          </cell>
          <cell r="AC26">
            <v>1.443975774246556</v>
          </cell>
          <cell r="AD26">
            <v>4844.2288961819568</v>
          </cell>
          <cell r="AE26">
            <v>0.17971625231235352</v>
          </cell>
          <cell r="AF26">
            <v>1511.2549160263984</v>
          </cell>
          <cell r="AG26">
            <v>69804.226505690138</v>
          </cell>
          <cell r="AH26">
            <v>389815.1722635763</v>
          </cell>
          <cell r="AI26">
            <v>1231366.484654211</v>
          </cell>
          <cell r="AJ26">
            <v>3.1588469928041021</v>
          </cell>
          <cell r="AK26">
            <v>31</v>
          </cell>
          <cell r="AL26">
            <v>9312.8594246086432</v>
          </cell>
          <cell r="AM26">
            <v>5.2098684819243582E-2</v>
          </cell>
          <cell r="AN26">
            <v>2.5000803453253524</v>
          </cell>
          <cell r="AO26">
            <v>1156.5580367706687</v>
          </cell>
          <cell r="AP26">
            <v>4573.714891014286</v>
          </cell>
          <cell r="AQ26">
            <v>3995.4358726289502</v>
          </cell>
          <cell r="AR26">
            <v>1598.1229883669987</v>
          </cell>
          <cell r="AS26">
            <v>4756.7112378382008</v>
          </cell>
          <cell r="AT26">
            <v>26954.873773811545</v>
          </cell>
          <cell r="AU26">
            <v>0.17646943101101303</v>
          </cell>
          <cell r="AV26">
            <v>1856.6657893752954</v>
          </cell>
          <cell r="AW26">
            <v>6.8880522496794994E-2</v>
          </cell>
          <cell r="AX26">
            <v>1511.2549160263984</v>
          </cell>
          <cell r="AY26">
            <v>24151.712225844254</v>
          </cell>
          <cell r="AZ26">
            <v>389815.1722635763</v>
          </cell>
          <cell r="BA26">
            <v>83462.344631887274</v>
          </cell>
          <cell r="BB26">
            <v>0.21410748111018527</v>
          </cell>
          <cell r="BC26">
            <v>31</v>
          </cell>
          <cell r="BD26">
            <v>0</v>
          </cell>
          <cell r="BE26">
            <v>5.2098684819243582E-2</v>
          </cell>
          <cell r="BF26">
            <v>0</v>
          </cell>
          <cell r="BG26">
            <v>1330.0543360752063</v>
          </cell>
          <cell r="BH26">
            <v>0</v>
          </cell>
          <cell r="BI26">
            <v>3508.5676183034884</v>
          </cell>
          <cell r="BJ26">
            <v>26954.873773811545</v>
          </cell>
          <cell r="BK26">
            <v>0.13016449818111542</v>
          </cell>
          <cell r="BL26">
            <v>0</v>
          </cell>
          <cell r="BM26">
            <v>837895.69033273286</v>
          </cell>
          <cell r="BN26">
            <v>389815.1722635763</v>
          </cell>
          <cell r="BO26">
            <v>2.1494691585944317</v>
          </cell>
          <cell r="BP26">
            <v>837895.69033273286</v>
          </cell>
          <cell r="BQ26">
            <v>28488453.471312918</v>
          </cell>
          <cell r="BR26">
            <v>73.081951392210684</v>
          </cell>
          <cell r="BS26">
            <v>31</v>
          </cell>
          <cell r="BT26">
            <v>103.47621582898492</v>
          </cell>
          <cell r="BU26">
            <v>5.2098684819243582E-2</v>
          </cell>
          <cell r="BV26">
            <v>15.016999999999999</v>
          </cell>
          <cell r="BW26">
            <v>1330.0543360752063</v>
          </cell>
          <cell r="BX26">
            <v>77.188772800219368</v>
          </cell>
          <cell r="BY26">
            <v>5960.9710152244406</v>
          </cell>
          <cell r="BZ26">
            <v>26954.873773811545</v>
          </cell>
          <cell r="CA26">
            <v>0.22114631532854445</v>
          </cell>
          <cell r="CB26">
            <v>1026.6526195925571</v>
          </cell>
          <cell r="CC26">
            <v>524686.49012074422</v>
          </cell>
          <cell r="CD26">
            <v>389815.1722635763</v>
          </cell>
          <cell r="CE26">
            <v>1.3459878615652592</v>
          </cell>
          <cell r="CF26">
            <v>524173.16381094791</v>
          </cell>
          <cell r="CG26">
            <v>13137065.286734121</v>
          </cell>
          <cell r="CH26">
            <v>33.700754156001402</v>
          </cell>
          <cell r="CI26">
            <v>31</v>
          </cell>
          <cell r="CJ26">
            <v>6208.5729497390948</v>
          </cell>
          <cell r="CK26">
            <v>5.2098684819243582E-2</v>
          </cell>
          <cell r="CL26">
            <v>308.40556489399751</v>
          </cell>
          <cell r="CM26">
            <v>3693.2904793753455</v>
          </cell>
          <cell r="CN26">
            <v>26954.873773811545</v>
          </cell>
          <cell r="CO26">
            <v>0.13701753940185848</v>
          </cell>
          <cell r="CP26">
            <v>1511.2549160263984</v>
          </cell>
          <cell r="CQ26">
            <v>4660.7942607595223</v>
          </cell>
          <cell r="CR26">
            <v>139793.067381514</v>
          </cell>
          <cell r="CS26">
            <v>389815.1722635763</v>
          </cell>
          <cell r="CT26">
            <v>0.35861371575088907</v>
          </cell>
          <cell r="CU26">
            <v>31</v>
          </cell>
          <cell r="CV26">
            <v>6208.5729497390948</v>
          </cell>
          <cell r="CW26">
            <v>5.2098684819243582E-2</v>
          </cell>
          <cell r="CX26">
            <v>13.5</v>
          </cell>
          <cell r="CY26">
            <v>1330.0543360752063</v>
          </cell>
          <cell r="CZ26">
            <v>4163.4751260689673</v>
          </cell>
          <cell r="DA26">
            <v>49826.472305705705</v>
          </cell>
          <cell r="DB26">
            <v>26954.873773811545</v>
          </cell>
          <cell r="DC26">
            <v>1.8485143994298887</v>
          </cell>
          <cell r="DD26">
            <v>55376.481445692967</v>
          </cell>
          <cell r="DE26">
            <v>1654027.0100238908</v>
          </cell>
          <cell r="DF26">
            <v>389815.1722635763</v>
          </cell>
          <cell r="DG26">
            <v>4.2431057786163047</v>
          </cell>
          <cell r="DH26">
            <v>1626338.7693010443</v>
          </cell>
          <cell r="DI26">
            <v>23939485.266722277</v>
          </cell>
          <cell r="DJ26">
            <v>61.412399952804876</v>
          </cell>
        </row>
        <row r="27">
          <cell r="A27">
            <v>32</v>
          </cell>
          <cell r="B27">
            <v>1.6E-2</v>
          </cell>
          <cell r="C27">
            <v>1.4E-2</v>
          </cell>
          <cell r="D27">
            <v>2.9999999999999997E-4</v>
          </cell>
          <cell r="E27">
            <v>501756.17055474786</v>
          </cell>
          <cell r="F27">
            <v>8028.0987288759661</v>
          </cell>
          <cell r="G27">
            <v>7024.5863877664706</v>
          </cell>
          <cell r="H27">
            <v>150.52685116642434</v>
          </cell>
          <cell r="I27">
            <v>100</v>
          </cell>
          <cell r="J27">
            <v>15.763328789174874</v>
          </cell>
          <cell r="K27">
            <v>1576.3328789174875</v>
          </cell>
          <cell r="L27">
            <v>4.73624407447669E-2</v>
          </cell>
          <cell r="M27">
            <v>23764.396896220402</v>
          </cell>
          <cell r="N27">
            <v>1647.2678584687746</v>
          </cell>
          <cell r="O27">
            <v>367590.91414493206</v>
          </cell>
          <cell r="P27">
            <v>7316852.778153047</v>
          </cell>
          <cell r="Q27">
            <v>374606.00175156916</v>
          </cell>
          <cell r="R27">
            <v>19.53212907412367</v>
          </cell>
          <cell r="S27">
            <v>32</v>
          </cell>
          <cell r="T27">
            <v>7024.5863877664706</v>
          </cell>
          <cell r="U27">
            <v>4.73624407447669E-2</v>
          </cell>
          <cell r="V27">
            <v>2.5750827556851128</v>
          </cell>
          <cell r="W27">
            <v>816.86385707818215</v>
          </cell>
          <cell r="X27">
            <v>11162.246213801776</v>
          </cell>
          <cell r="Y27">
            <v>10753.814285262684</v>
          </cell>
          <cell r="Z27">
            <v>4176.1043451986388</v>
          </cell>
          <cell r="AA27">
            <v>34303.226948167139</v>
          </cell>
          <cell r="AB27">
            <v>23764.396896220402</v>
          </cell>
          <cell r="AC27">
            <v>1.4434713869647111</v>
          </cell>
          <cell r="AD27">
            <v>4399.2538180232414</v>
          </cell>
          <cell r="AE27">
            <v>0.185119523008931</v>
          </cell>
          <cell r="AF27">
            <v>1647.2678584687746</v>
          </cell>
          <cell r="AG27">
            <v>68791.624614575063</v>
          </cell>
          <cell r="AH27">
            <v>374606.00175156916</v>
          </cell>
          <cell r="AI27">
            <v>1161562.258148521</v>
          </cell>
          <cell r="AJ27">
            <v>3.1007572028139707</v>
          </cell>
          <cell r="AK27">
            <v>32</v>
          </cell>
          <cell r="AL27">
            <v>8028.0987288759661</v>
          </cell>
          <cell r="AM27">
            <v>4.73624407447669E-2</v>
          </cell>
          <cell r="AN27">
            <v>2.5750827556851128</v>
          </cell>
          <cell r="AO27">
            <v>933.55869380363674</v>
          </cell>
          <cell r="AP27">
            <v>3417.1568542436144</v>
          </cell>
          <cell r="AQ27">
            <v>2950.3775073417928</v>
          </cell>
          <cell r="AR27">
            <v>1145.7408507855241</v>
          </cell>
          <cell r="AS27">
            <v>3158.5882494712132</v>
          </cell>
          <cell r="AT27">
            <v>23764.396896220402</v>
          </cell>
          <cell r="AU27">
            <v>0.13291261980116018</v>
          </cell>
          <cell r="AV27">
            <v>1346.7665960662771</v>
          </cell>
          <cell r="AW27">
            <v>5.6671608454766764E-2</v>
          </cell>
          <cell r="AX27">
            <v>1647.2678584687746</v>
          </cell>
          <cell r="AY27">
            <v>18873.420776336621</v>
          </cell>
          <cell r="AZ27">
            <v>374606.00175156916</v>
          </cell>
          <cell r="BA27">
            <v>59310.632406043122</v>
          </cell>
          <cell r="BB27">
            <v>0.15832803566606146</v>
          </cell>
          <cell r="BC27">
            <v>32</v>
          </cell>
          <cell r="BD27">
            <v>0</v>
          </cell>
          <cell r="BE27">
            <v>4.73624407447669E-2</v>
          </cell>
          <cell r="BF27">
            <v>0</v>
          </cell>
          <cell r="BG27">
            <v>1449.7592263219749</v>
          </cell>
          <cell r="BH27">
            <v>0</v>
          </cell>
          <cell r="BI27">
            <v>3508.5676183034884</v>
          </cell>
          <cell r="BJ27">
            <v>23764.396896220402</v>
          </cell>
          <cell r="BK27">
            <v>0.14763966590969987</v>
          </cell>
          <cell r="BL27">
            <v>0</v>
          </cell>
          <cell r="BM27">
            <v>837895.69033273286</v>
          </cell>
          <cell r="BN27">
            <v>374606.00175156916</v>
          </cell>
          <cell r="BO27">
            <v>2.2367385637574695</v>
          </cell>
          <cell r="BP27">
            <v>837895.69033273286</v>
          </cell>
          <cell r="BQ27">
            <v>27650557.780980185</v>
          </cell>
          <cell r="BR27">
            <v>73.812372603996494</v>
          </cell>
          <cell r="BS27">
            <v>32</v>
          </cell>
          <cell r="BT27">
            <v>150.52685116642434</v>
          </cell>
          <cell r="BU27">
            <v>4.73624407447669E-2</v>
          </cell>
          <cell r="BV27">
            <v>15.016999999999999</v>
          </cell>
          <cell r="BW27">
            <v>1449.7592263219749</v>
          </cell>
          <cell r="BX27">
            <v>102.07864344770827</v>
          </cell>
          <cell r="BY27">
            <v>5883.7822424242213</v>
          </cell>
          <cell r="BZ27">
            <v>23764.396896220402</v>
          </cell>
          <cell r="CA27">
            <v>0.24758811545350032</v>
          </cell>
          <cell r="CB27">
            <v>1479.8945514874629</v>
          </cell>
          <cell r="CC27">
            <v>523659.83750115166</v>
          </cell>
          <cell r="CD27">
            <v>374606.00175156916</v>
          </cell>
          <cell r="CE27">
            <v>1.3978949484328653</v>
          </cell>
          <cell r="CF27">
            <v>522919.8902254079</v>
          </cell>
          <cell r="CG27">
            <v>12612892.122923173</v>
          </cell>
          <cell r="CH27">
            <v>33.669754525950651</v>
          </cell>
          <cell r="CI27">
            <v>32</v>
          </cell>
          <cell r="CJ27">
            <v>7024.5863877664706</v>
          </cell>
          <cell r="CK27">
            <v>4.73624407447669E-2</v>
          </cell>
          <cell r="CL27">
            <v>317.21848755142304</v>
          </cell>
          <cell r="CM27">
            <v>3384.884914481348</v>
          </cell>
          <cell r="CN27">
            <v>23764.396896220402</v>
          </cell>
          <cell r="CO27">
            <v>0.14243512803052433</v>
          </cell>
          <cell r="CP27">
            <v>1647.2678584687746</v>
          </cell>
          <cell r="CQ27">
            <v>5225.4381865553632</v>
          </cell>
          <cell r="CR27">
            <v>135132.27312075451</v>
          </cell>
          <cell r="CS27">
            <v>374606.00175156916</v>
          </cell>
          <cell r="CT27">
            <v>0.36073173544713094</v>
          </cell>
          <cell r="CU27">
            <v>32</v>
          </cell>
          <cell r="CV27">
            <v>7024.5863877664706</v>
          </cell>
          <cell r="CW27">
            <v>4.73624407447669E-2</v>
          </cell>
          <cell r="CX27">
            <v>13.5</v>
          </cell>
          <cell r="CY27">
            <v>1449.7592263219749</v>
          </cell>
          <cell r="CZ27">
            <v>4282.4495819442109</v>
          </cell>
          <cell r="DA27">
            <v>45662.997179636739</v>
          </cell>
          <cell r="DB27">
            <v>23764.396896220402</v>
          </cell>
          <cell r="DC27">
            <v>1.9214877355839479</v>
          </cell>
          <cell r="DD27">
            <v>62085.207926823045</v>
          </cell>
          <cell r="DE27">
            <v>1598650.5285781978</v>
          </cell>
          <cell r="DF27">
            <v>374606.00175156916</v>
          </cell>
          <cell r="DG27">
            <v>4.2675518307322511</v>
          </cell>
          <cell r="DH27">
            <v>1567607.9246147862</v>
          </cell>
          <cell r="DI27">
            <v>22313146.497421227</v>
          </cell>
          <cell r="DJ27">
            <v>59.564305945687536</v>
          </cell>
        </row>
        <row r="28">
          <cell r="A28">
            <v>33</v>
          </cell>
          <cell r="B28">
            <v>1.4E-2</v>
          </cell>
          <cell r="C28">
            <v>1.6E-2</v>
          </cell>
          <cell r="D28">
            <v>2.9999999999999997E-4</v>
          </cell>
          <cell r="E28">
            <v>486552.95858693897</v>
          </cell>
          <cell r="F28">
            <v>6811.7414202171458</v>
          </cell>
          <cell r="G28">
            <v>7784.8473373910238</v>
          </cell>
          <cell r="H28">
            <v>145.96588757608168</v>
          </cell>
          <cell r="I28">
            <v>100</v>
          </cell>
          <cell r="J28">
            <v>17.182028380200617</v>
          </cell>
          <cell r="K28">
            <v>1718.2028380200616</v>
          </cell>
          <cell r="L28">
            <v>4.3056764313424457E-2</v>
          </cell>
          <cell r="M28">
            <v>20949.396063877201</v>
          </cell>
          <cell r="N28">
            <v>1795.521965730964</v>
          </cell>
          <cell r="O28">
            <v>353212.42845137388</v>
          </cell>
          <cell r="P28">
            <v>6949261.8640081156</v>
          </cell>
          <cell r="Q28">
            <v>359953.11771760113</v>
          </cell>
          <cell r="R28">
            <v>19.306019372945435</v>
          </cell>
          <cell r="S28">
            <v>33</v>
          </cell>
          <cell r="T28">
            <v>7784.8473373910238</v>
          </cell>
          <cell r="U28">
            <v>4.3056764313424457E-2</v>
          </cell>
          <cell r="V28">
            <v>2.6523352383556662</v>
          </cell>
          <cell r="W28">
            <v>847.6636557662074</v>
          </cell>
          <cell r="X28">
            <v>10345.382356723594</v>
          </cell>
          <cell r="Y28">
            <v>9921.5505288404893</v>
          </cell>
          <cell r="Z28">
            <v>3740.6849576795671</v>
          </cell>
          <cell r="AA28">
            <v>30127.122602968506</v>
          </cell>
          <cell r="AB28">
            <v>20949.396063877201</v>
          </cell>
          <cell r="AC28">
            <v>1.438090268144596</v>
          </cell>
          <cell r="AD28">
            <v>3958.5555483136368</v>
          </cell>
          <cell r="AE28">
            <v>0.18895797932520489</v>
          </cell>
          <cell r="AF28">
            <v>1795.521965730964</v>
          </cell>
          <cell r="AG28">
            <v>67164.820083930637</v>
          </cell>
          <cell r="AH28">
            <v>359953.11771760113</v>
          </cell>
          <cell r="AI28">
            <v>1092770.6335339458</v>
          </cell>
          <cell r="AJ28">
            <v>3.0358693389378333</v>
          </cell>
          <cell r="AK28">
            <v>33</v>
          </cell>
          <cell r="AL28">
            <v>6811.7414202171458</v>
          </cell>
          <cell r="AM28">
            <v>4.3056764313424457E-2</v>
          </cell>
          <cell r="AN28">
            <v>2.6523352383556662</v>
          </cell>
          <cell r="AO28">
            <v>741.70569879543154</v>
          </cell>
          <cell r="AP28">
            <v>2483.5981604399713</v>
          </cell>
          <cell r="AQ28">
            <v>2112.7453110422575</v>
          </cell>
          <cell r="AR28">
            <v>796.56043492905849</v>
          </cell>
          <cell r="AS28">
            <v>2012.8473986856989</v>
          </cell>
          <cell r="AT28">
            <v>20949.396063877201</v>
          </cell>
          <cell r="AU28">
            <v>9.6081404568813714E-2</v>
          </cell>
          <cell r="AV28">
            <v>950.32362640532085</v>
          </cell>
          <cell r="AW28">
            <v>4.5362817310230383E-2</v>
          </cell>
          <cell r="AX28">
            <v>1795.521965730964</v>
          </cell>
          <cell r="AY28">
            <v>14302.417579473347</v>
          </cell>
          <cell r="AZ28">
            <v>359953.11771760113</v>
          </cell>
          <cell r="BA28">
            <v>40437.211629706435</v>
          </cell>
          <cell r="BB28">
            <v>0.11234021776533461</v>
          </cell>
          <cell r="BC28">
            <v>33</v>
          </cell>
          <cell r="BD28">
            <v>0</v>
          </cell>
          <cell r="BE28">
            <v>4.3056764313424457E-2</v>
          </cell>
          <cell r="BF28">
            <v>0</v>
          </cell>
          <cell r="BG28">
            <v>1580.2375566909529</v>
          </cell>
          <cell r="BH28">
            <v>0</v>
          </cell>
          <cell r="BI28">
            <v>3508.5676183034884</v>
          </cell>
          <cell r="BJ28">
            <v>20949.396063877201</v>
          </cell>
          <cell r="BK28">
            <v>0.16747822264687004</v>
          </cell>
          <cell r="BL28">
            <v>0</v>
          </cell>
          <cell r="BM28">
            <v>837895.69033273286</v>
          </cell>
          <cell r="BN28">
            <v>359953.11771760113</v>
          </cell>
          <cell r="BO28">
            <v>2.3277911735997199</v>
          </cell>
          <cell r="BP28">
            <v>837895.69033273286</v>
          </cell>
          <cell r="BQ28">
            <v>26812662.090647452</v>
          </cell>
          <cell r="BR28">
            <v>74.489317555191036</v>
          </cell>
          <cell r="BS28">
            <v>33</v>
          </cell>
          <cell r="BT28">
            <v>145.96588757608168</v>
          </cell>
          <cell r="BU28">
            <v>4.3056764313424457E-2</v>
          </cell>
          <cell r="BV28">
            <v>15.016999999999999</v>
          </cell>
          <cell r="BW28">
            <v>1580.2375566909529</v>
          </cell>
          <cell r="BX28">
            <v>89.986964137493374</v>
          </cell>
          <cell r="BY28">
            <v>5781.7035989765127</v>
          </cell>
          <cell r="BZ28">
            <v>20949.396063877201</v>
          </cell>
          <cell r="CA28">
            <v>0.2759842613766722</v>
          </cell>
          <cell r="CB28">
            <v>1422.0078034266894</v>
          </cell>
          <cell r="CC28">
            <v>522179.9429496642</v>
          </cell>
          <cell r="CD28">
            <v>359953.11771760113</v>
          </cell>
          <cell r="CE28">
            <v>1.4506887626386309</v>
          </cell>
          <cell r="CF28">
            <v>521468.93904795084</v>
          </cell>
          <cell r="CG28">
            <v>12089972.232697764</v>
          </cell>
          <cell r="CH28">
            <v>33.587630270736739</v>
          </cell>
          <cell r="CI28">
            <v>33</v>
          </cell>
          <cell r="CJ28">
            <v>7784.8473373910238</v>
          </cell>
          <cell r="CK28">
            <v>4.3056764313424457E-2</v>
          </cell>
          <cell r="CL28">
            <v>319.59144662713243</v>
          </cell>
          <cell r="CM28">
            <v>3067.6664269299245</v>
          </cell>
          <cell r="CN28">
            <v>20949.396063877201</v>
          </cell>
          <cell r="CO28">
            <v>0.14643221301350381</v>
          </cell>
          <cell r="CP28">
            <v>1795.521965730964</v>
          </cell>
          <cell r="CQ28">
            <v>5738.3346247875133</v>
          </cell>
          <cell r="CR28">
            <v>129906.83493419914</v>
          </cell>
          <cell r="CS28">
            <v>359953.11771760113</v>
          </cell>
          <cell r="CT28">
            <v>0.36089931866103936</v>
          </cell>
          <cell r="CU28">
            <v>33</v>
          </cell>
          <cell r="CV28">
            <v>7784.8473373910238</v>
          </cell>
          <cell r="CW28">
            <v>4.3056764313424457E-2</v>
          </cell>
          <cell r="CX28">
            <v>13.5</v>
          </cell>
          <cell r="CY28">
            <v>1580.2375566909529</v>
          </cell>
          <cell r="CZ28">
            <v>4314.4845294662873</v>
          </cell>
          <cell r="DA28">
            <v>41380.547597692515</v>
          </cell>
          <cell r="DB28">
            <v>20949.396063877201</v>
          </cell>
          <cell r="DC28">
            <v>1.9752620777953838</v>
          </cell>
          <cell r="DD28">
            <v>68179.104912247218</v>
          </cell>
          <cell r="DE28">
            <v>1536565.3206513745</v>
          </cell>
          <cell r="DF28">
            <v>359953.11771760113</v>
          </cell>
          <cell r="DG28">
            <v>4.2687929205738309</v>
          </cell>
          <cell r="DH28">
            <v>1502475.768195251</v>
          </cell>
          <cell r="DI28">
            <v>20745538.572806437</v>
          </cell>
          <cell r="DJ28">
            <v>57.634001628740478</v>
          </cell>
        </row>
        <row r="29">
          <cell r="A29">
            <v>34</v>
          </cell>
          <cell r="B29">
            <v>1.2E-2</v>
          </cell>
          <cell r="C29">
            <v>1.7999999999999999E-2</v>
          </cell>
          <cell r="D29">
            <v>4.0000000000000002E-4</v>
          </cell>
          <cell r="E29">
            <v>471810.40394175472</v>
          </cell>
          <cell r="F29">
            <v>5661.7248473010568</v>
          </cell>
          <cell r="G29">
            <v>8492.5872709515843</v>
          </cell>
          <cell r="H29">
            <v>188.7241615767019</v>
          </cell>
          <cell r="I29">
            <v>100</v>
          </cell>
          <cell r="J29">
            <v>18.728410934418665</v>
          </cell>
          <cell r="K29">
            <v>1872.8410934418666</v>
          </cell>
          <cell r="L29">
            <v>3.914251301220404E-2</v>
          </cell>
          <cell r="M29">
            <v>18467.844875583378</v>
          </cell>
          <cell r="N29">
            <v>1957.1189426467508</v>
          </cell>
          <cell r="O29">
            <v>339379.1328955894</v>
          </cell>
          <cell r="P29">
            <v>6596049.4355567414</v>
          </cell>
          <cell r="Q29">
            <v>345873.38790302345</v>
          </cell>
          <cell r="R29">
            <v>19.070705253004757</v>
          </cell>
          <cell r="S29">
            <v>34</v>
          </cell>
          <cell r="T29">
            <v>8492.5872709515843</v>
          </cell>
          <cell r="U29">
            <v>3.914251301220404E-2</v>
          </cell>
          <cell r="V29">
            <v>2.7319052955063365</v>
          </cell>
          <cell r="W29">
            <v>865.88062200653098</v>
          </cell>
          <cell r="X29">
            <v>9497.7187009573863</v>
          </cell>
          <cell r="Y29">
            <v>9064.7783899541209</v>
          </cell>
          <cell r="Z29">
            <v>3318.1158969399917</v>
          </cell>
          <cell r="AA29">
            <v>26386.437645288941</v>
          </cell>
          <cell r="AB29">
            <v>18467.844875583378</v>
          </cell>
          <cell r="AC29">
            <v>1.4287773058011146</v>
          </cell>
          <cell r="AD29">
            <v>3528.3550044841395</v>
          </cell>
          <cell r="AE29">
            <v>0.19105396586631676</v>
          </cell>
          <cell r="AF29">
            <v>1957.1189426467508</v>
          </cell>
          <cell r="AG29">
            <v>64939.474757985714</v>
          </cell>
          <cell r="AH29">
            <v>345873.38790302345</v>
          </cell>
          <cell r="AI29">
            <v>1025605.8134500152</v>
          </cell>
          <cell r="AJ29">
            <v>2.9652637332640817</v>
          </cell>
          <cell r="AK29">
            <v>34</v>
          </cell>
          <cell r="AL29">
            <v>5661.7248473010568</v>
          </cell>
          <cell r="AM29">
            <v>3.914251301220404E-2</v>
          </cell>
          <cell r="AN29">
            <v>2.7319052955063365</v>
          </cell>
          <cell r="AO29">
            <v>577.25374800435407</v>
          </cell>
          <cell r="AP29">
            <v>1741.8924616445438</v>
          </cell>
          <cell r="AQ29">
            <v>1453.2655876423669</v>
          </cell>
          <cell r="AR29">
            <v>531.96045632797677</v>
          </cell>
          <cell r="AS29">
            <v>1216.2869637566619</v>
          </cell>
          <cell r="AT29">
            <v>18467.844875583378</v>
          </cell>
          <cell r="AU29">
            <v>6.5859713028277256E-2</v>
          </cell>
          <cell r="AV29">
            <v>647.10433924487518</v>
          </cell>
          <cell r="AW29">
            <v>3.5039515634031654E-2</v>
          </cell>
          <cell r="AX29">
            <v>1957.1189426467508</v>
          </cell>
          <cell r="AY29">
            <v>10411.098858184931</v>
          </cell>
          <cell r="AZ29">
            <v>345873.38790302345</v>
          </cell>
          <cell r="BA29">
            <v>26134.794050232973</v>
          </cell>
          <cell r="BB29">
            <v>7.556173722611087E-2</v>
          </cell>
          <cell r="BC29">
            <v>34</v>
          </cell>
          <cell r="BD29">
            <v>0</v>
          </cell>
          <cell r="BE29">
            <v>3.914251301220404E-2</v>
          </cell>
          <cell r="BF29">
            <v>0</v>
          </cell>
          <cell r="BG29">
            <v>1722.4589367931385</v>
          </cell>
          <cell r="BH29">
            <v>0</v>
          </cell>
          <cell r="BI29">
            <v>3508.5676183034884</v>
          </cell>
          <cell r="BJ29">
            <v>18467.844875583378</v>
          </cell>
          <cell r="BK29">
            <v>0.1899825151196835</v>
          </cell>
          <cell r="BL29">
            <v>0</v>
          </cell>
          <cell r="BM29">
            <v>837895.69033273286</v>
          </cell>
          <cell r="BN29">
            <v>345873.38790302345</v>
          </cell>
          <cell r="BO29">
            <v>2.4225503309542376</v>
          </cell>
          <cell r="BP29">
            <v>837895.69033273286</v>
          </cell>
          <cell r="BQ29">
            <v>25974766.400314718</v>
          </cell>
          <cell r="BR29">
            <v>75.099060259581364</v>
          </cell>
          <cell r="BS29">
            <v>34</v>
          </cell>
          <cell r="BT29">
            <v>188.7241615767019</v>
          </cell>
          <cell r="BU29">
            <v>3.914251301220404E-2</v>
          </cell>
          <cell r="BV29">
            <v>15.016999999999999</v>
          </cell>
          <cell r="BW29">
            <v>1722.4589367931385</v>
          </cell>
          <cell r="BX29">
            <v>105.77013227166947</v>
          </cell>
          <cell r="BY29">
            <v>5691.7166348390201</v>
          </cell>
          <cell r="BZ29">
            <v>18467.844875583378</v>
          </cell>
          <cell r="CA29">
            <v>0.30819603874646612</v>
          </cell>
          <cell r="CB29">
            <v>1821.8470957712943</v>
          </cell>
          <cell r="CC29">
            <v>520757.93514623749</v>
          </cell>
          <cell r="CD29">
            <v>345873.38790302345</v>
          </cell>
          <cell r="CE29">
            <v>1.5056316946022121</v>
          </cell>
          <cell r="CF29">
            <v>519847.01159835188</v>
          </cell>
          <cell r="CG29">
            <v>11568503.293649813</v>
          </cell>
          <cell r="CH29">
            <v>33.447219989337277</v>
          </cell>
          <cell r="CI29">
            <v>34</v>
          </cell>
          <cell r="CJ29">
            <v>8492.5872709515843</v>
          </cell>
          <cell r="CK29">
            <v>3.914251301220404E-2</v>
          </cell>
          <cell r="CL29">
            <v>316.95118547147405</v>
          </cell>
          <cell r="CM29">
            <v>2748.0749803027925</v>
          </cell>
          <cell r="CN29">
            <v>18467.844875583378</v>
          </cell>
          <cell r="CO29">
            <v>0.14880323063229023</v>
          </cell>
          <cell r="CP29">
            <v>1957.1189426467508</v>
          </cell>
          <cell r="CQ29">
            <v>6203.1116898056553</v>
          </cell>
          <cell r="CR29">
            <v>124168.50030941161</v>
          </cell>
          <cell r="CS29">
            <v>345873.38790302345</v>
          </cell>
          <cell r="CT29">
            <v>0.35899986715435356</v>
          </cell>
          <cell r="CU29">
            <v>34</v>
          </cell>
          <cell r="CV29">
            <v>8492.5872709515843</v>
          </cell>
          <cell r="CW29">
            <v>3.914251301220404E-2</v>
          </cell>
          <cell r="CX29">
            <v>13.5</v>
          </cell>
          <cell r="CY29">
            <v>1722.4589367931385</v>
          </cell>
          <cell r="CZ29">
            <v>4278.8410038648999</v>
          </cell>
          <cell r="DA29">
            <v>37066.063068226213</v>
          </cell>
          <cell r="DB29">
            <v>18467.844875583378</v>
          </cell>
          <cell r="DC29">
            <v>2.0070594765083731</v>
          </cell>
          <cell r="DD29">
            <v>73701.279262240219</v>
          </cell>
          <cell r="DE29">
            <v>1468386.2157391275</v>
          </cell>
          <cell r="DF29">
            <v>345873.38790302345</v>
          </cell>
          <cell r="DG29">
            <v>4.2454443362691903</v>
          </cell>
          <cell r="DH29">
            <v>1431535.5761080072</v>
          </cell>
          <cell r="DI29">
            <v>19243062.804611187</v>
          </cell>
          <cell r="DJ29">
            <v>55.636147439035085</v>
          </cell>
        </row>
        <row r="30">
          <cell r="A30">
            <v>35</v>
          </cell>
          <cell r="B30">
            <v>0.01</v>
          </cell>
          <cell r="C30">
            <v>1.7999999999999999E-2</v>
          </cell>
          <cell r="D30">
            <v>5.0000000000000001E-4</v>
          </cell>
          <cell r="E30">
            <v>457467.36766192532</v>
          </cell>
          <cell r="F30">
            <v>4574.6736766192535</v>
          </cell>
          <cell r="G30">
            <v>8234.4126179146551</v>
          </cell>
          <cell r="H30">
            <v>228.73368383096266</v>
          </cell>
          <cell r="I30">
            <v>100</v>
          </cell>
          <cell r="J30">
            <v>20.413967918516352</v>
          </cell>
          <cell r="K30">
            <v>2041.3967918516353</v>
          </cell>
          <cell r="L30">
            <v>3.5584102738367311E-2</v>
          </cell>
          <cell r="M30">
            <v>16278.565810332402</v>
          </cell>
          <cell r="N30">
            <v>2133.2596474849588</v>
          </cell>
          <cell r="O30">
            <v>326385.08260179014</v>
          </cell>
          <cell r="P30">
            <v>6256670.3026611526</v>
          </cell>
          <cell r="Q30">
            <v>332310.12021158281</v>
          </cell>
          <cell r="R30">
            <v>18.82780548084877</v>
          </cell>
          <cell r="S30">
            <v>35</v>
          </cell>
          <cell r="T30">
            <v>8234.4126179146551</v>
          </cell>
          <cell r="U30">
            <v>3.5584102738367311E-2</v>
          </cell>
          <cell r="V30">
            <v>2.8138624543715269</v>
          </cell>
          <cell r="W30">
            <v>786.13144239132589</v>
          </cell>
          <cell r="X30">
            <v>8631.8380789508556</v>
          </cell>
          <cell r="Y30">
            <v>8238.7723577551915</v>
          </cell>
          <cell r="Z30">
            <v>2927.9229142688541</v>
          </cell>
          <cell r="AA30">
            <v>23068.321748348942</v>
          </cell>
          <cell r="AB30">
            <v>16278.565810332402</v>
          </cell>
          <cell r="AC30">
            <v>1.4170979198736855</v>
          </cell>
          <cell r="AD30">
            <v>3113.2861002003856</v>
          </cell>
          <cell r="AE30">
            <v>0.19125063819960766</v>
          </cell>
          <cell r="AF30">
            <v>2133.2596474849588</v>
          </cell>
          <cell r="AG30">
            <v>62460.198039563096</v>
          </cell>
          <cell r="AH30">
            <v>332310.12021158281</v>
          </cell>
          <cell r="AI30">
            <v>960666.33869202947</v>
          </cell>
          <cell r="AJ30">
            <v>2.8908729534940751</v>
          </cell>
          <cell r="AK30">
            <v>35</v>
          </cell>
          <cell r="AL30">
            <v>4574.6736766192535</v>
          </cell>
          <cell r="AM30">
            <v>3.5584102738367311E-2</v>
          </cell>
          <cell r="AN30">
            <v>2.8138624543715269</v>
          </cell>
          <cell r="AO30">
            <v>436.73969021740328</v>
          </cell>
          <cell r="AP30">
            <v>1164.63871364019</v>
          </cell>
          <cell r="AQ30">
            <v>946.26886853148608</v>
          </cell>
          <cell r="AR30">
            <v>336.28824573901716</v>
          </cell>
          <cell r="AS30">
            <v>684.32650742866099</v>
          </cell>
          <cell r="AT30">
            <v>16278.565810332402</v>
          </cell>
          <cell r="AU30">
            <v>4.2038501143282676E-2</v>
          </cell>
          <cell r="AV30">
            <v>420.05578484761844</v>
          </cell>
          <cell r="AW30">
            <v>2.5804225614335066E-2</v>
          </cell>
          <cell r="AX30">
            <v>2133.2596474849588</v>
          </cell>
          <cell r="AY30">
            <v>7173.9014455855095</v>
          </cell>
          <cell r="AZ30">
            <v>332310.12021158281</v>
          </cell>
          <cell r="BA30">
            <v>15723.695192048093</v>
          </cell>
          <cell r="BB30">
            <v>4.7316329644239458E-2</v>
          </cell>
          <cell r="BC30">
            <v>35</v>
          </cell>
          <cell r="BD30">
            <v>0</v>
          </cell>
          <cell r="BE30">
            <v>3.5584102738367311E-2</v>
          </cell>
          <cell r="BF30">
            <v>0</v>
          </cell>
          <cell r="BG30">
            <v>1877.4802411045212</v>
          </cell>
          <cell r="BH30">
            <v>0</v>
          </cell>
          <cell r="BI30">
            <v>3508.5676183034884</v>
          </cell>
          <cell r="BJ30">
            <v>16278.565810332402</v>
          </cell>
          <cell r="BK30">
            <v>0.21553296888577955</v>
          </cell>
          <cell r="BL30">
            <v>0</v>
          </cell>
          <cell r="BM30">
            <v>837895.69033273286</v>
          </cell>
          <cell r="BN30">
            <v>332310.12021158281</v>
          </cell>
          <cell r="BO30">
            <v>2.5214269423971869</v>
          </cell>
          <cell r="BP30">
            <v>837895.69033273286</v>
          </cell>
          <cell r="BQ30">
            <v>25136870.709981985</v>
          </cell>
          <cell r="BR30">
            <v>75.642808271915612</v>
          </cell>
          <cell r="BS30">
            <v>35</v>
          </cell>
          <cell r="BT30">
            <v>228.73368383096266</v>
          </cell>
          <cell r="BU30">
            <v>3.5584102738367311E-2</v>
          </cell>
          <cell r="BV30">
            <v>15.016999999999999</v>
          </cell>
          <cell r="BW30">
            <v>1877.4802411045212</v>
          </cell>
          <cell r="BX30">
            <v>116.53945483023944</v>
          </cell>
          <cell r="BY30">
            <v>5585.9465025673499</v>
          </cell>
          <cell r="BZ30">
            <v>16278.565810332402</v>
          </cell>
          <cell r="CA30">
            <v>0.34314733666658848</v>
          </cell>
          <cell r="CB30">
            <v>2188.0052375286741</v>
          </cell>
          <cell r="CC30">
            <v>518936.08805046621</v>
          </cell>
          <cell r="CD30">
            <v>332310.12021158281</v>
          </cell>
          <cell r="CE30">
            <v>1.5616018185665188</v>
          </cell>
          <cell r="CF30">
            <v>517842.08543170185</v>
          </cell>
          <cell r="CG30">
            <v>11048656.282051461</v>
          </cell>
          <cell r="CH30">
            <v>33.248028302649196</v>
          </cell>
          <cell r="CI30">
            <v>35</v>
          </cell>
          <cell r="CJ30">
            <v>8234.4126179146551</v>
          </cell>
          <cell r="CK30">
            <v>3.5584102738367311E-2</v>
          </cell>
          <cell r="CL30">
            <v>279.37806312103748</v>
          </cell>
          <cell r="CM30">
            <v>2431.1237948313187</v>
          </cell>
          <cell r="CN30">
            <v>16278.565810332402</v>
          </cell>
          <cell r="CO30">
            <v>0.1493450850128471</v>
          </cell>
          <cell r="CP30">
            <v>2133.2596474849588</v>
          </cell>
          <cell r="CQ30">
            <v>5959.85948448615</v>
          </cell>
          <cell r="CR30">
            <v>117965.38861960595</v>
          </cell>
          <cell r="CS30">
            <v>332310.12021158281</v>
          </cell>
          <cell r="CT30">
            <v>0.3549858443808363</v>
          </cell>
          <cell r="CU30">
            <v>35</v>
          </cell>
          <cell r="CV30">
            <v>8234.4126179146551</v>
          </cell>
          <cell r="CW30">
            <v>3.5584102738367311E-2</v>
          </cell>
          <cell r="CX30">
            <v>13.5</v>
          </cell>
          <cell r="CY30">
            <v>1877.4802411045212</v>
          </cell>
          <cell r="CZ30">
            <v>3771.6038521340056</v>
          </cell>
          <cell r="DA30">
            <v>32787.222064361318</v>
          </cell>
          <cell r="DB30">
            <v>16278.565810332402</v>
          </cell>
          <cell r="DC30">
            <v>2.0141345648245297</v>
          </cell>
          <cell r="DD30">
            <v>70811.117096552931</v>
          </cell>
          <cell r="DE30">
            <v>1394684.936476887</v>
          </cell>
          <cell r="DF30">
            <v>332310.12021158281</v>
          </cell>
          <cell r="DG30">
            <v>4.1969378952073058</v>
          </cell>
          <cell r="DH30">
            <v>1359279.3779286107</v>
          </cell>
          <cell r="DI30">
            <v>17811527.228503179</v>
          </cell>
          <cell r="DJ30">
            <v>53.599111628506918</v>
          </cell>
        </row>
        <row r="31">
          <cell r="A31">
            <v>36</v>
          </cell>
          <cell r="B31">
            <v>8.0000000000000002E-3</v>
          </cell>
          <cell r="C31">
            <v>1.7999999999999999E-2</v>
          </cell>
          <cell r="D31">
            <v>5.9999999999999995E-4</v>
          </cell>
          <cell r="E31">
            <v>444429.54768356046</v>
          </cell>
          <cell r="F31">
            <v>3555.4363814684839</v>
          </cell>
          <cell r="G31">
            <v>7999.7318583040878</v>
          </cell>
          <cell r="H31">
            <v>266.65772861013625</v>
          </cell>
          <cell r="I31">
            <v>100</v>
          </cell>
          <cell r="J31">
            <v>22.251225031182827</v>
          </cell>
          <cell r="K31">
            <v>2225.1225031182826</v>
          </cell>
          <cell r="L31">
            <v>3.2349184307606638E-2</v>
          </cell>
          <cell r="M31">
            <v>14376.93334976175</v>
          </cell>
          <cell r="N31">
            <v>2325.2530157586057</v>
          </cell>
          <cell r="O31">
            <v>314503.33952634968</v>
          </cell>
          <cell r="P31">
            <v>5930285.2200593632</v>
          </cell>
          <cell r="Q31">
            <v>319904.37922386581</v>
          </cell>
          <cell r="R31">
            <v>18.537680648345894</v>
          </cell>
          <cell r="S31">
            <v>36</v>
          </cell>
          <cell r="T31">
            <v>7999.7318583040878</v>
          </cell>
          <cell r="U31">
            <v>3.2349184307606638E-2</v>
          </cell>
          <cell r="V31">
            <v>2.898278328002672</v>
          </cell>
          <cell r="W31">
            <v>715.12590651969811</v>
          </cell>
          <cell r="X31">
            <v>7845.7066365595292</v>
          </cell>
          <cell r="Y31">
            <v>7488.1436832996806</v>
          </cell>
          <cell r="Z31">
            <v>2583.652374221796</v>
          </cell>
          <cell r="AA31">
            <v>20140.398834080086</v>
          </cell>
          <cell r="AB31">
            <v>14376.93334976175</v>
          </cell>
          <cell r="AC31">
            <v>1.4008828130523292</v>
          </cell>
          <cell r="AD31">
            <v>2747.3284790022294</v>
          </cell>
          <cell r="AE31">
            <v>0.19109280207157373</v>
          </cell>
          <cell r="AF31">
            <v>2325.2530157586057</v>
          </cell>
          <cell r="AG31">
            <v>60076.454748311131</v>
          </cell>
          <cell r="AH31">
            <v>319904.37922386581</v>
          </cell>
          <cell r="AI31">
            <v>898206.14065246633</v>
          </cell>
          <cell r="AJ31">
            <v>2.8077331821203702</v>
          </cell>
          <cell r="AK31">
            <v>36</v>
          </cell>
          <cell r="AL31">
            <v>3555.4363814684839</v>
          </cell>
          <cell r="AM31">
            <v>3.2349184307606638E-2</v>
          </cell>
          <cell r="AN31">
            <v>2.898278328002672</v>
          </cell>
          <cell r="AO31">
            <v>317.83373623097697</v>
          </cell>
          <cell r="AP31">
            <v>727.89902342278219</v>
          </cell>
          <cell r="AQ31">
            <v>568.98215530729067</v>
          </cell>
          <cell r="AR31">
            <v>196.3172928596546</v>
          </cell>
          <cell r="AS31">
            <v>348.03826168965315</v>
          </cell>
          <cell r="AT31">
            <v>14376.93334976175</v>
          </cell>
          <cell r="AU31">
            <v>2.4208101493036465E-2</v>
          </cell>
          <cell r="AV31">
            <v>254.8881585208309</v>
          </cell>
          <cell r="AW31">
            <v>1.7728965720290746E-2</v>
          </cell>
          <cell r="AX31">
            <v>2325.2530157586057</v>
          </cell>
          <cell r="AY31">
            <v>4564.8737726747722</v>
          </cell>
          <cell r="AZ31">
            <v>319904.37922386581</v>
          </cell>
          <cell r="BA31">
            <v>8549.7937464625575</v>
          </cell>
          <cell r="BB31">
            <v>2.6726091612767511E-2</v>
          </cell>
          <cell r="BC31">
            <v>36</v>
          </cell>
          <cell r="BD31">
            <v>0</v>
          </cell>
          <cell r="BE31">
            <v>3.2349184307606638E-2</v>
          </cell>
          <cell r="BF31">
            <v>0</v>
          </cell>
          <cell r="BG31">
            <v>2046.453462803928</v>
          </cell>
          <cell r="BH31">
            <v>0</v>
          </cell>
          <cell r="BI31">
            <v>3508.5676183034884</v>
          </cell>
          <cell r="BJ31">
            <v>14376.93334976175</v>
          </cell>
          <cell r="BK31">
            <v>0.24404144701426408</v>
          </cell>
          <cell r="BL31">
            <v>0</v>
          </cell>
          <cell r="BM31">
            <v>837895.69033273286</v>
          </cell>
          <cell r="BN31">
            <v>319904.37922386581</v>
          </cell>
          <cell r="BO31">
            <v>2.6192066903416227</v>
          </cell>
          <cell r="BP31">
            <v>837895.69033273286</v>
          </cell>
          <cell r="BQ31">
            <v>24298975.019649252</v>
          </cell>
          <cell r="BR31">
            <v>75.956994019907057</v>
          </cell>
          <cell r="BS31">
            <v>36</v>
          </cell>
          <cell r="BT31">
            <v>266.65772861013625</v>
          </cell>
          <cell r="BU31">
            <v>3.2349184307606638E-2</v>
          </cell>
          <cell r="BV31">
            <v>15.016999999999999</v>
          </cell>
          <cell r="BW31">
            <v>2046.453462803928</v>
          </cell>
          <cell r="BX31">
            <v>123.51063312826643</v>
          </cell>
          <cell r="BY31">
            <v>5469.4070477371106</v>
          </cell>
          <cell r="BZ31">
            <v>14376.93334976175</v>
          </cell>
          <cell r="CA31">
            <v>0.38042932485513314</v>
          </cell>
          <cell r="CB31">
            <v>2527.5876285844638</v>
          </cell>
          <cell r="CC31">
            <v>516748.08281293756</v>
          </cell>
          <cell r="CD31">
            <v>319904.37922386581</v>
          </cell>
          <cell r="CE31">
            <v>1.6153204406474302</v>
          </cell>
          <cell r="CF31">
            <v>515484.28899864532</v>
          </cell>
          <cell r="CG31">
            <v>10530814.196619758</v>
          </cell>
          <cell r="CH31">
            <v>32.918630942686789</v>
          </cell>
          <cell r="CI31">
            <v>36</v>
          </cell>
          <cell r="CJ31">
            <v>7999.7318583040878</v>
          </cell>
          <cell r="CK31">
            <v>3.2349184307606638E-2</v>
          </cell>
          <cell r="CL31">
            <v>246.74162574735257</v>
          </cell>
          <cell r="CM31">
            <v>2151.7457317102808</v>
          </cell>
          <cell r="CN31">
            <v>14376.93334976175</v>
          </cell>
          <cell r="CO31">
            <v>0.14966653036239741</v>
          </cell>
          <cell r="CP31">
            <v>2325.2530157586057</v>
          </cell>
          <cell r="CQ31">
            <v>5737.3670938221285</v>
          </cell>
          <cell r="CR31">
            <v>112005.52913511981</v>
          </cell>
          <cell r="CS31">
            <v>319904.37922386581</v>
          </cell>
          <cell r="CT31">
            <v>0.35012190019674438</v>
          </cell>
          <cell r="CU31">
            <v>36</v>
          </cell>
          <cell r="CV31">
            <v>7999.7318583040878</v>
          </cell>
          <cell r="CW31">
            <v>3.2349184307606638E-2</v>
          </cell>
          <cell r="CX31">
            <v>13.5</v>
          </cell>
          <cell r="CY31">
            <v>2046.453462803928</v>
          </cell>
          <cell r="CZ31">
            <v>3331.0119475892598</v>
          </cell>
          <cell r="DA31">
            <v>29015.618212227313</v>
          </cell>
          <cell r="DB31">
            <v>14376.93334976175</v>
          </cell>
          <cell r="DC31">
            <v>2.0182063522404903</v>
          </cell>
          <cell r="DD31">
            <v>68167.609347852966</v>
          </cell>
          <cell r="DE31">
            <v>1323873.8193803343</v>
          </cell>
          <cell r="DF31">
            <v>319904.37922386581</v>
          </cell>
          <cell r="DG31">
            <v>4.1383422840044997</v>
          </cell>
          <cell r="DH31">
            <v>1289790.0147064077</v>
          </cell>
          <cell r="DI31">
            <v>16452247.85057457</v>
          </cell>
          <cell r="DJ31">
            <v>51.428642178922644</v>
          </cell>
        </row>
        <row r="32">
          <cell r="A32">
            <v>37</v>
          </cell>
          <cell r="B32">
            <v>6.0000000000000001E-3</v>
          </cell>
          <cell r="C32">
            <v>1.7999999999999999E-2</v>
          </cell>
          <cell r="D32">
            <v>6.9999999999999999E-4</v>
          </cell>
          <cell r="E32">
            <v>432607.72171517776</v>
          </cell>
          <cell r="F32">
            <v>2595.6463302910665</v>
          </cell>
          <cell r="G32">
            <v>7786.9389908731991</v>
          </cell>
          <cell r="H32">
            <v>302.8254052006244</v>
          </cell>
          <cell r="I32">
            <v>100</v>
          </cell>
          <cell r="J32">
            <v>24.253835283989286</v>
          </cell>
          <cell r="K32">
            <v>2425.3835283989288</v>
          </cell>
          <cell r="L32">
            <v>2.9408349370551489E-2</v>
          </cell>
          <cell r="M32">
            <v>12722.279020598262</v>
          </cell>
          <cell r="N32">
            <v>2534.5257871768799</v>
          </cell>
          <cell r="O32">
            <v>303646.5533585911</v>
          </cell>
          <cell r="P32">
            <v>5615781.8805330135</v>
          </cell>
          <cell r="Q32">
            <v>308564.05980254285</v>
          </cell>
          <cell r="R32">
            <v>18.199727745761059</v>
          </cell>
          <cell r="S32">
            <v>37</v>
          </cell>
          <cell r="T32">
            <v>7786.9389908731991</v>
          </cell>
          <cell r="U32">
            <v>2.9408349370551489E-2</v>
          </cell>
          <cell r="V32">
            <v>2.9852266778427525</v>
          </cell>
          <cell r="W32">
            <v>651.80605829860212</v>
          </cell>
          <cell r="X32">
            <v>7130.5807300398319</v>
          </cell>
          <cell r="Y32">
            <v>6804.677700890531</v>
          </cell>
          <cell r="Z32">
            <v>2279.4509212305011</v>
          </cell>
          <cell r="AA32">
            <v>17556.746459858288</v>
          </cell>
          <cell r="AB32">
            <v>12722.279020598262</v>
          </cell>
          <cell r="AC32">
            <v>1.3800001109418119</v>
          </cell>
          <cell r="AD32">
            <v>2424.1874549240624</v>
          </cell>
          <cell r="AE32">
            <v>0.19054663484420778</v>
          </cell>
          <cell r="AF32">
            <v>2534.5257871768799</v>
          </cell>
          <cell r="AG32">
            <v>57773.271404628002</v>
          </cell>
          <cell r="AH32">
            <v>308564.05980254285</v>
          </cell>
          <cell r="AI32">
            <v>838129.68590415525</v>
          </cell>
          <cell r="AJ32">
            <v>2.7162258833400541</v>
          </cell>
          <cell r="AK32">
            <v>37</v>
          </cell>
          <cell r="AL32">
            <v>2595.6463302910665</v>
          </cell>
          <cell r="AM32">
            <v>2.9408349370551489E-2</v>
          </cell>
          <cell r="AN32">
            <v>2.9852266778427525</v>
          </cell>
          <cell r="AO32">
            <v>217.26868609953411</v>
          </cell>
          <cell r="AP32">
            <v>410.06528719179914</v>
          </cell>
          <cell r="AQ32">
            <v>301.4309441420337</v>
          </cell>
          <cell r="AR32">
            <v>100.97422295577906</v>
          </cell>
          <cell r="AS32">
            <v>151.72096882999176</v>
          </cell>
          <cell r="AT32">
            <v>12722.279020598262</v>
          </cell>
          <cell r="AU32">
            <v>1.1925612430315738E-2</v>
          </cell>
          <cell r="AV32">
            <v>139.41012135552097</v>
          </cell>
          <cell r="AW32">
            <v>1.0957951883448414E-2</v>
          </cell>
          <cell r="AX32">
            <v>2534.5257871768799</v>
          </cell>
          <cell r="AY32">
            <v>2559.2177192156969</v>
          </cell>
          <cell r="AZ32">
            <v>308564.05980254285</v>
          </cell>
          <cell r="BA32">
            <v>3984.9199737878516</v>
          </cell>
          <cell r="BB32">
            <v>1.2914400907020385E-2</v>
          </cell>
          <cell r="BC32">
            <v>37</v>
          </cell>
          <cell r="BD32">
            <v>0</v>
          </cell>
          <cell r="BE32">
            <v>2.9408349370551489E-2</v>
          </cell>
          <cell r="BF32">
            <v>0</v>
          </cell>
          <cell r="BG32">
            <v>2230.6342744562821</v>
          </cell>
          <cell r="BH32">
            <v>0</v>
          </cell>
          <cell r="BI32">
            <v>3508.5676183034884</v>
          </cell>
          <cell r="BJ32">
            <v>12722.279020598262</v>
          </cell>
          <cell r="BK32">
            <v>0.27578137632596106</v>
          </cell>
          <cell r="BL32">
            <v>0</v>
          </cell>
          <cell r="BM32">
            <v>837895.69033273286</v>
          </cell>
          <cell r="BN32">
            <v>308564.05980254285</v>
          </cell>
          <cell r="BO32">
            <v>2.7154675462492985</v>
          </cell>
          <cell r="BP32">
            <v>837895.69033273286</v>
          </cell>
          <cell r="BQ32">
            <v>23461079.329316523</v>
          </cell>
          <cell r="BR32">
            <v>76.033091294980366</v>
          </cell>
          <cell r="BS32">
            <v>37</v>
          </cell>
          <cell r="BT32">
            <v>302.8254052006244</v>
          </cell>
          <cell r="BU32">
            <v>2.9408349370551489E-2</v>
          </cell>
          <cell r="BV32">
            <v>15.016999999999999</v>
          </cell>
          <cell r="BW32">
            <v>2230.6342744562821</v>
          </cell>
          <cell r="BX32">
            <v>127.51162909233061</v>
          </cell>
          <cell r="BY32">
            <v>5345.8964146088447</v>
          </cell>
          <cell r="BZ32">
            <v>12722.279020598262</v>
          </cell>
          <cell r="CA32">
            <v>0.42019958892219417</v>
          </cell>
          <cell r="CB32">
            <v>2844.3181024510945</v>
          </cell>
          <cell r="CC32">
            <v>514220.49518435309</v>
          </cell>
          <cell r="CD32">
            <v>308564.05980254285</v>
          </cell>
          <cell r="CE32">
            <v>1.6664951048200962</v>
          </cell>
          <cell r="CF32">
            <v>512798.33613312757</v>
          </cell>
          <cell r="CG32">
            <v>10015329.907621114</v>
          </cell>
          <cell r="CH32">
            <v>32.457862766098394</v>
          </cell>
          <cell r="CI32">
            <v>37</v>
          </cell>
          <cell r="CJ32">
            <v>7786.9389908731991</v>
          </cell>
          <cell r="CK32">
            <v>2.9408349370551489E-2</v>
          </cell>
          <cell r="CL32">
            <v>218.34390772952091</v>
          </cell>
          <cell r="CM32">
            <v>1905.004105962928</v>
          </cell>
          <cell r="CN32">
            <v>12722.279020598262</v>
          </cell>
          <cell r="CO32">
            <v>0.14973764550192561</v>
          </cell>
          <cell r="CP32">
            <v>2534.5257871768799</v>
          </cell>
          <cell r="CQ32">
            <v>5533.9826461344001</v>
          </cell>
          <cell r="CR32">
            <v>106268.16204129768</v>
          </cell>
          <cell r="CS32">
            <v>308564.05980254285</v>
          </cell>
          <cell r="CT32">
            <v>0.34439578643507962</v>
          </cell>
          <cell r="CU32">
            <v>37</v>
          </cell>
          <cell r="CV32">
            <v>7786.9389908731991</v>
          </cell>
          <cell r="CW32">
            <v>2.9408349370551489E-2</v>
          </cell>
          <cell r="CX32">
            <v>13.5</v>
          </cell>
          <cell r="CY32">
            <v>2230.6342744562821</v>
          </cell>
          <cell r="CZ32">
            <v>2947.6427543485324</v>
          </cell>
          <cell r="DA32">
            <v>25684.606264638056</v>
          </cell>
          <cell r="DB32">
            <v>12722.279020598262</v>
          </cell>
          <cell r="DC32">
            <v>2.0188683350721108</v>
          </cell>
          <cell r="DD32">
            <v>65751.129567025549</v>
          </cell>
          <cell r="DE32">
            <v>1255706.2100324812</v>
          </cell>
          <cell r="DF32">
            <v>308564.05980254285</v>
          </cell>
          <cell r="DG32">
            <v>4.0695154543793475</v>
          </cell>
          <cell r="DH32">
            <v>1222830.6452489686</v>
          </cell>
          <cell r="DI32">
            <v>15162457.835868163</v>
          </cell>
          <cell r="DJ32">
            <v>49.138768285493015</v>
          </cell>
        </row>
        <row r="33">
          <cell r="A33">
            <v>38</v>
          </cell>
          <cell r="B33">
            <v>4.0000000000000001E-3</v>
          </cell>
          <cell r="C33">
            <v>1.7999999999999999E-2</v>
          </cell>
          <cell r="D33">
            <v>8.0000000000000004E-4</v>
          </cell>
          <cell r="E33">
            <v>421922.31098881282</v>
          </cell>
          <cell r="F33">
            <v>1687.6892439552514</v>
          </cell>
          <cell r="G33">
            <v>7594.6015977986299</v>
          </cell>
          <cell r="H33">
            <v>337.53784879105029</v>
          </cell>
          <cell r="I33">
            <v>100</v>
          </cell>
          <cell r="J33">
            <v>26.436680459548317</v>
          </cell>
          <cell r="K33">
            <v>2643.6680459548315</v>
          </cell>
          <cell r="L33">
            <v>2.6734863064137721E-2</v>
          </cell>
          <cell r="M33">
            <v>11280.035207990441</v>
          </cell>
          <cell r="N33">
            <v>2762.6331080227992</v>
          </cell>
          <cell r="O33">
            <v>293736.51026627619</v>
          </cell>
          <cell r="P33">
            <v>5312135.3271744233</v>
          </cell>
          <cell r="Q33">
            <v>298206.68636609789</v>
          </cell>
          <cell r="R33">
            <v>17.813602343754631</v>
          </cell>
          <cell r="S33">
            <v>38</v>
          </cell>
          <cell r="T33">
            <v>7594.6015977986299</v>
          </cell>
          <cell r="U33">
            <v>2.6734863064137721E-2</v>
          </cell>
          <cell r="V33">
            <v>3.0747834781780354</v>
          </cell>
          <cell r="W33">
            <v>595.25240192580509</v>
          </cell>
          <cell r="X33">
            <v>6478.7746717412301</v>
          </cell>
          <cell r="Y33">
            <v>6181.1484707783275</v>
          </cell>
          <cell r="Z33">
            <v>2010.2711344217871</v>
          </cell>
          <cell r="AA33">
            <v>15277.295538627775</v>
          </cell>
          <cell r="AB33">
            <v>11280.035207990441</v>
          </cell>
          <cell r="AC33">
            <v>1.3543659445145875</v>
          </cell>
          <cell r="AD33">
            <v>2138.4394083296329</v>
          </cell>
          <cell r="AE33">
            <v>0.18957737000810301</v>
          </cell>
          <cell r="AF33">
            <v>2762.6331080227992</v>
          </cell>
          <cell r="AG33">
            <v>55536.415920561805</v>
          </cell>
          <cell r="AH33">
            <v>298206.68636609789</v>
          </cell>
          <cell r="AI33">
            <v>780356.41449952731</v>
          </cell>
          <cell r="AJ33">
            <v>2.6168307089583869</v>
          </cell>
          <cell r="AK33">
            <v>38</v>
          </cell>
          <cell r="AL33">
            <v>1687.6892439552514</v>
          </cell>
          <cell r="AM33">
            <v>2.6734863064137721E-2</v>
          </cell>
          <cell r="AN33">
            <v>3.0747834781780354</v>
          </cell>
          <cell r="AO33">
            <v>132.2783115390678</v>
          </cell>
          <cell r="AP33">
            <v>192.79660109226825</v>
          </cell>
          <cell r="AQ33">
            <v>126.65744532273675</v>
          </cell>
          <cell r="AR33">
            <v>41.192313612205204</v>
          </cell>
          <cell r="AS33">
            <v>50.746745874232147</v>
          </cell>
          <cell r="AT33">
            <v>11280.035207990441</v>
          </cell>
          <cell r="AU33">
            <v>4.4988109468208628E-3</v>
          </cell>
          <cell r="AV33">
            <v>63.636084052435379</v>
          </cell>
          <cell r="AW33">
            <v>5.6414792045469389E-3</v>
          </cell>
          <cell r="AX33">
            <v>2762.6331080227992</v>
          </cell>
          <cell r="AY33">
            <v>1137.9924938113634</v>
          </cell>
          <cell r="AZ33">
            <v>298206.68636609789</v>
          </cell>
          <cell r="BA33">
            <v>1425.7022545721848</v>
          </cell>
          <cell r="BB33">
            <v>4.7809198108385142E-3</v>
          </cell>
          <cell r="BC33">
            <v>38</v>
          </cell>
          <cell r="BD33">
            <v>0</v>
          </cell>
          <cell r="BE33">
            <v>2.6734863064137721E-2</v>
          </cell>
          <cell r="BF33">
            <v>0</v>
          </cell>
          <cell r="BG33">
            <v>2431.3913591573473</v>
          </cell>
          <cell r="BH33">
            <v>0</v>
          </cell>
          <cell r="BI33">
            <v>3508.5676183034884</v>
          </cell>
          <cell r="BJ33">
            <v>11280.035207990441</v>
          </cell>
          <cell r="BK33">
            <v>0.31104225772434857</v>
          </cell>
          <cell r="BL33">
            <v>0</v>
          </cell>
          <cell r="BM33">
            <v>837895.69033273286</v>
          </cell>
          <cell r="BN33">
            <v>298206.68636609789</v>
          </cell>
          <cell r="BO33">
            <v>2.8097817005487187</v>
          </cell>
          <cell r="BP33">
            <v>837895.69033273286</v>
          </cell>
          <cell r="BQ33">
            <v>22623183.63898379</v>
          </cell>
          <cell r="BR33">
            <v>75.864105914815411</v>
          </cell>
          <cell r="BS33">
            <v>38</v>
          </cell>
          <cell r="BT33">
            <v>337.53784879105029</v>
          </cell>
          <cell r="BU33">
            <v>2.6734863064137721E-2</v>
          </cell>
          <cell r="BV33">
            <v>15.016999999999999</v>
          </cell>
          <cell r="BW33">
            <v>2431.3913591573473</v>
          </cell>
          <cell r="BX33">
            <v>129.20736815974033</v>
          </cell>
          <cell r="BY33">
            <v>5218.3847855165141</v>
          </cell>
          <cell r="BZ33">
            <v>11280.035207990441</v>
          </cell>
          <cell r="CA33">
            <v>0.46262132070474088</v>
          </cell>
          <cell r="CB33">
            <v>3141.5367848305482</v>
          </cell>
          <cell r="CC33">
            <v>511376.17708190199</v>
          </cell>
          <cell r="CD33">
            <v>298206.68636609789</v>
          </cell>
          <cell r="CE33">
            <v>1.7148380652139483</v>
          </cell>
          <cell r="CF33">
            <v>509805.40868948668</v>
          </cell>
          <cell r="CG33">
            <v>9502531.5714879856</v>
          </cell>
          <cell r="CH33">
            <v>31.865588552974501</v>
          </cell>
          <cell r="CI33">
            <v>38</v>
          </cell>
          <cell r="CJ33">
            <v>7594.6015977986299</v>
          </cell>
          <cell r="CK33">
            <v>2.6734863064137721E-2</v>
          </cell>
          <cell r="CL33">
            <v>193.5916483714561</v>
          </cell>
          <cell r="CM33">
            <v>1686.6601982334073</v>
          </cell>
          <cell r="CN33">
            <v>11280.035207990441</v>
          </cell>
          <cell r="CO33">
            <v>0.14952614660622934</v>
          </cell>
          <cell r="CP33">
            <v>2762.6331080227992</v>
          </cell>
          <cell r="CQ33">
            <v>5348.226972276927</v>
          </cell>
          <cell r="CR33">
            <v>100734.17939516329</v>
          </cell>
          <cell r="CS33">
            <v>298206.68636609789</v>
          </cell>
          <cell r="CT33">
            <v>0.3377998683486777</v>
          </cell>
          <cell r="CU33">
            <v>38</v>
          </cell>
          <cell r="CV33">
            <v>7594.6015977986299</v>
          </cell>
          <cell r="CW33">
            <v>2.6734863064137721E-2</v>
          </cell>
          <cell r="CX33">
            <v>13.5</v>
          </cell>
          <cell r="CY33">
            <v>2431.3913591573473</v>
          </cell>
          <cell r="CZ33">
            <v>2613.4872530146577</v>
          </cell>
          <cell r="DA33">
            <v>22736.963510289523</v>
          </cell>
          <cell r="DB33">
            <v>11280.035207990441</v>
          </cell>
          <cell r="DC33">
            <v>2.0156819629590639</v>
          </cell>
          <cell r="DD33">
            <v>63544.103242477104</v>
          </cell>
          <cell r="DE33">
            <v>1189955.0804654558</v>
          </cell>
          <cell r="DF33">
            <v>298206.68636609789</v>
          </cell>
          <cell r="DG33">
            <v>3.9903702192800252</v>
          </cell>
          <cell r="DH33">
            <v>1158183.0288442173</v>
          </cell>
          <cell r="DI33">
            <v>13939627.190619195</v>
          </cell>
          <cell r="DJ33">
            <v>46.744851232161857</v>
          </cell>
        </row>
        <row r="34">
          <cell r="A34">
            <v>39</v>
          </cell>
          <cell r="B34">
            <v>2E-3</v>
          </cell>
          <cell r="C34">
            <v>1.7999999999999999E-2</v>
          </cell>
          <cell r="D34">
            <v>8.9999999999999998E-4</v>
          </cell>
          <cell r="E34">
            <v>412302.48229826789</v>
          </cell>
          <cell r="F34">
            <v>824.60496459653575</v>
          </cell>
          <cell r="G34">
            <v>7421.4446813688219</v>
          </cell>
          <cell r="H34">
            <v>371.07223406844111</v>
          </cell>
          <cell r="I34">
            <v>100</v>
          </cell>
          <cell r="J34">
            <v>28.81598170090767</v>
          </cell>
          <cell r="K34">
            <v>2881.5981700907669</v>
          </cell>
          <cell r="L34">
            <v>2.4304420967397919E-2</v>
          </cell>
          <cell r="M34">
            <v>10020.773095680232</v>
          </cell>
          <cell r="N34">
            <v>3011.2700877448519</v>
          </cell>
          <cell r="O34">
            <v>284703.19376099884</v>
          </cell>
          <cell r="P34">
            <v>5018398.8169081472</v>
          </cell>
          <cell r="Q34">
            <v>288758.41415406944</v>
          </cell>
          <cell r="R34">
            <v>17.379229732957803</v>
          </cell>
          <cell r="S34">
            <v>39</v>
          </cell>
          <cell r="T34">
            <v>7421.4446813688219</v>
          </cell>
          <cell r="U34">
            <v>2.4304420967397919E-2</v>
          </cell>
          <cell r="V34">
            <v>3.1670269825233763</v>
          </cell>
          <cell r="W34">
            <v>544.6646059788668</v>
          </cell>
          <cell r="X34">
            <v>5883.5222698154248</v>
          </cell>
          <cell r="Y34">
            <v>5611.1899668259912</v>
          </cell>
          <cell r="Z34">
            <v>1771.7531292882106</v>
          </cell>
          <cell r="AA34">
            <v>13267.024404205993</v>
          </cell>
          <cell r="AB34">
            <v>10020.773095680232</v>
          </cell>
          <cell r="AC34">
            <v>1.3239521818855633</v>
          </cell>
          <cell r="AD34">
            <v>1885.403246220093</v>
          </cell>
          <cell r="AE34">
            <v>0.18814947990717953</v>
          </cell>
          <cell r="AF34">
            <v>3011.2700877448519</v>
          </cell>
          <cell r="AG34">
            <v>53352.272010939261</v>
          </cell>
          <cell r="AH34">
            <v>288758.41415406944</v>
          </cell>
          <cell r="AI34">
            <v>724819.99857896543</v>
          </cell>
          <cell r="AJ34">
            <v>2.5101259843885684</v>
          </cell>
          <cell r="AK34">
            <v>39</v>
          </cell>
          <cell r="AL34">
            <v>824.60496459653575</v>
          </cell>
          <cell r="AM34">
            <v>2.4304420967397919E-2</v>
          </cell>
          <cell r="AN34">
            <v>3.1670269825233763</v>
          </cell>
          <cell r="AO34">
            <v>60.518289553207417</v>
          </cell>
          <cell r="AP34">
            <v>60.51828955320525</v>
          </cell>
          <cell r="AQ34">
            <v>30.259144776602625</v>
          </cell>
          <cell r="AR34">
            <v>9.5544322620495006</v>
          </cell>
          <cell r="AS34">
            <v>9.5544322620262392</v>
          </cell>
          <cell r="AT34">
            <v>10020.773095680232</v>
          </cell>
          <cell r="AU34">
            <v>9.5346258924323686E-4</v>
          </cell>
          <cell r="AV34">
            <v>19.393379398711829</v>
          </cell>
          <cell r="AW34">
            <v>1.9353176859250463E-3</v>
          </cell>
          <cell r="AX34">
            <v>3011.2700877448519</v>
          </cell>
          <cell r="AY34">
            <v>287.70976076094047</v>
          </cell>
          <cell r="AZ34">
            <v>288758.41415406944</v>
          </cell>
          <cell r="BA34">
            <v>287.70976076088846</v>
          </cell>
          <cell r="BB34">
            <v>9.9636840576142844E-4</v>
          </cell>
          <cell r="BC34">
            <v>39</v>
          </cell>
          <cell r="BD34">
            <v>0</v>
          </cell>
          <cell r="BE34">
            <v>2.4304420967397919E-2</v>
          </cell>
          <cell r="BF34">
            <v>0</v>
          </cell>
          <cell r="BG34">
            <v>2650.2165814815089</v>
          </cell>
          <cell r="BH34">
            <v>0</v>
          </cell>
          <cell r="BI34">
            <v>3508.5676183034884</v>
          </cell>
          <cell r="BJ34">
            <v>10020.773095680232</v>
          </cell>
          <cell r="BK34">
            <v>0.35012943460579571</v>
          </cell>
          <cell r="BL34">
            <v>0</v>
          </cell>
          <cell r="BM34">
            <v>837895.69033273286</v>
          </cell>
          <cell r="BN34">
            <v>288758.41415406944</v>
          </cell>
          <cell r="BO34">
            <v>2.9017187006909753</v>
          </cell>
          <cell r="BP34">
            <v>837895.69033273286</v>
          </cell>
          <cell r="BQ34">
            <v>21785287.948651057</v>
          </cell>
          <cell r="BR34">
            <v>75.444686217965355</v>
          </cell>
          <cell r="BS34">
            <v>39</v>
          </cell>
          <cell r="BT34">
            <v>371.07223406844111</v>
          </cell>
          <cell r="BU34">
            <v>2.4304420967397919E-2</v>
          </cell>
          <cell r="BV34">
            <v>15.016999999999999</v>
          </cell>
          <cell r="BW34">
            <v>2650.2165814815089</v>
          </cell>
          <cell r="BX34">
            <v>129.13101835128225</v>
          </cell>
          <cell r="BY34">
            <v>5089.1774173567737</v>
          </cell>
          <cell r="BZ34">
            <v>10020.773095680232</v>
          </cell>
          <cell r="CA34">
            <v>0.50786275357842636</v>
          </cell>
          <cell r="CB34">
            <v>3422.2516601816124</v>
          </cell>
          <cell r="CC34">
            <v>508234.64029707143</v>
          </cell>
          <cell r="CD34">
            <v>288758.41415406944</v>
          </cell>
          <cell r="CE34">
            <v>1.7600686781230854</v>
          </cell>
          <cell r="CF34">
            <v>506523.51446698059</v>
          </cell>
          <cell r="CG34">
            <v>8992726.1627984997</v>
          </cell>
          <cell r="CH34">
            <v>31.14273289366507</v>
          </cell>
          <cell r="CI34">
            <v>39</v>
          </cell>
          <cell r="CJ34">
            <v>7421.4446813688219</v>
          </cell>
          <cell r="CK34">
            <v>2.4304420967397919E-2</v>
          </cell>
          <cell r="CL34">
            <v>171.97978071689715</v>
          </cell>
          <cell r="CM34">
            <v>1493.0685498619509</v>
          </cell>
          <cell r="CN34">
            <v>10020.773095680232</v>
          </cell>
          <cell r="CO34">
            <v>0.14899734138332948</v>
          </cell>
          <cell r="CP34">
            <v>3011.2700877448519</v>
          </cell>
          <cell r="CQ34">
            <v>5178.7756936971127</v>
          </cell>
          <cell r="CR34">
            <v>95385.952422886345</v>
          </cell>
          <cell r="CS34">
            <v>288758.41415406944</v>
          </cell>
          <cell r="CT34">
            <v>0.33033133494074524</v>
          </cell>
          <cell r="CU34">
            <v>39</v>
          </cell>
          <cell r="CV34">
            <v>7421.4446813688219</v>
          </cell>
          <cell r="CW34">
            <v>2.4304420967397919E-2</v>
          </cell>
          <cell r="CX34">
            <v>13.5</v>
          </cell>
          <cell r="CY34">
            <v>2650.2165814815089</v>
          </cell>
          <cell r="CZ34">
            <v>2321.7270396781114</v>
          </cell>
          <cell r="DA34">
            <v>20123.47625727487</v>
          </cell>
          <cell r="DB34">
            <v>10020.773095680232</v>
          </cell>
          <cell r="DC34">
            <v>2.0081760224617526</v>
          </cell>
          <cell r="DD34">
            <v>61530.794982289081</v>
          </cell>
          <cell r="DE34">
            <v>1126410.9772229786</v>
          </cell>
          <cell r="DF34">
            <v>288758.41415406944</v>
          </cell>
          <cell r="DG34">
            <v>3.9008767260439821</v>
          </cell>
          <cell r="DH34">
            <v>1095645.5797318341</v>
          </cell>
          <cell r="DI34">
            <v>12781444.16177498</v>
          </cell>
          <cell r="DJ34">
            <v>44.263451852022342</v>
          </cell>
        </row>
        <row r="35">
          <cell r="A35">
            <v>40</v>
          </cell>
          <cell r="B35">
            <v>0</v>
          </cell>
          <cell r="C35">
            <v>1.7999999999999999E-2</v>
          </cell>
          <cell r="D35">
            <v>1E-3</v>
          </cell>
          <cell r="E35">
            <v>403685.36041823414</v>
          </cell>
          <cell r="F35">
            <v>0</v>
          </cell>
          <cell r="G35">
            <v>7266.3364875282141</v>
          </cell>
          <cell r="H35">
            <v>403.68536041823415</v>
          </cell>
          <cell r="I35">
            <v>100</v>
          </cell>
          <cell r="J35">
            <v>31.409420053989368</v>
          </cell>
          <cell r="K35">
            <v>3140.942005398937</v>
          </cell>
          <cell r="L35">
            <v>2.2094928152179928E-2</v>
          </cell>
          <cell r="M35">
            <v>8919.3990345277416</v>
          </cell>
          <cell r="N35">
            <v>3282.2843956418883</v>
          </cell>
          <cell r="O35">
            <v>276483.95872675499</v>
          </cell>
          <cell r="P35">
            <v>4733695.6231471486</v>
          </cell>
          <cell r="Q35">
            <v>280153.15090462909</v>
          </cell>
          <cell r="R35">
            <v>16.896813788678799</v>
          </cell>
          <cell r="S35">
            <v>40</v>
          </cell>
          <cell r="T35">
            <v>7266.3364875282141</v>
          </cell>
          <cell r="U35">
            <v>2.2094928152179928E-2</v>
          </cell>
          <cell r="V35">
            <v>3.2620377919990777</v>
          </cell>
          <cell r="W35">
            <v>499.34504471393251</v>
          </cell>
          <cell r="X35">
            <v>5338.8576638365575</v>
          </cell>
          <cell r="Y35">
            <v>5089.185141479591</v>
          </cell>
          <cell r="Z35">
            <v>1560.12451908498</v>
          </cell>
          <cell r="AA35">
            <v>11495.271274917788</v>
          </cell>
          <cell r="AB35">
            <v>8919.3990345277416</v>
          </cell>
          <cell r="AC35">
            <v>1.2887943717304977</v>
          </cell>
          <cell r="AD35">
            <v>1661.0318753705633</v>
          </cell>
          <cell r="AE35">
            <v>0.18622688243238919</v>
          </cell>
          <cell r="AF35">
            <v>3282.2843956418883</v>
          </cell>
          <cell r="AG35">
            <v>51207.723642509351</v>
          </cell>
          <cell r="AH35">
            <v>280153.15090462909</v>
          </cell>
          <cell r="AI35">
            <v>671467.72656802624</v>
          </cell>
          <cell r="AJ35">
            <v>2.3967880582453636</v>
          </cell>
          <cell r="AK35">
            <v>40</v>
          </cell>
          <cell r="AL35">
            <v>0</v>
          </cell>
          <cell r="AM35">
            <v>2.2094928152179928E-2</v>
          </cell>
          <cell r="AN35">
            <v>3.2620377919990777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8919.3990345277416</v>
          </cell>
          <cell r="AU35">
            <v>0</v>
          </cell>
          <cell r="AV35">
            <v>0</v>
          </cell>
          <cell r="AW35">
            <v>0</v>
          </cell>
          <cell r="AX35">
            <v>3282.2843956418883</v>
          </cell>
          <cell r="AY35">
            <v>0</v>
          </cell>
          <cell r="AZ35">
            <v>280153.15090462909</v>
          </cell>
          <cell r="BA35">
            <v>0</v>
          </cell>
          <cell r="BB35">
            <v>0</v>
          </cell>
          <cell r="BC35">
            <v>40</v>
          </cell>
          <cell r="BD35">
            <v>0</v>
          </cell>
          <cell r="BE35">
            <v>2.2094928152179928E-2</v>
          </cell>
          <cell r="BF35">
            <v>0</v>
          </cell>
          <cell r="BG35">
            <v>2888.7360738148454</v>
          </cell>
          <cell r="BH35">
            <v>0</v>
          </cell>
          <cell r="BI35">
            <v>3508.5676183034884</v>
          </cell>
          <cell r="BJ35">
            <v>8919.3990345277416</v>
          </cell>
          <cell r="BK35">
            <v>0.39336367895656749</v>
          </cell>
          <cell r="BL35">
            <v>0</v>
          </cell>
          <cell r="BM35">
            <v>837895.69033273286</v>
          </cell>
          <cell r="BN35">
            <v>280153.15090462909</v>
          </cell>
          <cell r="BO35">
            <v>2.9908487112392779</v>
          </cell>
          <cell r="BP35">
            <v>837895.69033273286</v>
          </cell>
          <cell r="BQ35">
            <v>20947392.258318324</v>
          </cell>
          <cell r="BR35">
            <v>74.771217780981956</v>
          </cell>
          <cell r="BS35">
            <v>40</v>
          </cell>
          <cell r="BT35">
            <v>403.68536041823415</v>
          </cell>
          <cell r="BU35">
            <v>2.2094928152179928E-2</v>
          </cell>
          <cell r="BV35">
            <v>15.016999999999999</v>
          </cell>
          <cell r="BW35">
            <v>2888.7360738148454</v>
          </cell>
          <cell r="BX35">
            <v>127.70927279569744</v>
          </cell>
          <cell r="BY35">
            <v>4960.0463990054914</v>
          </cell>
          <cell r="BZ35">
            <v>8919.3990345277416</v>
          </cell>
          <cell r="CA35">
            <v>0.5560964791242925</v>
          </cell>
          <cell r="CB35">
            <v>3689.1838328559206</v>
          </cell>
          <cell r="CC35">
            <v>504812.38863688981</v>
          </cell>
          <cell r="CD35">
            <v>280153.15090462909</v>
          </cell>
          <cell r="CE35">
            <v>1.8019157985795424</v>
          </cell>
          <cell r="CF35">
            <v>502967.79672046186</v>
          </cell>
          <cell r="CG35">
            <v>8486202.6483315192</v>
          </cell>
          <cell r="CH35">
            <v>30.291298245010381</v>
          </cell>
          <cell r="CI35">
            <v>40</v>
          </cell>
          <cell r="CJ35">
            <v>7266.3364875282141</v>
          </cell>
          <cell r="CK35">
            <v>2.2094928152179928E-2</v>
          </cell>
          <cell r="CL35">
            <v>153.07763936355821</v>
          </cell>
          <cell r="CM35">
            <v>1321.0887691450539</v>
          </cell>
          <cell r="CN35">
            <v>8919.3990345277416</v>
          </cell>
          <cell r="CO35">
            <v>0.14811410096476327</v>
          </cell>
          <cell r="CP35">
            <v>3282.2843956418883</v>
          </cell>
          <cell r="CQ35">
            <v>5024.4434700470365</v>
          </cell>
          <cell r="CR35">
            <v>90207.176729189217</v>
          </cell>
          <cell r="CS35">
            <v>280153.15090462909</v>
          </cell>
          <cell r="CT35">
            <v>0.32199236895214478</v>
          </cell>
          <cell r="CU35">
            <v>40</v>
          </cell>
          <cell r="CV35">
            <v>7266.3364875282141</v>
          </cell>
          <cell r="CW35">
            <v>2.2094928152179928E-2</v>
          </cell>
          <cell r="CX35">
            <v>13.5</v>
          </cell>
          <cell r="CY35">
            <v>2888.7360738148454</v>
          </cell>
          <cell r="CZ35">
            <v>2066.5481314080357</v>
          </cell>
          <cell r="DA35">
            <v>17801.749217596756</v>
          </cell>
          <cell r="DB35">
            <v>8919.3990345277416</v>
          </cell>
          <cell r="DC35">
            <v>1.9958462614672461</v>
          </cell>
          <cell r="DD35">
            <v>59697.121354730552</v>
          </cell>
          <cell r="DE35">
            <v>1064880.1822406894</v>
          </cell>
          <cell r="DF35">
            <v>280153.15090462909</v>
          </cell>
          <cell r="DG35">
            <v>3.8010644492204921</v>
          </cell>
          <cell r="DH35">
            <v>1035031.6215633241</v>
          </cell>
          <cell r="DI35">
            <v>11685798.582043143</v>
          </cell>
          <cell r="DJ35">
            <v>41.712179728513107</v>
          </cell>
        </row>
        <row r="36">
          <cell r="A36">
            <v>41</v>
          </cell>
          <cell r="B36">
            <v>0</v>
          </cell>
          <cell r="C36">
            <v>1.7999999999999999E-2</v>
          </cell>
          <cell r="D36">
            <v>1.2999999999999999E-3</v>
          </cell>
          <cell r="E36">
            <v>396015.33857028768</v>
          </cell>
          <cell r="F36">
            <v>0</v>
          </cell>
          <cell r="G36">
            <v>7128.2760942651776</v>
          </cell>
          <cell r="H36">
            <v>514.81994014137399</v>
          </cell>
          <cell r="I36">
            <v>100</v>
          </cell>
          <cell r="J36">
            <v>34.2362678588484</v>
          </cell>
          <cell r="K36">
            <v>3423.62678588484</v>
          </cell>
          <cell r="L36">
            <v>2.0086298320163572E-2</v>
          </cell>
          <cell r="M36">
            <v>7954.4822298833778</v>
          </cell>
          <cell r="N36">
            <v>3577.6899912496583</v>
          </cell>
          <cell r="O36">
            <v>268724.32787934644</v>
          </cell>
          <cell r="P36">
            <v>4457211.6644203942</v>
          </cell>
          <cell r="Q36">
            <v>272331.78430073702</v>
          </cell>
          <cell r="R36">
            <v>16.366843392390358</v>
          </cell>
          <cell r="S36">
            <v>41</v>
          </cell>
          <cell r="T36">
            <v>7128.2760942651776</v>
          </cell>
          <cell r="U36">
            <v>2.0086298320163572E-2</v>
          </cell>
          <cell r="V36">
            <v>3.3598989257590506</v>
          </cell>
          <cell r="W36">
            <v>458.68473957299904</v>
          </cell>
          <cell r="X36">
            <v>4839.5126191226245</v>
          </cell>
          <cell r="Y36">
            <v>4610.1702493361254</v>
          </cell>
          <cell r="Z36">
            <v>1372.1157544328867</v>
          </cell>
          <cell r="AA36">
            <v>9935.1467558328004</v>
          </cell>
          <cell r="AB36">
            <v>7954.4822298833778</v>
          </cell>
          <cell r="AC36">
            <v>1.2489998052303728</v>
          </cell>
          <cell r="AD36">
            <v>1461.8204262878235</v>
          </cell>
          <cell r="AE36">
            <v>0.18377317140719232</v>
          </cell>
          <cell r="AF36">
            <v>3577.6899912496583</v>
          </cell>
          <cell r="AG36">
            <v>49090.048014705128</v>
          </cell>
          <cell r="AH36">
            <v>272331.78430073702</v>
          </cell>
          <cell r="AI36">
            <v>620260.0029255168</v>
          </cell>
          <cell r="AJ36">
            <v>2.2775894650642812</v>
          </cell>
          <cell r="AK36">
            <v>41</v>
          </cell>
          <cell r="AL36">
            <v>0</v>
          </cell>
          <cell r="AM36">
            <v>2.0086298320163572E-2</v>
          </cell>
          <cell r="AN36">
            <v>3.3598989257590506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7954.4822298833778</v>
          </cell>
          <cell r="AU36">
            <v>0</v>
          </cell>
          <cell r="AV36">
            <v>0</v>
          </cell>
          <cell r="AW36">
            <v>0</v>
          </cell>
          <cell r="AX36">
            <v>3577.6899912496583</v>
          </cell>
          <cell r="AY36">
            <v>0</v>
          </cell>
          <cell r="AZ36">
            <v>272331.78430073702</v>
          </cell>
          <cell r="BA36">
            <v>0</v>
          </cell>
          <cell r="BB36">
            <v>0</v>
          </cell>
          <cell r="BC36">
            <v>41</v>
          </cell>
          <cell r="BD36">
            <v>0</v>
          </cell>
          <cell r="BE36">
            <v>2.0086298320163572E-2</v>
          </cell>
          <cell r="BF36">
            <v>0</v>
          </cell>
          <cell r="BG36">
            <v>3148.722320458181</v>
          </cell>
          <cell r="BH36">
            <v>0</v>
          </cell>
          <cell r="BI36">
            <v>3508.5676183034884</v>
          </cell>
          <cell r="BJ36">
            <v>7954.4822298833778</v>
          </cell>
          <cell r="BK36">
            <v>0.4410805778310134</v>
          </cell>
          <cell r="BL36">
            <v>0</v>
          </cell>
          <cell r="BM36">
            <v>837895.69033273286</v>
          </cell>
          <cell r="BN36">
            <v>272331.78430073702</v>
          </cell>
          <cell r="BO36">
            <v>3.0767458616121042</v>
          </cell>
          <cell r="BP36">
            <v>837895.69033273286</v>
          </cell>
          <cell r="BQ36">
            <v>20109496.567985591</v>
          </cell>
          <cell r="BR36">
            <v>73.841900678690507</v>
          </cell>
          <cell r="BS36">
            <v>41</v>
          </cell>
          <cell r="BT36">
            <v>514.81994014137399</v>
          </cell>
          <cell r="BU36">
            <v>2.0086298320163572E-2</v>
          </cell>
          <cell r="BV36">
            <v>15.016999999999999</v>
          </cell>
          <cell r="BW36">
            <v>3148.722320458181</v>
          </cell>
          <cell r="BX36">
            <v>148.06148690577538</v>
          </cell>
          <cell r="BY36">
            <v>4832.3371262097935</v>
          </cell>
          <cell r="BZ36">
            <v>7954.4822298833778</v>
          </cell>
          <cell r="CA36">
            <v>0.60749863869903209</v>
          </cell>
          <cell r="CB36">
            <v>4662.0450862044163</v>
          </cell>
          <cell r="CC36">
            <v>501123.20480403391</v>
          </cell>
          <cell r="CD36">
            <v>272331.78430073702</v>
          </cell>
          <cell r="CE36">
            <v>1.8401201537703791</v>
          </cell>
          <cell r="CF36">
            <v>498792.1822609317</v>
          </cell>
          <cell r="CG36">
            <v>7983234.8516110573</v>
          </cell>
          <cell r="CH36">
            <v>29.314370601689081</v>
          </cell>
          <cell r="CI36">
            <v>41</v>
          </cell>
          <cell r="CJ36">
            <v>7128.2760942651776</v>
          </cell>
          <cell r="CK36">
            <v>2.0086298320163572E-2</v>
          </cell>
          <cell r="CL36">
            <v>136.51742201422783</v>
          </cell>
          <cell r="CM36">
            <v>1168.0111297814956</v>
          </cell>
          <cell r="CN36">
            <v>7954.4822298833778</v>
          </cell>
          <cell r="CO36">
            <v>0.14683685198183163</v>
          </cell>
          <cell r="CP36">
            <v>3577.6899912496583</v>
          </cell>
          <cell r="CQ36">
            <v>4884.1701437150869</v>
          </cell>
          <cell r="CR36">
            <v>85182.733259142187</v>
          </cell>
          <cell r="CS36">
            <v>272331.78430073702</v>
          </cell>
          <cell r="CT36">
            <v>0.31279027337137616</v>
          </cell>
          <cell r="CU36">
            <v>41</v>
          </cell>
          <cell r="CV36">
            <v>7128.2760942651776</v>
          </cell>
          <cell r="CW36">
            <v>2.0086298320163572E-2</v>
          </cell>
          <cell r="CX36">
            <v>13.5</v>
          </cell>
          <cell r="CY36">
            <v>3148.722320458181</v>
          </cell>
          <cell r="CZ36">
            <v>1842.9851971920757</v>
          </cell>
          <cell r="DA36">
            <v>15735.201086188725</v>
          </cell>
          <cell r="DB36">
            <v>7954.4822298833778</v>
          </cell>
          <cell r="DC36">
            <v>1.9781552879802489</v>
          </cell>
          <cell r="DD36">
            <v>58030.486266727115</v>
          </cell>
          <cell r="DE36">
            <v>1005183.0608859588</v>
          </cell>
          <cell r="DF36">
            <v>272331.78430073702</v>
          </cell>
          <cell r="DG36">
            <v>3.6910236661025633</v>
          </cell>
          <cell r="DH36">
            <v>976167.81775259529</v>
          </cell>
          <cell r="DI36">
            <v>10650766.960479822</v>
          </cell>
          <cell r="DJ36">
            <v>39.109525859523394</v>
          </cell>
        </row>
        <row r="37">
          <cell r="A37">
            <v>42</v>
          </cell>
          <cell r="B37">
            <v>0</v>
          </cell>
          <cell r="C37">
            <v>1.7999999999999999E-2</v>
          </cell>
          <cell r="D37">
            <v>1.6000000000000001E-3</v>
          </cell>
          <cell r="E37">
            <v>388372.24253588112</v>
          </cell>
          <cell r="F37">
            <v>0</v>
          </cell>
          <cell r="G37">
            <v>6990.7003656458592</v>
          </cell>
          <cell r="H37">
            <v>621.39558805740978</v>
          </cell>
          <cell r="I37">
            <v>100</v>
          </cell>
          <cell r="J37">
            <v>37.317531966144763</v>
          </cell>
          <cell r="K37">
            <v>3731.7531966144761</v>
          </cell>
          <cell r="L37">
            <v>1.8260271200148698E-2</v>
          </cell>
          <cell r="M37">
            <v>7091.7824753151153</v>
          </cell>
          <cell r="N37">
            <v>3899.6820904621281</v>
          </cell>
          <cell r="O37">
            <v>261102.5958119503</v>
          </cell>
          <cell r="P37">
            <v>4188487.3365410473</v>
          </cell>
          <cell r="Q37">
            <v>264647.81921951706</v>
          </cell>
          <cell r="R37">
            <v>15.826645951187032</v>
          </cell>
          <cell r="S37">
            <v>42</v>
          </cell>
          <cell r="T37">
            <v>6990.7003656458592</v>
          </cell>
          <cell r="U37">
            <v>1.8260271200148698E-2</v>
          </cell>
          <cell r="V37">
            <v>3.4606958935318217</v>
          </cell>
          <cell r="W37">
            <v>421.20644347474285</v>
          </cell>
          <cell r="X37">
            <v>4380.8278795496262</v>
          </cell>
          <cell r="Y37">
            <v>4170.2246578122549</v>
          </cell>
          <cell r="Z37">
            <v>1205.0248811536924</v>
          </cell>
          <cell r="AA37">
            <v>8563.0310013999115</v>
          </cell>
          <cell r="AB37">
            <v>7091.7824753151153</v>
          </cell>
          <cell r="AC37">
            <v>1.207458213954796</v>
          </cell>
          <cell r="AD37">
            <v>1284.7285194281465</v>
          </cell>
          <cell r="AE37">
            <v>0.18115734991872562</v>
          </cell>
          <cell r="AF37">
            <v>3899.6820904621281</v>
          </cell>
          <cell r="AG37">
            <v>46992.139475963086</v>
          </cell>
          <cell r="AH37">
            <v>264647.81921951706</v>
          </cell>
          <cell r="AI37">
            <v>571169.95491081174</v>
          </cell>
          <cell r="AJ37">
            <v>2.1582265691637694</v>
          </cell>
          <cell r="AK37">
            <v>42</v>
          </cell>
          <cell r="AL37">
            <v>0</v>
          </cell>
          <cell r="AM37">
            <v>1.8260271200148698E-2</v>
          </cell>
          <cell r="AN37">
            <v>3.4606958935318217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7091.7824753151153</v>
          </cell>
          <cell r="AU37">
            <v>0</v>
          </cell>
          <cell r="AV37">
            <v>0</v>
          </cell>
          <cell r="AW37">
            <v>0</v>
          </cell>
          <cell r="AX37">
            <v>3899.6820904621281</v>
          </cell>
          <cell r="AY37">
            <v>0</v>
          </cell>
          <cell r="AZ37">
            <v>264647.81921951706</v>
          </cell>
          <cell r="BA37">
            <v>0</v>
          </cell>
          <cell r="BB37">
            <v>0</v>
          </cell>
          <cell r="BC37">
            <v>42</v>
          </cell>
          <cell r="BD37">
            <v>0</v>
          </cell>
          <cell r="BE37">
            <v>1.8260271200148698E-2</v>
          </cell>
          <cell r="BF37">
            <v>0</v>
          </cell>
          <cell r="BG37">
            <v>3432.1073292994174</v>
          </cell>
          <cell r="BH37">
            <v>0</v>
          </cell>
          <cell r="BI37">
            <v>3508.5676183034884</v>
          </cell>
          <cell r="BJ37">
            <v>7091.7824753151153</v>
          </cell>
          <cell r="BK37">
            <v>0.49473706088927794</v>
          </cell>
          <cell r="BL37">
            <v>0</v>
          </cell>
          <cell r="BM37">
            <v>837895.69033273286</v>
          </cell>
          <cell r="BN37">
            <v>264647.81921951706</v>
          </cell>
          <cell r="BO37">
            <v>3.1660781970688552</v>
          </cell>
          <cell r="BP37">
            <v>837895.69033273286</v>
          </cell>
          <cell r="BQ37">
            <v>19271600.877652857</v>
          </cell>
          <cell r="BR37">
            <v>72.819798532583675</v>
          </cell>
          <cell r="BS37">
            <v>42</v>
          </cell>
          <cell r="BT37">
            <v>621.39558805740978</v>
          </cell>
          <cell r="BU37">
            <v>1.8260271200148698E-2</v>
          </cell>
          <cell r="BV37">
            <v>14.801</v>
          </cell>
          <cell r="BW37">
            <v>3432.1073292994174</v>
          </cell>
          <cell r="BX37">
            <v>160.12904177957145</v>
          </cell>
          <cell r="BY37">
            <v>4684.2756393040181</v>
          </cell>
          <cell r="BZ37">
            <v>7091.7824753151153</v>
          </cell>
          <cell r="CA37">
            <v>0.66052161859291625</v>
          </cell>
          <cell r="CB37">
            <v>5495.8005792535978</v>
          </cell>
          <cell r="CC37">
            <v>496461.15971782949</v>
          </cell>
          <cell r="CD37">
            <v>264647.81921951706</v>
          </cell>
          <cell r="CE37">
            <v>1.8759314215471792</v>
          </cell>
          <cell r="CF37">
            <v>493713.25942820264</v>
          </cell>
          <cell r="CG37">
            <v>7484442.6693501249</v>
          </cell>
          <cell r="CH37">
            <v>28.280764570147525</v>
          </cell>
          <cell r="CI37">
            <v>42</v>
          </cell>
          <cell r="CJ37">
            <v>6990.7003656458592</v>
          </cell>
          <cell r="CK37">
            <v>1.8260271200148698E-2</v>
          </cell>
          <cell r="CL37">
            <v>121.71148706304835</v>
          </cell>
          <cell r="CM37">
            <v>1031.493707767268</v>
          </cell>
          <cell r="CN37">
            <v>7091.7824753151153</v>
          </cell>
          <cell r="CO37">
            <v>0.14544914643922927</v>
          </cell>
          <cell r="CP37">
            <v>3899.6820904621281</v>
          </cell>
          <cell r="CQ37">
            <v>4746.3610630328267</v>
          </cell>
          <cell r="CR37">
            <v>80298.56311542711</v>
          </cell>
          <cell r="CS37">
            <v>264647.81921951706</v>
          </cell>
          <cell r="CT37">
            <v>0.30341668165730085</v>
          </cell>
          <cell r="CU37">
            <v>42</v>
          </cell>
          <cell r="CV37">
            <v>6990.7003656458592</v>
          </cell>
          <cell r="CW37">
            <v>1.8260271200148698E-2</v>
          </cell>
          <cell r="CX37">
            <v>13.5</v>
          </cell>
          <cell r="CY37">
            <v>3432.1073292994174</v>
          </cell>
          <cell r="CZ37">
            <v>1643.1050753511527</v>
          </cell>
          <cell r="DA37">
            <v>13892.215888996649</v>
          </cell>
          <cell r="DB37">
            <v>7091.7824753151153</v>
          </cell>
          <cell r="DC37">
            <v>1.9589173719515929</v>
          </cell>
          <cell r="DD37">
            <v>56393.129719217628</v>
          </cell>
          <cell r="DE37">
            <v>947152.57461923163</v>
          </cell>
          <cell r="DF37">
            <v>264647.81921951706</v>
          </cell>
          <cell r="DG37">
            <v>3.5789169826243619</v>
          </cell>
          <cell r="DH37">
            <v>918956.00975962286</v>
          </cell>
          <cell r="DI37">
            <v>9674599.142727226</v>
          </cell>
          <cell r="DJ37">
            <v>36.556504305453771</v>
          </cell>
        </row>
        <row r="38">
          <cell r="A38">
            <v>43</v>
          </cell>
          <cell r="B38">
            <v>0</v>
          </cell>
          <cell r="C38">
            <v>1.7999999999999999E-2</v>
          </cell>
          <cell r="D38">
            <v>1.9E-3</v>
          </cell>
          <cell r="E38">
            <v>380760.14658217784</v>
          </cell>
          <cell r="F38">
            <v>0</v>
          </cell>
          <cell r="G38">
            <v>6853.6826384792003</v>
          </cell>
          <cell r="H38">
            <v>723.44427850613795</v>
          </cell>
          <cell r="I38">
            <v>100</v>
          </cell>
          <cell r="J38">
            <v>40.676109843097805</v>
          </cell>
          <cell r="K38">
            <v>4067.6109843097806</v>
          </cell>
          <cell r="L38">
            <v>1.6600246545589725E-2</v>
          </cell>
          <cell r="M38">
            <v>6320.7123079990351</v>
          </cell>
          <cell r="N38">
            <v>4250.6534786037209</v>
          </cell>
          <cell r="O38">
            <v>253619.42346265889</v>
          </cell>
          <cell r="P38">
            <v>3927384.7407290973</v>
          </cell>
          <cell r="Q38">
            <v>257101.98812678902</v>
          </cell>
          <cell r="R38">
            <v>15.275590707576793</v>
          </cell>
          <cell r="S38">
            <v>43</v>
          </cell>
          <cell r="T38">
            <v>6853.6826384792003</v>
          </cell>
          <cell r="U38">
            <v>1.6600246545589725E-2</v>
          </cell>
          <cell r="V38">
            <v>3.5645167703377765</v>
          </cell>
          <cell r="W38">
            <v>386.67211008919736</v>
          </cell>
          <cell r="X38">
            <v>3959.6214360748836</v>
          </cell>
          <cell r="Y38">
            <v>3766.285381030285</v>
          </cell>
          <cell r="Z38">
            <v>1056.6047584265928</v>
          </cell>
          <cell r="AA38">
            <v>7358.0061202462239</v>
          </cell>
          <cell r="AB38">
            <v>6320.7123079990351</v>
          </cell>
          <cell r="AC38">
            <v>1.1641102713905307</v>
          </cell>
          <cell r="AD38">
            <v>1127.3833504711129</v>
          </cell>
          <cell r="AE38">
            <v>0.17836333874022051</v>
          </cell>
          <cell r="AF38">
            <v>4250.6534786037209</v>
          </cell>
          <cell r="AG38">
            <v>44912.606919152415</v>
          </cell>
          <cell r="AH38">
            <v>257101.98812678902</v>
          </cell>
          <cell r="AI38">
            <v>524177.81543484866</v>
          </cell>
          <cell r="AJ38">
            <v>2.0387933179900268</v>
          </cell>
          <cell r="AK38">
            <v>43</v>
          </cell>
          <cell r="AL38">
            <v>0</v>
          </cell>
          <cell r="AM38">
            <v>1.6600246545589725E-2</v>
          </cell>
          <cell r="AN38">
            <v>3.5645167703377765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6320.7123079990351</v>
          </cell>
          <cell r="AU38">
            <v>0</v>
          </cell>
          <cell r="AV38">
            <v>0</v>
          </cell>
          <cell r="AW38">
            <v>0</v>
          </cell>
          <cell r="AX38">
            <v>4250.6534786037209</v>
          </cell>
          <cell r="AY38">
            <v>0</v>
          </cell>
          <cell r="AZ38">
            <v>257101.98812678902</v>
          </cell>
          <cell r="BA38">
            <v>0</v>
          </cell>
          <cell r="BB38">
            <v>0</v>
          </cell>
          <cell r="BC38">
            <v>43</v>
          </cell>
          <cell r="BD38">
            <v>0</v>
          </cell>
          <cell r="BE38">
            <v>1.6600246545589725E-2</v>
          </cell>
          <cell r="BF38">
            <v>0</v>
          </cell>
          <cell r="BG38">
            <v>3740.9969889363656</v>
          </cell>
          <cell r="BH38">
            <v>0</v>
          </cell>
          <cell r="BI38">
            <v>3508.5676183034884</v>
          </cell>
          <cell r="BJ38">
            <v>6320.7123079990351</v>
          </cell>
          <cell r="BK38">
            <v>0.55509054159343718</v>
          </cell>
          <cell r="BL38">
            <v>0</v>
          </cell>
          <cell r="BM38">
            <v>837895.69033273286</v>
          </cell>
          <cell r="BN38">
            <v>257101.98812678902</v>
          </cell>
          <cell r="BO38">
            <v>3.2590012097437664</v>
          </cell>
          <cell r="BP38">
            <v>837895.69033273286</v>
          </cell>
          <cell r="BQ38">
            <v>18433705.187320124</v>
          </cell>
          <cell r="BR38">
            <v>71.69802661436286</v>
          </cell>
          <cell r="BS38">
            <v>43</v>
          </cell>
          <cell r="BT38">
            <v>723.44427850613795</v>
          </cell>
          <cell r="BU38">
            <v>1.6600246545589725E-2</v>
          </cell>
          <cell r="BV38">
            <v>14.579000000000001</v>
          </cell>
          <cell r="BW38">
            <v>3740.9969889363656</v>
          </cell>
          <cell r="BX38">
            <v>166.93639008506875</v>
          </cell>
          <cell r="BY38">
            <v>4524.1465975244464</v>
          </cell>
          <cell r="BZ38">
            <v>6320.7123079990351</v>
          </cell>
          <cell r="CA38">
            <v>0.71576530888757817</v>
          </cell>
          <cell r="CB38">
            <v>6245.0853265214873</v>
          </cell>
          <cell r="CC38">
            <v>490965.35913857585</v>
          </cell>
          <cell r="CD38">
            <v>257101.98812678902</v>
          </cell>
          <cell r="CE38">
            <v>1.9096132344820993</v>
          </cell>
          <cell r="CF38">
            <v>487842.81647531514</v>
          </cell>
          <cell r="CG38">
            <v>6990729.4099219218</v>
          </cell>
          <cell r="CH38">
            <v>27.190491449931791</v>
          </cell>
          <cell r="CI38">
            <v>43</v>
          </cell>
          <cell r="CJ38">
            <v>6853.6826384792003</v>
          </cell>
          <cell r="CK38">
            <v>1.6600246545589725E-2</v>
          </cell>
          <cell r="CL38">
            <v>108.47812901510237</v>
          </cell>
          <cell r="CM38">
            <v>909.78222070421953</v>
          </cell>
          <cell r="CN38">
            <v>6320.7123079990351</v>
          </cell>
          <cell r="CO38">
            <v>0.14393666035912836</v>
          </cell>
          <cell r="CP38">
            <v>4250.6534786037209</v>
          </cell>
          <cell r="CQ38">
            <v>4611.0293645046813</v>
          </cell>
          <cell r="CR38">
            <v>75552.202052394292</v>
          </cell>
          <cell r="CS38">
            <v>257101.98812678902</v>
          </cell>
          <cell r="CT38">
            <v>0.29386082388105056</v>
          </cell>
          <cell r="CU38">
            <v>43</v>
          </cell>
          <cell r="CV38">
            <v>6853.6826384792003</v>
          </cell>
          <cell r="CW38">
            <v>1.6600246545589725E-2</v>
          </cell>
          <cell r="CX38">
            <v>13.5</v>
          </cell>
          <cell r="CY38">
            <v>3740.9969889363656</v>
          </cell>
          <cell r="CZ38">
            <v>1464.4547417038818</v>
          </cell>
          <cell r="DA38">
            <v>12249.110813645499</v>
          </cell>
          <cell r="DB38">
            <v>6320.7123079990351</v>
          </cell>
          <cell r="DC38">
            <v>1.9379320267660201</v>
          </cell>
          <cell r="DD38">
            <v>54785.207791478046</v>
          </cell>
          <cell r="DE38">
            <v>890759.44490001397</v>
          </cell>
          <cell r="DF38">
            <v>257101.98812678902</v>
          </cell>
          <cell r="DG38">
            <v>3.4646151567709342</v>
          </cell>
          <cell r="DH38">
            <v>863366.84100427502</v>
          </cell>
          <cell r="DI38">
            <v>8755643.1329676025</v>
          </cell>
          <cell r="DJ38">
            <v>34.055135850018338</v>
          </cell>
        </row>
        <row r="39">
          <cell r="A39">
            <v>44</v>
          </cell>
          <cell r="B39">
            <v>0</v>
          </cell>
          <cell r="C39">
            <v>1.7999999999999999E-2</v>
          </cell>
          <cell r="D39">
            <v>2.2000000000000001E-3</v>
          </cell>
          <cell r="E39">
            <v>373183.01966519246</v>
          </cell>
          <cell r="F39">
            <v>0</v>
          </cell>
          <cell r="G39">
            <v>6717.2943539734642</v>
          </cell>
          <cell r="H39">
            <v>821.00264326342347</v>
          </cell>
          <cell r="I39">
            <v>100</v>
          </cell>
          <cell r="J39">
            <v>44.336959728976616</v>
          </cell>
          <cell r="K39">
            <v>4433.6959728976617</v>
          </cell>
          <cell r="L39">
            <v>1.5091133223263388E-2</v>
          </cell>
          <cell r="M39">
            <v>5631.7546664271404</v>
          </cell>
          <cell r="N39">
            <v>4633.2122916780554</v>
          </cell>
          <cell r="O39">
            <v>246275.32965929541</v>
          </cell>
          <cell r="P39">
            <v>3673765.3172664382</v>
          </cell>
          <cell r="Q39">
            <v>249694.87984885625</v>
          </cell>
          <cell r="R39">
            <v>14.713018222441001</v>
          </cell>
          <cell r="S39">
            <v>44</v>
          </cell>
          <cell r="T39">
            <v>6717.2943539734642</v>
          </cell>
          <cell r="U39">
            <v>1.5091133223263388E-2</v>
          </cell>
          <cell r="V39">
            <v>3.6714522734479105</v>
          </cell>
          <cell r="W39">
            <v>354.86059559215914</v>
          </cell>
          <cell r="X39">
            <v>3572.9493259856863</v>
          </cell>
          <cell r="Y39">
            <v>3395.5190281896066</v>
          </cell>
          <cell r="Z39">
            <v>924.84357014420038</v>
          </cell>
          <cell r="AA39">
            <v>6301.4013618196186</v>
          </cell>
          <cell r="AB39">
            <v>5631.7546664271404</v>
          </cell>
          <cell r="AC39">
            <v>1.1189055161412618</v>
          </cell>
          <cell r="AD39">
            <v>987.66026564589981</v>
          </cell>
          <cell r="AE39">
            <v>0.17537345359407933</v>
          </cell>
          <cell r="AF39">
            <v>4633.2122916780554</v>
          </cell>
          <cell r="AG39">
            <v>42849.965970715246</v>
          </cell>
          <cell r="AH39">
            <v>249694.87984885625</v>
          </cell>
          <cell r="AI39">
            <v>479265.20851569623</v>
          </cell>
          <cell r="AJ39">
            <v>1.9194034287198922</v>
          </cell>
          <cell r="AK39">
            <v>44</v>
          </cell>
          <cell r="AL39">
            <v>0</v>
          </cell>
          <cell r="AM39">
            <v>1.5091133223263388E-2</v>
          </cell>
          <cell r="AN39">
            <v>3.6714522734479105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5631.7546664271404</v>
          </cell>
          <cell r="AU39">
            <v>0</v>
          </cell>
          <cell r="AV39">
            <v>0</v>
          </cell>
          <cell r="AW39">
            <v>0</v>
          </cell>
          <cell r="AX39">
            <v>4633.2122916780554</v>
          </cell>
          <cell r="AY39">
            <v>0</v>
          </cell>
          <cell r="AZ39">
            <v>249694.87984885625</v>
          </cell>
          <cell r="BA39">
            <v>0</v>
          </cell>
          <cell r="BB39">
            <v>0</v>
          </cell>
          <cell r="BC39">
            <v>44</v>
          </cell>
          <cell r="BD39">
            <v>0</v>
          </cell>
          <cell r="BE39">
            <v>1.5091133223263388E-2</v>
          </cell>
          <cell r="BF39">
            <v>0</v>
          </cell>
          <cell r="BG39">
            <v>4077.6867179406395</v>
          </cell>
          <cell r="BH39">
            <v>0</v>
          </cell>
          <cell r="BI39">
            <v>3508.5676183034884</v>
          </cell>
          <cell r="BJ39">
            <v>5631.7546664271404</v>
          </cell>
          <cell r="BK39">
            <v>0.62299724084560848</v>
          </cell>
          <cell r="BL39">
            <v>0</v>
          </cell>
          <cell r="BM39">
            <v>837895.69033273286</v>
          </cell>
          <cell r="BN39">
            <v>249694.87984885625</v>
          </cell>
          <cell r="BO39">
            <v>3.3556783016132434</v>
          </cell>
          <cell r="BP39">
            <v>837895.69033273286</v>
          </cell>
          <cell r="BQ39">
            <v>17595809.496987391</v>
          </cell>
          <cell r="BR39">
            <v>70.469244333878123</v>
          </cell>
          <cell r="BS39">
            <v>44</v>
          </cell>
          <cell r="BT39">
            <v>821.00264326342347</v>
          </cell>
          <cell r="BU39">
            <v>1.5091133223263388E-2</v>
          </cell>
          <cell r="BV39">
            <v>14.35</v>
          </cell>
          <cell r="BW39">
            <v>4077.6867179406395</v>
          </cell>
          <cell r="BX39">
            <v>169.52039938383572</v>
          </cell>
          <cell r="BY39">
            <v>4357.2102074393779</v>
          </cell>
          <cell r="BZ39">
            <v>5631.7546664271404</v>
          </cell>
          <cell r="CA39">
            <v>0.77368608284984997</v>
          </cell>
          <cell r="CB39">
            <v>6912.510809874595</v>
          </cell>
          <cell r="CC39">
            <v>484720.27381205437</v>
          </cell>
          <cell r="CD39">
            <v>249694.87984885625</v>
          </cell>
          <cell r="CE39">
            <v>1.941250353653476</v>
          </cell>
          <cell r="CF39">
            <v>481264.01840711711</v>
          </cell>
          <cell r="CG39">
            <v>6502886.5934466068</v>
          </cell>
          <cell r="CH39">
            <v>26.043331755072003</v>
          </cell>
          <cell r="CI39">
            <v>44</v>
          </cell>
          <cell r="CJ39">
            <v>6717.2943539734642</v>
          </cell>
          <cell r="CK39">
            <v>1.5091133223263388E-2</v>
          </cell>
          <cell r="CL39">
            <v>96.654012952456213</v>
          </cell>
          <cell r="CM39">
            <v>801.30409168911729</v>
          </cell>
          <cell r="CN39">
            <v>5631.7546664271404</v>
          </cell>
          <cell r="CO39">
            <v>0.14228320286499185</v>
          </cell>
          <cell r="CP39">
            <v>4633.2122916780554</v>
          </cell>
          <cell r="CQ39">
            <v>4478.1856085133013</v>
          </cell>
          <cell r="CR39">
            <v>70941.172687889601</v>
          </cell>
          <cell r="CS39">
            <v>249694.87984885625</v>
          </cell>
          <cell r="CT39">
            <v>0.28411144325759213</v>
          </cell>
          <cell r="CU39">
            <v>44</v>
          </cell>
          <cell r="CV39">
            <v>6717.2943539734642</v>
          </cell>
          <cell r="CW39">
            <v>1.5091133223263388E-2</v>
          </cell>
          <cell r="CX39">
            <v>13.5</v>
          </cell>
          <cell r="CY39">
            <v>4077.6867179406395</v>
          </cell>
          <cell r="CZ39">
            <v>1304.8291748581589</v>
          </cell>
          <cell r="DA39">
            <v>10784.656071941616</v>
          </cell>
          <cell r="DB39">
            <v>5631.7546664271404</v>
          </cell>
          <cell r="DC39">
            <v>1.9149726347691818</v>
          </cell>
          <cell r="DD39">
            <v>53206.845955005585</v>
          </cell>
          <cell r="DE39">
            <v>835974.23710853595</v>
          </cell>
          <cell r="DF39">
            <v>249694.87984885625</v>
          </cell>
          <cell r="DG39">
            <v>3.3479830968683166</v>
          </cell>
          <cell r="DH39">
            <v>809370.81413103314</v>
          </cell>
          <cell r="DI39">
            <v>7892276.2919633286</v>
          </cell>
          <cell r="DJ39">
            <v>31.607681730360799</v>
          </cell>
        </row>
        <row r="40">
          <cell r="A40">
            <v>45</v>
          </cell>
          <cell r="B40">
            <v>0</v>
          </cell>
          <cell r="C40">
            <v>1.7999999999999999E-2</v>
          </cell>
          <cell r="D40">
            <v>2.5000000000000001E-3</v>
          </cell>
          <cell r="E40">
            <v>365644.72266795556</v>
          </cell>
          <cell r="F40">
            <v>0</v>
          </cell>
          <cell r="G40">
            <v>6581.6050080231998</v>
          </cell>
          <cell r="H40">
            <v>914.11180666988889</v>
          </cell>
          <cell r="I40">
            <v>100</v>
          </cell>
          <cell r="J40">
            <v>48.327286104584502</v>
          </cell>
          <cell r="K40">
            <v>4832.72861045845</v>
          </cell>
          <cell r="L40">
            <v>1.3719212021148536E-2</v>
          </cell>
          <cell r="M40">
            <v>5016.3574746957383</v>
          </cell>
          <cell r="N40">
            <v>5050.2013979290805</v>
          </cell>
          <cell r="O40">
            <v>239070.69449091429</v>
          </cell>
          <cell r="P40">
            <v>3427489.987607142</v>
          </cell>
          <cell r="Q40">
            <v>242426.94288249195</v>
          </cell>
          <cell r="R40">
            <v>14.138238707520635</v>
          </cell>
          <cell r="S40">
            <v>45</v>
          </cell>
          <cell r="T40">
            <v>6581.6050080231998</v>
          </cell>
          <cell r="U40">
            <v>1.3719212021148536E-2</v>
          </cell>
          <cell r="V40">
            <v>3.7815958416513471</v>
          </cell>
          <cell r="W40">
            <v>325.5665308254849</v>
          </cell>
          <cell r="X40">
            <v>3218.0887303935269</v>
          </cell>
          <cell r="Y40">
            <v>3055.3054649807837</v>
          </cell>
          <cell r="Z40">
            <v>807.94077233980488</v>
          </cell>
          <cell r="AA40">
            <v>5376.5577916754119</v>
          </cell>
          <cell r="AB40">
            <v>5016.3574746957383</v>
          </cell>
          <cell r="AC40">
            <v>1.0718051532006341</v>
          </cell>
          <cell r="AD40">
            <v>863.65743297800998</v>
          </cell>
          <cell r="AE40">
            <v>0.17216823907279338</v>
          </cell>
          <cell r="AF40">
            <v>5050.2013979290805</v>
          </cell>
          <cell r="AG40">
            <v>40802.636179143839</v>
          </cell>
          <cell r="AH40">
            <v>242426.94288249195</v>
          </cell>
          <cell r="AI40">
            <v>436415.24254498095</v>
          </cell>
          <cell r="AJ40">
            <v>1.8001928224476191</v>
          </cell>
          <cell r="AK40">
            <v>45</v>
          </cell>
          <cell r="AL40">
            <v>0</v>
          </cell>
          <cell r="AM40">
            <v>1.3719212021148536E-2</v>
          </cell>
          <cell r="AN40">
            <v>3.7815958416513471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5016.3574746957383</v>
          </cell>
          <cell r="AU40">
            <v>0</v>
          </cell>
          <cell r="AV40">
            <v>0</v>
          </cell>
          <cell r="AW40">
            <v>0</v>
          </cell>
          <cell r="AX40">
            <v>5050.2013979290805</v>
          </cell>
          <cell r="AY40">
            <v>0</v>
          </cell>
          <cell r="AZ40">
            <v>242426.94288249195</v>
          </cell>
          <cell r="BA40">
            <v>0</v>
          </cell>
          <cell r="BB40">
            <v>0</v>
          </cell>
          <cell r="BC40">
            <v>45</v>
          </cell>
          <cell r="BD40">
            <v>0</v>
          </cell>
          <cell r="BE40">
            <v>1.3719212021148536E-2</v>
          </cell>
          <cell r="BF40">
            <v>0</v>
          </cell>
          <cell r="BG40">
            <v>4444.6785225552967</v>
          </cell>
          <cell r="BH40">
            <v>0</v>
          </cell>
          <cell r="BI40">
            <v>3508.5676183034884</v>
          </cell>
          <cell r="BJ40">
            <v>5016.3574746957383</v>
          </cell>
          <cell r="BK40">
            <v>0.69942535714448795</v>
          </cell>
          <cell r="BL40">
            <v>0</v>
          </cell>
          <cell r="BM40">
            <v>837895.69033273286</v>
          </cell>
          <cell r="BN40">
            <v>242426.94288249195</v>
          </cell>
          <cell r="BO40">
            <v>3.4562812217570791</v>
          </cell>
          <cell r="BP40">
            <v>837895.69033273286</v>
          </cell>
          <cell r="BQ40">
            <v>16757913.806654658</v>
          </cell>
          <cell r="BR40">
            <v>69.125624435141589</v>
          </cell>
          <cell r="BS40">
            <v>45</v>
          </cell>
          <cell r="BT40">
            <v>914.11180666988889</v>
          </cell>
          <cell r="BU40">
            <v>1.3719212021148536E-2</v>
          </cell>
          <cell r="BV40">
            <v>14.115</v>
          </cell>
          <cell r="BW40">
            <v>4444.6785225552967</v>
          </cell>
          <cell r="BX40">
            <v>168.77690791526217</v>
          </cell>
          <cell r="BY40">
            <v>4187.689808055542</v>
          </cell>
          <cell r="BZ40">
            <v>5016.3574746957383</v>
          </cell>
          <cell r="CA40">
            <v>0.83480689507869288</v>
          </cell>
          <cell r="CB40">
            <v>7501.5909771425886</v>
          </cell>
          <cell r="CC40">
            <v>477807.7630021798</v>
          </cell>
          <cell r="CD40">
            <v>242426.94288249195</v>
          </cell>
          <cell r="CE40">
            <v>1.9709350673690611</v>
          </cell>
          <cell r="CF40">
            <v>474056.96751360851</v>
          </cell>
          <cell r="CG40">
            <v>6021622.5750394892</v>
          </cell>
          <cell r="CH40">
            <v>24.838916431653647</v>
          </cell>
          <cell r="CI40">
            <v>45</v>
          </cell>
          <cell r="CJ40">
            <v>6581.6050080231998</v>
          </cell>
          <cell r="CK40">
            <v>1.3719212021148536E-2</v>
          </cell>
          <cell r="CL40">
            <v>86.092365355287825</v>
          </cell>
          <cell r="CM40">
            <v>704.65007873666104</v>
          </cell>
          <cell r="CN40">
            <v>5016.3574746957383</v>
          </cell>
          <cell r="CO40">
            <v>0.14047046732438079</v>
          </cell>
          <cell r="CP40">
            <v>5050.2013979290805</v>
          </cell>
          <cell r="CQ40">
            <v>4347.8378386829572</v>
          </cell>
          <cell r="CR40">
            <v>66462.987079376311</v>
          </cell>
          <cell r="CS40">
            <v>242426.94288249195</v>
          </cell>
          <cell r="CT40">
            <v>0.27415676776319348</v>
          </cell>
          <cell r="CU40">
            <v>45</v>
          </cell>
          <cell r="CV40">
            <v>6581.6050080231998</v>
          </cell>
          <cell r="CW40">
            <v>1.3719212021148536E-2</v>
          </cell>
          <cell r="CX40">
            <v>13.5</v>
          </cell>
          <cell r="CY40">
            <v>4444.6785225552967</v>
          </cell>
          <cell r="CZ40">
            <v>1162.2469322963855</v>
          </cell>
          <cell r="DA40">
            <v>9479.8268970834579</v>
          </cell>
          <cell r="DB40">
            <v>5016.3574746957383</v>
          </cell>
          <cell r="DC40">
            <v>1.8897829640138328</v>
          </cell>
          <cell r="DD40">
            <v>51658.139778835241</v>
          </cell>
          <cell r="DE40">
            <v>782767.39115353045</v>
          </cell>
          <cell r="DF40">
            <v>242426.94288249195</v>
          </cell>
          <cell r="DG40">
            <v>3.2288795207591665</v>
          </cell>
          <cell r="DH40">
            <v>756938.32126411283</v>
          </cell>
          <cell r="DI40">
            <v>7082905.4778322959</v>
          </cell>
          <cell r="DJ40">
            <v>29.216659640283829</v>
          </cell>
        </row>
        <row r="41">
          <cell r="A41">
            <v>46</v>
          </cell>
          <cell r="B41">
            <v>0</v>
          </cell>
          <cell r="C41">
            <v>1.7999999999999999E-2</v>
          </cell>
          <cell r="D41">
            <v>3.0000000000000001E-3</v>
          </cell>
          <cell r="E41">
            <v>358149.00585326244</v>
          </cell>
          <cell r="F41">
            <v>0</v>
          </cell>
          <cell r="G41">
            <v>6446.6821053587237</v>
          </cell>
          <cell r="H41">
            <v>1074.4470175597874</v>
          </cell>
          <cell r="I41">
            <v>100</v>
          </cell>
          <cell r="J41">
            <v>52.676741853997115</v>
          </cell>
          <cell r="K41">
            <v>5267.6741853997119</v>
          </cell>
          <cell r="L41">
            <v>1.247201092831684E-2</v>
          </cell>
          <cell r="M41">
            <v>4466.8383149677011</v>
          </cell>
          <cell r="N41">
            <v>5504.7195237426977</v>
          </cell>
          <cell r="O41">
            <v>231982.31839286</v>
          </cell>
          <cell r="P41">
            <v>3188419.2931162268</v>
          </cell>
          <cell r="Q41">
            <v>235298.48882109707</v>
          </cell>
          <cell r="R41">
            <v>13.55053026090812</v>
          </cell>
          <cell r="S41">
            <v>46</v>
          </cell>
          <cell r="T41">
            <v>6446.6821053587237</v>
          </cell>
          <cell r="U41">
            <v>1.247201092831684E-2</v>
          </cell>
          <cell r="V41">
            <v>3.8950437169008878</v>
          </cell>
          <cell r="W41">
            <v>298.59926313806278</v>
          </cell>
          <cell r="X41">
            <v>2892.5221995680404</v>
          </cell>
          <cell r="Y41">
            <v>2743.2225679990097</v>
          </cell>
          <cell r="Z41">
            <v>704.28543743834257</v>
          </cell>
          <cell r="AA41">
            <v>4568.6170193355938</v>
          </cell>
          <cell r="AB41">
            <v>4466.8383149677011</v>
          </cell>
          <cell r="AC41">
            <v>1.0227854014833819</v>
          </cell>
          <cell r="AD41">
            <v>753.67303390358995</v>
          </cell>
          <cell r="AE41">
            <v>0.16872628484853489</v>
          </cell>
          <cell r="AF41">
            <v>5504.7195237426977</v>
          </cell>
          <cell r="AG41">
            <v>38768.937977545109</v>
          </cell>
          <cell r="AH41">
            <v>235298.48882109707</v>
          </cell>
          <cell r="AI41">
            <v>395612.60636583716</v>
          </cell>
          <cell r="AJ41">
            <v>1.6813223423063743</v>
          </cell>
          <cell r="AK41">
            <v>46</v>
          </cell>
          <cell r="AL41">
            <v>0</v>
          </cell>
          <cell r="AM41">
            <v>1.247201092831684E-2</v>
          </cell>
          <cell r="AN41">
            <v>3.8950437169008878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4466.8383149677011</v>
          </cell>
          <cell r="AU41">
            <v>0</v>
          </cell>
          <cell r="AV41">
            <v>0</v>
          </cell>
          <cell r="AW41">
            <v>0</v>
          </cell>
          <cell r="AX41">
            <v>5504.7195237426977</v>
          </cell>
          <cell r="AY41">
            <v>0</v>
          </cell>
          <cell r="AZ41">
            <v>235298.48882109707</v>
          </cell>
          <cell r="BA41">
            <v>0</v>
          </cell>
          <cell r="BB41">
            <v>0</v>
          </cell>
          <cell r="BC41">
            <v>46</v>
          </cell>
          <cell r="BD41">
            <v>0</v>
          </cell>
          <cell r="BE41">
            <v>1.247201092831684E-2</v>
          </cell>
          <cell r="BF41">
            <v>0</v>
          </cell>
          <cell r="BG41">
            <v>4844.6995895852742</v>
          </cell>
          <cell r="BH41">
            <v>0</v>
          </cell>
          <cell r="BI41">
            <v>3508.5676183034884</v>
          </cell>
          <cell r="BJ41">
            <v>4466.8383149677011</v>
          </cell>
          <cell r="BK41">
            <v>0.78547002844199842</v>
          </cell>
          <cell r="BL41">
            <v>0</v>
          </cell>
          <cell r="BM41">
            <v>837895.69033273286</v>
          </cell>
          <cell r="BN41">
            <v>235298.48882109707</v>
          </cell>
          <cell r="BO41">
            <v>3.5609905296493616</v>
          </cell>
          <cell r="BP41">
            <v>837895.69033273286</v>
          </cell>
          <cell r="BQ41">
            <v>15920018.116321925</v>
          </cell>
          <cell r="BR41">
            <v>67.65882006333787</v>
          </cell>
          <cell r="BS41">
            <v>46</v>
          </cell>
          <cell r="BT41">
            <v>1074.4470175597874</v>
          </cell>
          <cell r="BU41">
            <v>1.247201092831684E-2</v>
          </cell>
          <cell r="BV41">
            <v>13.87</v>
          </cell>
          <cell r="BW41">
            <v>4844.6995895852742</v>
          </cell>
          <cell r="BX41">
            <v>177.21545981432507</v>
          </cell>
          <cell r="BY41">
            <v>4018.9129001402803</v>
          </cell>
          <cell r="BZ41">
            <v>4466.8383149677011</v>
          </cell>
          <cell r="CA41">
            <v>0.89972204426417446</v>
          </cell>
          <cell r="CB41">
            <v>8585.5566543062632</v>
          </cell>
          <cell r="CC41">
            <v>470306.17202503723</v>
          </cell>
          <cell r="CD41">
            <v>235298.48882109707</v>
          </cell>
          <cell r="CE41">
            <v>1.9987640990870197</v>
          </cell>
          <cell r="CF41">
            <v>466013.39369788405</v>
          </cell>
          <cell r="CG41">
            <v>5547565.6075258814</v>
          </cell>
          <cell r="CH41">
            <v>23.576715835790282</v>
          </cell>
          <cell r="CI41">
            <v>46</v>
          </cell>
          <cell r="CJ41">
            <v>6446.6821053587237</v>
          </cell>
          <cell r="CK41">
            <v>1.247201092831684E-2</v>
          </cell>
          <cell r="CL41">
            <v>76.661338059549408</v>
          </cell>
          <cell r="CM41">
            <v>618.55771338137311</v>
          </cell>
          <cell r="CN41">
            <v>4466.8383149677011</v>
          </cell>
          <cell r="CO41">
            <v>0.13847774863681087</v>
          </cell>
          <cell r="CP41">
            <v>5504.7195237426977</v>
          </cell>
          <cell r="CQ41">
            <v>4219.9916433264079</v>
          </cell>
          <cell r="CR41">
            <v>62115.149240693354</v>
          </cell>
          <cell r="CS41">
            <v>235298.48882109707</v>
          </cell>
          <cell r="CT41">
            <v>0.26398448010399655</v>
          </cell>
          <cell r="CU41">
            <v>46</v>
          </cell>
          <cell r="CV41">
            <v>6446.6821053587237</v>
          </cell>
          <cell r="CW41">
            <v>1.247201092831684E-2</v>
          </cell>
          <cell r="CX41">
            <v>13.5</v>
          </cell>
          <cell r="CY41">
            <v>4844.6995895852742</v>
          </cell>
          <cell r="CZ41">
            <v>1034.928063803917</v>
          </cell>
          <cell r="DA41">
            <v>8317.5799647870681</v>
          </cell>
          <cell r="DB41">
            <v>4466.8383149677011</v>
          </cell>
          <cell r="DC41">
            <v>1.8620732111382032</v>
          </cell>
          <cell r="DD41">
            <v>50139.155659611191</v>
          </cell>
          <cell r="DE41">
            <v>731109.2513746951</v>
          </cell>
          <cell r="DF41">
            <v>235298.48882109707</v>
          </cell>
          <cell r="DG41">
            <v>3.1071565951729276</v>
          </cell>
          <cell r="DH41">
            <v>706039.67354488955</v>
          </cell>
          <cell r="DI41">
            <v>6325967.1565681836</v>
          </cell>
          <cell r="DJ41">
            <v>26.884860962188178</v>
          </cell>
        </row>
        <row r="42">
          <cell r="A42">
            <v>47</v>
          </cell>
          <cell r="B42">
            <v>0</v>
          </cell>
          <cell r="C42">
            <v>1.7999999999999999E-2</v>
          </cell>
          <cell r="D42">
            <v>3.5000000000000001E-3</v>
          </cell>
          <cell r="E42">
            <v>350627.87673034391</v>
          </cell>
          <cell r="F42">
            <v>0</v>
          </cell>
          <cell r="G42">
            <v>6311.3017811461896</v>
          </cell>
          <cell r="H42">
            <v>1227.1975685562038</v>
          </cell>
          <cell r="I42">
            <v>100</v>
          </cell>
          <cell r="J42">
            <v>57.417648620856838</v>
          </cell>
          <cell r="K42">
            <v>5741.7648620856835</v>
          </cell>
          <cell r="L42">
            <v>1.1338191753015311E-2</v>
          </cell>
          <cell r="M42">
            <v>3975.4861003212541</v>
          </cell>
          <cell r="N42">
            <v>6000.14428087954</v>
          </cell>
          <cell r="O42">
            <v>224989.1885466192</v>
          </cell>
          <cell r="P42">
            <v>2956436.974723367</v>
          </cell>
          <cell r="Q42">
            <v>228263.06400534618</v>
          </cell>
          <cell r="R42">
            <v>12.951885087523944</v>
          </cell>
          <cell r="S42">
            <v>47</v>
          </cell>
          <cell r="T42">
            <v>6311.3017811461896</v>
          </cell>
          <cell r="U42">
            <v>1.1338191753015311E-2</v>
          </cell>
          <cell r="V42">
            <v>4.0118950284079151</v>
          </cell>
          <cell r="W42">
            <v>273.72594451866223</v>
          </cell>
          <cell r="X42">
            <v>2593.922936429979</v>
          </cell>
          <cell r="Y42">
            <v>2457.0599641706485</v>
          </cell>
          <cell r="Z42">
            <v>612.44373214463462</v>
          </cell>
          <cell r="AA42">
            <v>3864.3315818972478</v>
          </cell>
          <cell r="AB42">
            <v>3975.4861003212541</v>
          </cell>
          <cell r="AC42">
            <v>0.97204001834768738</v>
          </cell>
          <cell r="AD42">
            <v>656.18473124608329</v>
          </cell>
          <cell r="AE42">
            <v>0.16505773500077331</v>
          </cell>
          <cell r="AF42">
            <v>6000.14428087954</v>
          </cell>
          <cell r="AG42">
            <v>36747.507567881505</v>
          </cell>
          <cell r="AH42">
            <v>228263.06400534618</v>
          </cell>
          <cell r="AI42">
            <v>356843.66838829196</v>
          </cell>
          <cell r="AJ42">
            <v>1.5633000894964517</v>
          </cell>
          <cell r="AK42">
            <v>47</v>
          </cell>
          <cell r="AL42">
            <v>0</v>
          </cell>
          <cell r="AM42">
            <v>1.1338191753015311E-2</v>
          </cell>
          <cell r="AN42">
            <v>4.0118950284079151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3975.4861003212541</v>
          </cell>
          <cell r="AU42">
            <v>0</v>
          </cell>
          <cell r="AV42">
            <v>0</v>
          </cell>
          <cell r="AW42">
            <v>0</v>
          </cell>
          <cell r="AX42">
            <v>6000.14428087954</v>
          </cell>
          <cell r="AY42">
            <v>0</v>
          </cell>
          <cell r="AZ42">
            <v>228263.06400534618</v>
          </cell>
          <cell r="BA42">
            <v>0</v>
          </cell>
          <cell r="BB42">
            <v>0</v>
          </cell>
          <cell r="BC42">
            <v>47</v>
          </cell>
          <cell r="BD42">
            <v>0</v>
          </cell>
          <cell r="BE42">
            <v>1.1338191753015311E-2</v>
          </cell>
          <cell r="BF42">
            <v>0</v>
          </cell>
          <cell r="BG42">
            <v>5280.7225526479488</v>
          </cell>
          <cell r="BH42">
            <v>0</v>
          </cell>
          <cell r="BI42">
            <v>3508.5676183034884</v>
          </cell>
          <cell r="BJ42">
            <v>3975.4861003212541</v>
          </cell>
          <cell r="BK42">
            <v>0.8825505937550544</v>
          </cell>
          <cell r="BL42">
            <v>0</v>
          </cell>
          <cell r="BM42">
            <v>837895.69033273286</v>
          </cell>
          <cell r="BN42">
            <v>228263.06400534618</v>
          </cell>
          <cell r="BO42">
            <v>3.6707458299653264</v>
          </cell>
          <cell r="BP42">
            <v>837895.69033273286</v>
          </cell>
          <cell r="BQ42">
            <v>15082122.425989192</v>
          </cell>
          <cell r="BR42">
            <v>66.073424939375869</v>
          </cell>
          <cell r="BS42">
            <v>47</v>
          </cell>
          <cell r="BT42">
            <v>1227.1975685562038</v>
          </cell>
          <cell r="BU42">
            <v>1.1338191753015311E-2</v>
          </cell>
          <cell r="BV42">
            <v>13.625999999999999</v>
          </cell>
          <cell r="BW42">
            <v>5280.7225526479488</v>
          </cell>
          <cell r="BX42">
            <v>180.7716515180108</v>
          </cell>
          <cell r="BY42">
            <v>3841.6974403259551</v>
          </cell>
          <cell r="BZ42">
            <v>3975.4861003212541</v>
          </cell>
          <cell r="CA42">
            <v>0.9663465909277138</v>
          </cell>
          <cell r="CB42">
            <v>9546.0493705057543</v>
          </cell>
          <cell r="CC42">
            <v>461720.61537073093</v>
          </cell>
          <cell r="CD42">
            <v>228263.06400534618</v>
          </cell>
          <cell r="CE42">
            <v>2.0227565829919678</v>
          </cell>
          <cell r="CF42">
            <v>456947.59068547806</v>
          </cell>
          <cell r="CG42">
            <v>5081552.2138279974</v>
          </cell>
          <cell r="CH42">
            <v>22.261824250764381</v>
          </cell>
          <cell r="CI42">
            <v>47</v>
          </cell>
          <cell r="CJ42">
            <v>6311.3017811461896</v>
          </cell>
          <cell r="CK42">
            <v>1.1338191753015311E-2</v>
          </cell>
          <cell r="CL42">
            <v>68.228590872998964</v>
          </cell>
          <cell r="CM42">
            <v>541.89637532182383</v>
          </cell>
          <cell r="CN42">
            <v>3975.4861003212541</v>
          </cell>
          <cell r="CO42">
            <v>0.13630946295549465</v>
          </cell>
          <cell r="CP42">
            <v>6000.14428087954</v>
          </cell>
          <cell r="CQ42">
            <v>4093.8138931909471</v>
          </cell>
          <cell r="CR42">
            <v>57895.157597366939</v>
          </cell>
          <cell r="CS42">
            <v>228263.06400534618</v>
          </cell>
          <cell r="CT42">
            <v>0.25363349015594994</v>
          </cell>
          <cell r="CU42">
            <v>47</v>
          </cell>
          <cell r="CV42">
            <v>6311.3017811461896</v>
          </cell>
          <cell r="CW42">
            <v>1.1338191753015311E-2</v>
          </cell>
          <cell r="CX42">
            <v>13.5</v>
          </cell>
          <cell r="CY42">
            <v>5280.7225526479488</v>
          </cell>
          <cell r="CZ42">
            <v>921.08597678548608</v>
          </cell>
          <cell r="DA42">
            <v>7282.6519009831527</v>
          </cell>
          <cell r="DB42">
            <v>3975.4861003212541</v>
          </cell>
          <cell r="DC42">
            <v>1.8318896651140726</v>
          </cell>
          <cell r="DD42">
            <v>48639.994905388812</v>
          </cell>
          <cell r="DE42">
            <v>680970.095715084</v>
          </cell>
          <cell r="DF42">
            <v>228263.06400534618</v>
          </cell>
          <cell r="DG42">
            <v>2.9832688818158286</v>
          </cell>
          <cell r="DH42">
            <v>656650.09826238966</v>
          </cell>
          <cell r="DI42">
            <v>5619927.4830232933</v>
          </cell>
          <cell r="DJ42">
            <v>24.620397993482065</v>
          </cell>
        </row>
        <row r="43">
          <cell r="A43">
            <v>48</v>
          </cell>
          <cell r="B43">
            <v>0</v>
          </cell>
          <cell r="C43">
            <v>1.7999999999999999E-2</v>
          </cell>
          <cell r="D43">
            <v>4.0000000000000001E-3</v>
          </cell>
          <cell r="E43">
            <v>343089.37738064153</v>
          </cell>
          <cell r="F43">
            <v>0</v>
          </cell>
          <cell r="G43">
            <v>6175.6087928515472</v>
          </cell>
          <cell r="H43">
            <v>1372.357509522566</v>
          </cell>
          <cell r="I43">
            <v>100</v>
          </cell>
          <cell r="J43">
            <v>62.585236996733968</v>
          </cell>
          <cell r="K43">
            <v>6258.5236996733965</v>
          </cell>
          <cell r="L43">
            <v>1.0307447048195738E-2</v>
          </cell>
          <cell r="M43">
            <v>3536.3755901494073</v>
          </cell>
          <cell r="N43">
            <v>6540.1572661586997</v>
          </cell>
          <cell r="O43">
            <v>218095.40960738895</v>
          </cell>
          <cell r="P43">
            <v>2731447.7861767486</v>
          </cell>
          <cell r="Q43">
            <v>221324.90441896563</v>
          </cell>
          <cell r="R43">
            <v>12.341348540723406</v>
          </cell>
          <cell r="S43">
            <v>48</v>
          </cell>
          <cell r="T43">
            <v>6175.6087928515472</v>
          </cell>
          <cell r="U43">
            <v>1.0307447048195738E-2</v>
          </cell>
          <cell r="V43">
            <v>4.1322518792601519</v>
          </cell>
          <cell r="W43">
            <v>250.79641982986939</v>
          </cell>
          <cell r="X43">
            <v>2320.196991911318</v>
          </cell>
          <cell r="Y43">
            <v>2194.7987819963837</v>
          </cell>
          <cell r="Z43">
            <v>531.13867356733965</v>
          </cell>
          <cell r="AA43">
            <v>3251.8878497526166</v>
          </cell>
          <cell r="AB43">
            <v>3536.3755901494073</v>
          </cell>
          <cell r="AC43">
            <v>0.91955386718841947</v>
          </cell>
          <cell r="AD43">
            <v>569.84492641278928</v>
          </cell>
          <cell r="AE43">
            <v>0.16113812345048847</v>
          </cell>
          <cell r="AF43">
            <v>6540.1572661586997</v>
          </cell>
          <cell r="AG43">
            <v>34737.304552693306</v>
          </cell>
          <cell r="AH43">
            <v>221324.90441896563</v>
          </cell>
          <cell r="AI43">
            <v>320096.16082041035</v>
          </cell>
          <cell r="AJ43">
            <v>1.446272671666772</v>
          </cell>
          <cell r="AK43">
            <v>48</v>
          </cell>
          <cell r="AL43">
            <v>0</v>
          </cell>
          <cell r="AM43">
            <v>1.0307447048195738E-2</v>
          </cell>
          <cell r="AN43">
            <v>4.1322518792601519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3536.3755901494073</v>
          </cell>
          <cell r="AU43">
            <v>0</v>
          </cell>
          <cell r="AV43">
            <v>0</v>
          </cell>
          <cell r="AW43">
            <v>0</v>
          </cell>
          <cell r="AX43">
            <v>6540.1572661586997</v>
          </cell>
          <cell r="AY43">
            <v>0</v>
          </cell>
          <cell r="AZ43">
            <v>221324.90441896563</v>
          </cell>
          <cell r="BA43">
            <v>0</v>
          </cell>
          <cell r="BB43">
            <v>0</v>
          </cell>
          <cell r="BC43">
            <v>48</v>
          </cell>
          <cell r="BD43">
            <v>0</v>
          </cell>
          <cell r="BE43">
            <v>1.0307447048195738E-2</v>
          </cell>
          <cell r="BF43">
            <v>0</v>
          </cell>
          <cell r="BG43">
            <v>5755.987582386264</v>
          </cell>
          <cell r="BH43">
            <v>0</v>
          </cell>
          <cell r="BI43">
            <v>3508.5676183034884</v>
          </cell>
          <cell r="BJ43">
            <v>3536.3755901494073</v>
          </cell>
          <cell r="BK43">
            <v>0.99213658981150699</v>
          </cell>
          <cell r="BL43">
            <v>0</v>
          </cell>
          <cell r="BM43">
            <v>837895.69033273286</v>
          </cell>
          <cell r="BN43">
            <v>221324.90441896563</v>
          </cell>
          <cell r="BO43">
            <v>3.7858174728796246</v>
          </cell>
          <cell r="BP43">
            <v>837895.69033273286</v>
          </cell>
          <cell r="BQ43">
            <v>14244226.735656459</v>
          </cell>
          <cell r="BR43">
            <v>64.358897038953614</v>
          </cell>
          <cell r="BS43">
            <v>48</v>
          </cell>
          <cell r="BT43">
            <v>1372.357509522566</v>
          </cell>
          <cell r="BU43">
            <v>1.0307447048195738E-2</v>
          </cell>
          <cell r="BV43">
            <v>13.372999999999999</v>
          </cell>
          <cell r="BW43">
            <v>5755.987582386264</v>
          </cell>
          <cell r="BX43">
            <v>180.36442331537498</v>
          </cell>
          <cell r="BY43">
            <v>3660.9257888079442</v>
          </cell>
          <cell r="BZ43">
            <v>3536.3755901494073</v>
          </cell>
          <cell r="CA43">
            <v>1.0352197314689853</v>
          </cell>
          <cell r="CB43">
            <v>10381.753809075579</v>
          </cell>
          <cell r="CC43">
            <v>452174.5660002252</v>
          </cell>
          <cell r="CD43">
            <v>221324.90441896563</v>
          </cell>
          <cell r="CE43">
            <v>2.0430351802807682</v>
          </cell>
          <cell r="CF43">
            <v>446983.68909568735</v>
          </cell>
          <cell r="CG43">
            <v>4624604.62314252</v>
          </cell>
          <cell r="CH43">
            <v>20.895093732371816</v>
          </cell>
          <cell r="CI43">
            <v>48</v>
          </cell>
          <cell r="CJ43">
            <v>6175.6087928515472</v>
          </cell>
          <cell r="CK43">
            <v>1.0307447048195738E-2</v>
          </cell>
          <cell r="CL43">
            <v>60.692432881117732</v>
          </cell>
          <cell r="CM43">
            <v>473.66778444882476</v>
          </cell>
          <cell r="CN43">
            <v>3536.3755901494073</v>
          </cell>
          <cell r="CO43">
            <v>0.13394159426058388</v>
          </cell>
          <cell r="CP43">
            <v>6540.1572661586997</v>
          </cell>
          <cell r="CQ43">
            <v>3969.3805590829134</v>
          </cell>
          <cell r="CR43">
            <v>53801.34370417599</v>
          </cell>
          <cell r="CS43">
            <v>221324.90441896563</v>
          </cell>
          <cell r="CT43">
            <v>0.24308761747991375</v>
          </cell>
          <cell r="CU43">
            <v>48</v>
          </cell>
          <cell r="CV43">
            <v>6175.6087928515472</v>
          </cell>
          <cell r="CW43">
            <v>1.0307447048195738E-2</v>
          </cell>
          <cell r="CX43">
            <v>13.5</v>
          </cell>
          <cell r="CY43">
            <v>5755.987582386264</v>
          </cell>
          <cell r="CZ43">
            <v>819.34784389508934</v>
          </cell>
          <cell r="DA43">
            <v>6361.5659241976664</v>
          </cell>
          <cell r="DB43">
            <v>3536.3755901494073</v>
          </cell>
          <cell r="DC43">
            <v>1.798894309167228</v>
          </cell>
          <cell r="DD43">
            <v>47161.560151150938</v>
          </cell>
          <cell r="DE43">
            <v>632330.1008096952</v>
          </cell>
          <cell r="DF43">
            <v>221324.90441896563</v>
          </cell>
          <cell r="DG43">
            <v>2.8570219084459705</v>
          </cell>
          <cell r="DH43">
            <v>608749.32073411974</v>
          </cell>
          <cell r="DI43">
            <v>4963277.3847609041</v>
          </cell>
          <cell r="DJ43">
            <v>22.425300025728124</v>
          </cell>
        </row>
        <row r="44">
          <cell r="A44">
            <v>49</v>
          </cell>
          <cell r="B44">
            <v>0</v>
          </cell>
          <cell r="C44">
            <v>1.7999999999999999E-2</v>
          </cell>
          <cell r="D44">
            <v>4.4999999999999997E-3</v>
          </cell>
          <cell r="E44">
            <v>335541.41107826738</v>
          </cell>
          <cell r="F44">
            <v>0</v>
          </cell>
          <cell r="G44">
            <v>6039.7453994088128</v>
          </cell>
          <cell r="H44">
            <v>1509.9363498522032</v>
          </cell>
          <cell r="I44">
            <v>100</v>
          </cell>
          <cell r="J44">
            <v>68.217908326440039</v>
          </cell>
          <cell r="K44">
            <v>6821.7908326440038</v>
          </cell>
          <cell r="L44">
            <v>9.3704064074506717E-3</v>
          </cell>
          <cell r="M44">
            <v>3144.1593883328364</v>
          </cell>
          <cell r="N44">
            <v>7128.7714201129857</v>
          </cell>
          <cell r="O44">
            <v>211304.81687515866</v>
          </cell>
          <cell r="P44">
            <v>2513352.3765693605</v>
          </cell>
          <cell r="Q44">
            <v>214487.97691700523</v>
          </cell>
          <cell r="R44">
            <v>11.717917305648728</v>
          </cell>
          <cell r="S44">
            <v>49</v>
          </cell>
          <cell r="T44">
            <v>6039.7453994088128</v>
          </cell>
          <cell r="U44">
            <v>9.3704064074506717E-3</v>
          </cell>
          <cell r="V44">
            <v>4.2562194356379566</v>
          </cell>
          <cell r="W44">
            <v>229.6702414103824</v>
          </cell>
          <cell r="X44">
            <v>2069.4005720814494</v>
          </cell>
          <cell r="Y44">
            <v>1954.5654513762584</v>
          </cell>
          <cell r="Z44">
            <v>459.2257238925211</v>
          </cell>
          <cell r="AA44">
            <v>2720.7491761852871</v>
          </cell>
          <cell r="AB44">
            <v>3144.1593883328364</v>
          </cell>
          <cell r="AC44">
            <v>0.86533436767909566</v>
          </cell>
          <cell r="AD44">
            <v>493.44547029085373</v>
          </cell>
          <cell r="AE44">
            <v>0.15694034854654712</v>
          </cell>
          <cell r="AF44">
            <v>7128.7714201129857</v>
          </cell>
          <cell r="AG44">
            <v>32737.152158657016</v>
          </cell>
          <cell r="AH44">
            <v>214487.97691700523</v>
          </cell>
          <cell r="AI44">
            <v>285358.85626771697</v>
          </cell>
          <cell r="AJ44">
            <v>1.3304188904636589</v>
          </cell>
          <cell r="AK44">
            <v>49</v>
          </cell>
          <cell r="AL44">
            <v>0</v>
          </cell>
          <cell r="AM44">
            <v>9.3704064074506717E-3</v>
          </cell>
          <cell r="AN44">
            <v>4.2562194356379566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3144.1593883328364</v>
          </cell>
          <cell r="AU44">
            <v>0</v>
          </cell>
          <cell r="AV44">
            <v>0</v>
          </cell>
          <cell r="AW44">
            <v>0</v>
          </cell>
          <cell r="AX44">
            <v>7128.7714201129857</v>
          </cell>
          <cell r="AY44">
            <v>0</v>
          </cell>
          <cell r="AZ44">
            <v>214487.97691700523</v>
          </cell>
          <cell r="BA44">
            <v>0</v>
          </cell>
          <cell r="BB44">
            <v>0</v>
          </cell>
          <cell r="BC44">
            <v>49</v>
          </cell>
          <cell r="BD44">
            <v>0</v>
          </cell>
          <cell r="BE44">
            <v>9.3704064074506717E-3</v>
          </cell>
          <cell r="BF44">
            <v>0</v>
          </cell>
          <cell r="BG44">
            <v>6274.026464801027</v>
          </cell>
          <cell r="BH44">
            <v>0</v>
          </cell>
          <cell r="BI44">
            <v>3508.5676183034884</v>
          </cell>
          <cell r="BJ44">
            <v>3144.1593883328364</v>
          </cell>
          <cell r="BK44">
            <v>1.1159000498902432</v>
          </cell>
          <cell r="BL44">
            <v>0</v>
          </cell>
          <cell r="BM44">
            <v>837895.69033273286</v>
          </cell>
          <cell r="BN44">
            <v>214487.97691700523</v>
          </cell>
          <cell r="BO44">
            <v>3.906492580033758</v>
          </cell>
          <cell r="BP44">
            <v>837895.69033273286</v>
          </cell>
          <cell r="BQ44">
            <v>13406331.045323726</v>
          </cell>
          <cell r="BR44">
            <v>62.503881280540128</v>
          </cell>
          <cell r="BS44">
            <v>49</v>
          </cell>
          <cell r="BT44">
            <v>1509.9363498522032</v>
          </cell>
          <cell r="BU44">
            <v>9.3704064074506717E-3</v>
          </cell>
          <cell r="BV44">
            <v>13.115</v>
          </cell>
          <cell r="BW44">
            <v>6274.026464801027</v>
          </cell>
          <cell r="BX44">
            <v>176.92492490378868</v>
          </cell>
          <cell r="BY44">
            <v>3480.5613654925692</v>
          </cell>
          <cell r="BZ44">
            <v>3144.1593883328364</v>
          </cell>
          <cell r="CA44">
            <v>1.1069926602347304</v>
          </cell>
          <cell r="CB44">
            <v>11100.316611293045</v>
          </cell>
          <cell r="CC44">
            <v>441792.81219114957</v>
          </cell>
          <cell r="CD44">
            <v>214487.97691700523</v>
          </cell>
          <cell r="CE44">
            <v>2.0597556028145041</v>
          </cell>
          <cell r="CF44">
            <v>436242.65388550307</v>
          </cell>
          <cell r="CG44">
            <v>4177620.934046831</v>
          </cell>
          <cell r="CH44">
            <v>19.477179999060436</v>
          </cell>
          <cell r="CI44">
            <v>49</v>
          </cell>
          <cell r="CJ44">
            <v>6039.7453994088128</v>
          </cell>
          <cell r="CK44">
            <v>9.3704064074506717E-3</v>
          </cell>
          <cell r="CL44">
            <v>53.961090325211948</v>
          </cell>
          <cell r="CM44">
            <v>412.97535156770704</v>
          </cell>
          <cell r="CN44">
            <v>3144.1593883328364</v>
          </cell>
          <cell r="CO44">
            <v>0.1313468245598973</v>
          </cell>
          <cell r="CP44">
            <v>7128.7714201129857</v>
          </cell>
          <cell r="CQ44">
            <v>3846.7627850850627</v>
          </cell>
          <cell r="CR44">
            <v>49831.963145093076</v>
          </cell>
          <cell r="CS44">
            <v>214487.97691700523</v>
          </cell>
          <cell r="CT44">
            <v>0.23232986697606475</v>
          </cell>
          <cell r="CU44">
            <v>49</v>
          </cell>
          <cell r="CV44">
            <v>6039.7453994088128</v>
          </cell>
          <cell r="CW44">
            <v>9.3704064074506717E-3</v>
          </cell>
          <cell r="CX44">
            <v>13.5</v>
          </cell>
          <cell r="CY44">
            <v>6274.026464801027</v>
          </cell>
          <cell r="CZ44">
            <v>728.47471939036132</v>
          </cell>
          <cell r="DA44">
            <v>5542.2180803025758</v>
          </cell>
          <cell r="DB44">
            <v>3144.1593883328364</v>
          </cell>
          <cell r="DC44">
            <v>1.7627026482398811</v>
          </cell>
          <cell r="DD44">
            <v>45704.696683936287</v>
          </cell>
          <cell r="DE44">
            <v>585168.54065854428</v>
          </cell>
          <cell r="DF44">
            <v>214487.97691700523</v>
          </cell>
          <cell r="DG44">
            <v>2.728211385410062</v>
          </cell>
          <cell r="DH44">
            <v>562316.19231657614</v>
          </cell>
          <cell r="DI44">
            <v>4354528.0640267842</v>
          </cell>
          <cell r="DJ44">
            <v>20.301968094518141</v>
          </cell>
        </row>
        <row r="45">
          <cell r="A45">
            <v>50</v>
          </cell>
          <cell r="B45">
            <v>0</v>
          </cell>
          <cell r="C45">
            <v>1.7999999999999999E-2</v>
          </cell>
          <cell r="D45">
            <v>5.0000000000000001E-3</v>
          </cell>
          <cell r="E45">
            <v>327991.7293290064</v>
          </cell>
          <cell r="F45">
            <v>0</v>
          </cell>
          <cell r="G45">
            <v>5903.8511279221148</v>
          </cell>
          <cell r="H45">
            <v>1639.9586466450321</v>
          </cell>
          <cell r="I45">
            <v>100</v>
          </cell>
          <cell r="J45">
            <v>74.357520075819664</v>
          </cell>
          <cell r="K45">
            <v>7435.7520075819666</v>
          </cell>
          <cell r="L45">
            <v>8.5185512795006111E-3</v>
          </cell>
          <cell r="M45">
            <v>2794.0143655412257</v>
          </cell>
          <cell r="N45">
            <v>7770.3608479231552</v>
          </cell>
          <cell r="O45">
            <v>204620.97668113463</v>
          </cell>
          <cell r="P45">
            <v>2302047.5596942026</v>
          </cell>
          <cell r="Q45">
            <v>207755.97927786023</v>
          </cell>
          <cell r="R45">
            <v>11.080535769395896</v>
          </cell>
          <cell r="S45">
            <v>50</v>
          </cell>
          <cell r="T45">
            <v>5903.8511279221148</v>
          </cell>
          <cell r="U45">
            <v>8.5185512795006111E-3</v>
          </cell>
          <cell r="V45">
            <v>4.383906018707096</v>
          </cell>
          <cell r="W45">
            <v>210.21612800728028</v>
          </cell>
          <cell r="X45">
            <v>1839.7303306710673</v>
          </cell>
          <cell r="Y45">
            <v>1734.6222666674275</v>
          </cell>
          <cell r="Z45">
            <v>395.67961978778993</v>
          </cell>
          <cell r="AA45">
            <v>2261.5234522927785</v>
          </cell>
          <cell r="AB45">
            <v>2794.0143655412257</v>
          </cell>
          <cell r="AC45">
            <v>0.80941726004859005</v>
          </cell>
          <cell r="AD45">
            <v>425.90382994794317</v>
          </cell>
          <cell r="AE45">
            <v>0.15243437370997259</v>
          </cell>
          <cell r="AF45">
            <v>7770.3608479231552</v>
          </cell>
          <cell r="AG45">
            <v>30745.734259201628</v>
          </cell>
          <cell r="AH45">
            <v>207755.97927786023</v>
          </cell>
          <cell r="AI45">
            <v>252621.70410905988</v>
          </cell>
          <cell r="AJ45">
            <v>1.2159539522624023</v>
          </cell>
          <cell r="AK45">
            <v>50</v>
          </cell>
          <cell r="AL45">
            <v>0</v>
          </cell>
          <cell r="AM45">
            <v>8.5185512795006111E-3</v>
          </cell>
          <cell r="AN45">
            <v>4.383906018707096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2794.0143655412257</v>
          </cell>
          <cell r="AU45">
            <v>0</v>
          </cell>
          <cell r="AV45">
            <v>0</v>
          </cell>
          <cell r="AW45">
            <v>0</v>
          </cell>
          <cell r="AX45">
            <v>7770.3608479231552</v>
          </cell>
          <cell r="AY45">
            <v>0</v>
          </cell>
          <cell r="AZ45">
            <v>207755.97927786023</v>
          </cell>
          <cell r="BA45">
            <v>0</v>
          </cell>
          <cell r="BB45">
            <v>0</v>
          </cell>
          <cell r="BC45">
            <v>50</v>
          </cell>
          <cell r="BD45">
            <v>0</v>
          </cell>
          <cell r="BE45">
            <v>8.5185512795006111E-3</v>
          </cell>
          <cell r="BF45">
            <v>0</v>
          </cell>
          <cell r="BG45">
            <v>6838.688846633122</v>
          </cell>
          <cell r="BH45">
            <v>0</v>
          </cell>
          <cell r="BI45">
            <v>3508.5676183034884</v>
          </cell>
          <cell r="BJ45">
            <v>2794.0143655412257</v>
          </cell>
          <cell r="BK45">
            <v>1.2557443016667695</v>
          </cell>
          <cell r="BL45">
            <v>0</v>
          </cell>
          <cell r="BM45">
            <v>837895.69033273286</v>
          </cell>
          <cell r="BN45">
            <v>207755.97927786023</v>
          </cell>
          <cell r="BO45">
            <v>4.0330761754495708</v>
          </cell>
          <cell r="BP45">
            <v>837895.69033273286</v>
          </cell>
          <cell r="BQ45">
            <v>12568435.354990993</v>
          </cell>
          <cell r="BR45">
            <v>60.496142631743567</v>
          </cell>
          <cell r="BS45">
            <v>50</v>
          </cell>
          <cell r="BT45">
            <v>1639.9586466450321</v>
          </cell>
          <cell r="BU45">
            <v>8.5185512795006111E-3</v>
          </cell>
          <cell r="BV45">
            <v>12.851000000000001</v>
          </cell>
          <cell r="BW45">
            <v>6838.688846633122</v>
          </cell>
          <cell r="BX45">
            <v>171.17455995062872</v>
          </cell>
          <cell r="BY45">
            <v>3303.6364405887807</v>
          </cell>
          <cell r="BZ45">
            <v>2794.0143655412257</v>
          </cell>
          <cell r="CA45">
            <v>1.1823978005742417</v>
          </cell>
          <cell r="CB45">
            <v>11706.095539616972</v>
          </cell>
          <cell r="CC45">
            <v>430692.49557985656</v>
          </cell>
          <cell r="CD45">
            <v>207755.97927786023</v>
          </cell>
          <cell r="CE45">
            <v>2.0730690740016349</v>
          </cell>
          <cell r="CF45">
            <v>424839.44781004806</v>
          </cell>
          <cell r="CG45">
            <v>3741378.2801613286</v>
          </cell>
          <cell r="CH45">
            <v>18.008522754271617</v>
          </cell>
          <cell r="CI45">
            <v>50</v>
          </cell>
          <cell r="CJ45">
            <v>5903.8511279221148</v>
          </cell>
          <cell r="CK45">
            <v>8.5185512795006111E-3</v>
          </cell>
          <cell r="CL45">
            <v>47.951787084449712</v>
          </cell>
          <cell r="CM45">
            <v>359.01426124249508</v>
          </cell>
          <cell r="CN45">
            <v>2794.0143655412257</v>
          </cell>
          <cell r="CO45">
            <v>0.12849406419317061</v>
          </cell>
          <cell r="CP45">
            <v>7770.3608479231552</v>
          </cell>
          <cell r="CQ45">
            <v>3726.0268894895526</v>
          </cell>
          <cell r="CR45">
            <v>45985.200360008006</v>
          </cell>
          <cell r="CS45">
            <v>207755.97927786023</v>
          </cell>
          <cell r="CT45">
            <v>0.22134236771354612</v>
          </cell>
          <cell r="CU45">
            <v>50</v>
          </cell>
          <cell r="CV45">
            <v>5903.8511279221148</v>
          </cell>
          <cell r="CW45">
            <v>8.5185512795006111E-3</v>
          </cell>
          <cell r="CX45">
            <v>13.5</v>
          </cell>
          <cell r="CY45">
            <v>6838.688846633122</v>
          </cell>
          <cell r="CZ45">
            <v>647.34912564007107</v>
          </cell>
          <cell r="DA45">
            <v>4813.7433609122154</v>
          </cell>
          <cell r="DB45">
            <v>2794.0143655412257</v>
          </cell>
          <cell r="DC45">
            <v>1.7228770976557775</v>
          </cell>
          <cell r="DD45">
            <v>44270.192453924574</v>
          </cell>
          <cell r="DE45">
            <v>539463.843974608</v>
          </cell>
          <cell r="DF45">
            <v>207755.97927786023</v>
          </cell>
          <cell r="DG45">
            <v>2.5966224695420674</v>
          </cell>
          <cell r="DH45">
            <v>517328.74774764571</v>
          </cell>
          <cell r="DI45">
            <v>3792211.8717102082</v>
          </cell>
          <cell r="DJ45">
            <v>18.253202073372673</v>
          </cell>
        </row>
        <row r="46">
          <cell r="A46">
            <v>51</v>
          </cell>
          <cell r="B46">
            <v>0</v>
          </cell>
          <cell r="C46">
            <v>1.7999999999999999E-2</v>
          </cell>
          <cell r="D46">
            <v>7.0000000000000001E-3</v>
          </cell>
          <cell r="E46">
            <v>320447.91955443926</v>
          </cell>
          <cell r="F46">
            <v>0</v>
          </cell>
          <cell r="G46">
            <v>5768.0625519799059</v>
          </cell>
          <cell r="H46">
            <v>2243.1354368810748</v>
          </cell>
          <cell r="I46">
            <v>100</v>
          </cell>
          <cell r="J46">
            <v>81.049696882643445</v>
          </cell>
          <cell r="K46">
            <v>8104.9696882643448</v>
          </cell>
          <cell r="L46">
            <v>7.7441375268187318E-3</v>
          </cell>
          <cell r="M46">
            <v>2481.5927592125231</v>
          </cell>
          <cell r="N46">
            <v>8469.6933242362411</v>
          </cell>
          <cell r="O46">
            <v>197896.88599653065</v>
          </cell>
          <cell r="P46">
            <v>2097426.5830130689</v>
          </cell>
          <cell r="Q46">
            <v>201132.34092033777</v>
          </cell>
          <cell r="R46">
            <v>10.428092137821803</v>
          </cell>
          <cell r="S46">
            <v>51</v>
          </cell>
          <cell r="T46">
            <v>5768.0625519799059</v>
          </cell>
          <cell r="U46">
            <v>7.7441375268187318E-3</v>
          </cell>
          <cell r="V46">
            <v>4.5154231992683087</v>
          </cell>
          <cell r="W46">
            <v>192.31144706818733</v>
          </cell>
          <cell r="X46">
            <v>1629.5142026637877</v>
          </cell>
          <cell r="Y46">
            <v>1533.3584791296944</v>
          </cell>
          <cell r="Z46">
            <v>339.58245140304103</v>
          </cell>
          <cell r="AA46">
            <v>1865.8438325049938</v>
          </cell>
          <cell r="AB46">
            <v>2481.5927592125231</v>
          </cell>
          <cell r="AC46">
            <v>0.75187349962170136</v>
          </cell>
          <cell r="AD46">
            <v>366.25056427252071</v>
          </cell>
          <cell r="AE46">
            <v>0.14758689269739084</v>
          </cell>
          <cell r="AF46">
            <v>8469.6933242362411</v>
          </cell>
          <cell r="AG46">
            <v>28761.592216761146</v>
          </cell>
          <cell r="AH46">
            <v>201132.34092033777</v>
          </cell>
          <cell r="AI46">
            <v>221875.9698498582</v>
          </cell>
          <cell r="AJ46">
            <v>1.1031342291080695</v>
          </cell>
          <cell r="AK46">
            <v>51</v>
          </cell>
          <cell r="AL46">
            <v>0</v>
          </cell>
          <cell r="AM46">
            <v>7.7441375268187318E-3</v>
          </cell>
          <cell r="AN46">
            <v>4.5154231992683087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2481.5927592125231</v>
          </cell>
          <cell r="AU46">
            <v>0</v>
          </cell>
          <cell r="AV46">
            <v>0</v>
          </cell>
          <cell r="AW46">
            <v>0</v>
          </cell>
          <cell r="AX46">
            <v>8469.6933242362411</v>
          </cell>
          <cell r="AY46">
            <v>0</v>
          </cell>
          <cell r="AZ46">
            <v>201132.34092033777</v>
          </cell>
          <cell r="BA46">
            <v>0</v>
          </cell>
          <cell r="BB46">
            <v>0</v>
          </cell>
          <cell r="BC46">
            <v>51</v>
          </cell>
          <cell r="BD46">
            <v>0</v>
          </cell>
          <cell r="BE46">
            <v>7.7441375268187318E-3</v>
          </cell>
          <cell r="BF46">
            <v>0</v>
          </cell>
          <cell r="BG46">
            <v>7454.1708428301054</v>
          </cell>
          <cell r="BH46">
            <v>0</v>
          </cell>
          <cell r="BI46">
            <v>3508.5676183034884</v>
          </cell>
          <cell r="BJ46">
            <v>2481.5927592125231</v>
          </cell>
          <cell r="BK46">
            <v>1.4138369824293218</v>
          </cell>
          <cell r="BL46">
            <v>0</v>
          </cell>
          <cell r="BM46">
            <v>837895.69033273286</v>
          </cell>
          <cell r="BN46">
            <v>201132.34092033777</v>
          </cell>
          <cell r="BO46">
            <v>4.1658923994953012</v>
          </cell>
          <cell r="BP46">
            <v>837895.69033273286</v>
          </cell>
          <cell r="BQ46">
            <v>11730539.66465826</v>
          </cell>
          <cell r="BR46">
            <v>58.322493592934215</v>
          </cell>
          <cell r="BS46">
            <v>51</v>
          </cell>
          <cell r="BT46">
            <v>2243.1354368810748</v>
          </cell>
          <cell r="BU46">
            <v>7.7441375268187318E-3</v>
          </cell>
          <cell r="BV46">
            <v>12.581</v>
          </cell>
          <cell r="BW46">
            <v>7454.1708428301054</v>
          </cell>
          <cell r="BX46">
            <v>208.37584456582866</v>
          </cell>
          <cell r="BY46">
            <v>3132.4618806381518</v>
          </cell>
          <cell r="BZ46">
            <v>2481.5927592125231</v>
          </cell>
          <cell r="CA46">
            <v>1.2622787800332587</v>
          </cell>
          <cell r="CB46">
            <v>15532.691449126982</v>
          </cell>
          <cell r="CC46">
            <v>418986.40004023956</v>
          </cell>
          <cell r="CD46">
            <v>201132.34092033777</v>
          </cell>
          <cell r="CE46">
            <v>2.0831378888300565</v>
          </cell>
          <cell r="CF46">
            <v>411220.0543156761</v>
          </cell>
          <cell r="CG46">
            <v>3316538.8323512822</v>
          </cell>
          <cell r="CH46">
            <v>16.489336409925542</v>
          </cell>
          <cell r="CI46">
            <v>51</v>
          </cell>
          <cell r="CJ46">
            <v>5768.0625519799059</v>
          </cell>
          <cell r="CK46">
            <v>7.7441375268187318E-3</v>
          </cell>
          <cell r="CL46">
            <v>42.58990543773394</v>
          </cell>
          <cell r="CM46">
            <v>311.06247415804535</v>
          </cell>
          <cell r="CN46">
            <v>2481.5927592125231</v>
          </cell>
          <cell r="CO46">
            <v>0.12534791335253329</v>
          </cell>
          <cell r="CP46">
            <v>8469.6933242362411</v>
          </cell>
          <cell r="CQ46">
            <v>3607.2343776582793</v>
          </cell>
          <cell r="CR46">
            <v>42259.17347051845</v>
          </cell>
          <cell r="CS46">
            <v>201132.34092033777</v>
          </cell>
          <cell r="CT46">
            <v>0.21010630750454989</v>
          </cell>
          <cell r="CU46">
            <v>51</v>
          </cell>
          <cell r="CV46">
            <v>5768.0625519799059</v>
          </cell>
          <cell r="CW46">
            <v>7.7441375268187318E-3</v>
          </cell>
          <cell r="CX46">
            <v>13.5</v>
          </cell>
          <cell r="CY46">
            <v>7454.1708428301054</v>
          </cell>
          <cell r="CZ46">
            <v>574.9637234094082</v>
          </cell>
          <cell r="DA46">
            <v>4166.3942352721442</v>
          </cell>
          <cell r="DB46">
            <v>2481.5927592125231</v>
          </cell>
          <cell r="DC46">
            <v>1.6789194035987816</v>
          </cell>
          <cell r="DD46">
            <v>42858.778227234434</v>
          </cell>
          <cell r="DE46">
            <v>495193.65152068337</v>
          </cell>
          <cell r="DF46">
            <v>201132.34092033777</v>
          </cell>
          <cell r="DG46">
            <v>2.4620289768158869</v>
          </cell>
          <cell r="DH46">
            <v>473764.26240706618</v>
          </cell>
          <cell r="DI46">
            <v>3274883.1239625625</v>
          </cell>
          <cell r="DJ46">
            <v>16.282230440800376</v>
          </cell>
        </row>
        <row r="47">
          <cell r="A47">
            <v>52</v>
          </cell>
          <cell r="B47">
            <v>0</v>
          </cell>
          <cell r="C47">
            <v>1.7999999999999999E-2</v>
          </cell>
          <cell r="D47">
            <v>8.9999999999999993E-3</v>
          </cell>
          <cell r="E47">
            <v>312436.72156557825</v>
          </cell>
          <cell r="F47">
            <v>0</v>
          </cell>
          <cell r="G47">
            <v>5623.8609881804077</v>
          </cell>
          <cell r="H47">
            <v>2811.9304940902039</v>
          </cell>
          <cell r="I47">
            <v>100</v>
          </cell>
          <cell r="J47">
            <v>88.344169602081379</v>
          </cell>
          <cell r="K47">
            <v>8834.4169602081383</v>
          </cell>
          <cell r="L47">
            <v>7.0401250243806654E-3</v>
          </cell>
          <cell r="M47">
            <v>2199.5935820292816</v>
          </cell>
          <cell r="N47">
            <v>9231.9657234175047</v>
          </cell>
          <cell r="O47">
            <v>191001.76223918065</v>
          </cell>
          <cell r="P47">
            <v>1899529.6970165391</v>
          </cell>
          <cell r="Q47">
            <v>194321.26846644457</v>
          </cell>
          <cell r="R47">
            <v>9.7752022308589979</v>
          </cell>
          <cell r="S47">
            <v>52</v>
          </cell>
          <cell r="T47">
            <v>5623.8609881804077</v>
          </cell>
          <cell r="U47">
            <v>7.0401250243806654E-3</v>
          </cell>
          <cell r="V47">
            <v>4.6508858952463576</v>
          </cell>
          <cell r="W47">
            <v>175.57160974384283</v>
          </cell>
          <cell r="X47">
            <v>1437.202755595601</v>
          </cell>
          <cell r="Y47">
            <v>1349.4169507236802</v>
          </cell>
          <cell r="Z47">
            <v>290.14191728567477</v>
          </cell>
          <cell r="AA47">
            <v>1526.2613811019401</v>
          </cell>
          <cell r="AB47">
            <v>2199.5935820292816</v>
          </cell>
          <cell r="AC47">
            <v>0.69388335807647494</v>
          </cell>
          <cell r="AD47">
            <v>313.61799132719574</v>
          </cell>
          <cell r="AE47">
            <v>0.14257997199549055</v>
          </cell>
          <cell r="AF47">
            <v>9231.9657234175047</v>
          </cell>
          <cell r="AG47">
            <v>26785.802353079864</v>
          </cell>
          <cell r="AH47">
            <v>194321.26846644457</v>
          </cell>
          <cell r="AI47">
            <v>193114.37763309712</v>
          </cell>
          <cell r="AJ47">
            <v>0.99378919846050784</v>
          </cell>
          <cell r="AK47">
            <v>52</v>
          </cell>
          <cell r="AL47">
            <v>0</v>
          </cell>
          <cell r="AM47">
            <v>7.0401250243806654E-3</v>
          </cell>
          <cell r="AN47">
            <v>4.6508858952463576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2199.5935820292816</v>
          </cell>
          <cell r="AU47">
            <v>0</v>
          </cell>
          <cell r="AV47">
            <v>0</v>
          </cell>
          <cell r="AW47">
            <v>0</v>
          </cell>
          <cell r="AX47">
            <v>9231.9657234175047</v>
          </cell>
          <cell r="AY47">
            <v>0</v>
          </cell>
          <cell r="AZ47">
            <v>194321.26846644457</v>
          </cell>
          <cell r="BA47">
            <v>0</v>
          </cell>
          <cell r="BB47">
            <v>0</v>
          </cell>
          <cell r="BC47">
            <v>52</v>
          </cell>
          <cell r="BD47">
            <v>0</v>
          </cell>
          <cell r="BE47">
            <v>7.0401250243806654E-3</v>
          </cell>
          <cell r="BF47">
            <v>0</v>
          </cell>
          <cell r="BG47">
            <v>8125.0462186848163</v>
          </cell>
          <cell r="BH47">
            <v>0</v>
          </cell>
          <cell r="BI47">
            <v>3508.5676183034884</v>
          </cell>
          <cell r="BJ47">
            <v>2199.5935820292816</v>
          </cell>
          <cell r="BK47">
            <v>1.5950981340228247</v>
          </cell>
          <cell r="BL47">
            <v>0</v>
          </cell>
          <cell r="BM47">
            <v>837895.69033273286</v>
          </cell>
          <cell r="BN47">
            <v>194321.26846644457</v>
          </cell>
          <cell r="BO47">
            <v>4.3119093290471229</v>
          </cell>
          <cell r="BP47">
            <v>837895.69033273286</v>
          </cell>
          <cell r="BQ47">
            <v>10892643.974325527</v>
          </cell>
          <cell r="BR47">
            <v>56.054821277612596</v>
          </cell>
          <cell r="BS47">
            <v>52</v>
          </cell>
          <cell r="BT47">
            <v>2811.9304940902039</v>
          </cell>
          <cell r="BU47">
            <v>7.0401250243806654E-3</v>
          </cell>
          <cell r="BV47">
            <v>12.307</v>
          </cell>
          <cell r="BW47">
            <v>8125.0462186848163</v>
          </cell>
          <cell r="BX47">
            <v>232.29550775756218</v>
          </cell>
          <cell r="BY47">
            <v>2924.0860360723232</v>
          </cell>
          <cell r="BZ47">
            <v>2199.5935820292816</v>
          </cell>
          <cell r="CA47">
            <v>1.3293755991843939</v>
          </cell>
          <cell r="CB47">
            <v>18874.117369230498</v>
          </cell>
          <cell r="CC47">
            <v>403453.70859111258</v>
          </cell>
          <cell r="CD47">
            <v>194321.26846644457</v>
          </cell>
          <cell r="CE47">
            <v>2.0762200235471449</v>
          </cell>
          <cell r="CF47">
            <v>394016.64990649733</v>
          </cell>
          <cell r="CG47">
            <v>2905318.7780356072</v>
          </cell>
          <cell r="CH47">
            <v>14.951110606491838</v>
          </cell>
          <cell r="CI47">
            <v>52</v>
          </cell>
          <cell r="CJ47">
            <v>5623.8609881804077</v>
          </cell>
          <cell r="CK47">
            <v>7.0401250243806654E-3</v>
          </cell>
          <cell r="CL47">
            <v>37.750143456173262</v>
          </cell>
          <cell r="CM47">
            <v>268.47256872031141</v>
          </cell>
          <cell r="CN47">
            <v>2199.5935820292816</v>
          </cell>
          <cell r="CO47">
            <v>0.12205553376484503</v>
          </cell>
          <cell r="CP47">
            <v>9231.9657234175047</v>
          </cell>
          <cell r="CQ47">
            <v>3485.080304414852</v>
          </cell>
          <cell r="CR47">
            <v>38651.939092860172</v>
          </cell>
          <cell r="CS47">
            <v>194321.26846644457</v>
          </cell>
          <cell r="CT47">
            <v>0.19890740420693886</v>
          </cell>
          <cell r="CU47">
            <v>52</v>
          </cell>
          <cell r="CV47">
            <v>5623.8609881804077</v>
          </cell>
          <cell r="CW47">
            <v>7.0401250243806654E-3</v>
          </cell>
          <cell r="CX47">
            <v>13.5</v>
          </cell>
          <cell r="CY47">
            <v>8125.0462186848163</v>
          </cell>
          <cell r="CZ47">
            <v>509.62693665833905</v>
          </cell>
          <cell r="DA47">
            <v>3591.4305118627367</v>
          </cell>
          <cell r="DB47">
            <v>2199.5935820292816</v>
          </cell>
          <cell r="DC47">
            <v>1.6327700449777574</v>
          </cell>
          <cell r="DD47">
            <v>41407.42414635764</v>
          </cell>
          <cell r="DE47">
            <v>452334.87329344894</v>
          </cell>
          <cell r="DF47">
            <v>194321.26846644457</v>
          </cell>
          <cell r="DG47">
            <v>2.327768220448593</v>
          </cell>
          <cell r="DH47">
            <v>431631.16122027015</v>
          </cell>
          <cell r="DI47">
            <v>2801118.8615554967</v>
          </cell>
          <cell r="DJ47">
            <v>14.414885635841731</v>
          </cell>
        </row>
        <row r="48">
          <cell r="A48">
            <v>53</v>
          </cell>
          <cell r="B48">
            <v>0</v>
          </cell>
          <cell r="C48">
            <v>1.7999999999999999E-2</v>
          </cell>
          <cell r="D48">
            <v>1.0999999999999999E-2</v>
          </cell>
          <cell r="E48">
            <v>304000.93008330767</v>
          </cell>
          <cell r="F48">
            <v>0</v>
          </cell>
          <cell r="G48">
            <v>5472.0167414995376</v>
          </cell>
          <cell r="H48">
            <v>3344.010230916384</v>
          </cell>
          <cell r="I48">
            <v>100</v>
          </cell>
          <cell r="J48">
            <v>96.295144866268714</v>
          </cell>
          <cell r="K48">
            <v>9629.5144866268711</v>
          </cell>
          <cell r="L48">
            <v>6.4001136585278787E-3</v>
          </cell>
          <cell r="M48">
            <v>1945.6405048313561</v>
          </cell>
          <cell r="N48">
            <v>10062.842638525077</v>
          </cell>
          <cell r="O48">
            <v>183968.5419184691</v>
          </cell>
          <cell r="P48">
            <v>1708527.9347773585</v>
          </cell>
          <cell r="Q48">
            <v>187355.73427041565</v>
          </cell>
          <cell r="R48">
            <v>9.1191654284324901</v>
          </cell>
          <cell r="S48">
            <v>53</v>
          </cell>
          <cell r="T48">
            <v>5472.0167414995376</v>
          </cell>
          <cell r="U48">
            <v>6.4001136585278787E-3</v>
          </cell>
          <cell r="V48">
            <v>4.7904124721037489</v>
          </cell>
          <cell r="W48">
            <v>159.96010142652901</v>
          </cell>
          <cell r="X48">
            <v>1261.6311458517594</v>
          </cell>
          <cell r="Y48">
            <v>1181.6510951384953</v>
          </cell>
          <cell r="Z48">
            <v>246.67001057208827</v>
          </cell>
          <cell r="AA48">
            <v>1236.119463816256</v>
          </cell>
          <cell r="AB48">
            <v>1945.6405048313561</v>
          </cell>
          <cell r="AC48">
            <v>0.63532778061865036</v>
          </cell>
          <cell r="AD48">
            <v>267.28716512316322</v>
          </cell>
          <cell r="AE48">
            <v>0.13737746745066406</v>
          </cell>
          <cell r="AF48">
            <v>10062.842638525077</v>
          </cell>
          <cell r="AG48">
            <v>24822.015000302414</v>
          </cell>
          <cell r="AH48">
            <v>187355.73427041565</v>
          </cell>
          <cell r="AI48">
            <v>166328.57528001722</v>
          </cell>
          <cell r="AJ48">
            <v>0.88776879943237097</v>
          </cell>
          <cell r="AK48">
            <v>53</v>
          </cell>
          <cell r="AL48">
            <v>0</v>
          </cell>
          <cell r="AM48">
            <v>6.4001136585278787E-3</v>
          </cell>
          <cell r="AN48">
            <v>4.7904124721037489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1945.6405048313561</v>
          </cell>
          <cell r="AU48">
            <v>0</v>
          </cell>
          <cell r="AV48">
            <v>0</v>
          </cell>
          <cell r="AW48">
            <v>0</v>
          </cell>
          <cell r="AX48">
            <v>10062.842638525077</v>
          </cell>
          <cell r="AY48">
            <v>0</v>
          </cell>
          <cell r="AZ48">
            <v>187355.73427041565</v>
          </cell>
          <cell r="BA48">
            <v>0</v>
          </cell>
          <cell r="BB48">
            <v>0</v>
          </cell>
          <cell r="BC48">
            <v>53</v>
          </cell>
          <cell r="BD48">
            <v>0</v>
          </cell>
          <cell r="BE48">
            <v>6.4001136585278787E-3</v>
          </cell>
          <cell r="BF48">
            <v>0</v>
          </cell>
          <cell r="BG48">
            <v>8856.3003783664517</v>
          </cell>
          <cell r="BH48">
            <v>0</v>
          </cell>
          <cell r="BI48">
            <v>3508.5676183034884</v>
          </cell>
          <cell r="BJ48">
            <v>1945.6405048313561</v>
          </cell>
          <cell r="BK48">
            <v>1.8032969654934294</v>
          </cell>
          <cell r="BL48">
            <v>0</v>
          </cell>
          <cell r="BM48">
            <v>837895.69033273286</v>
          </cell>
          <cell r="BN48">
            <v>187355.73427041565</v>
          </cell>
          <cell r="BO48">
            <v>4.4722180166814383</v>
          </cell>
          <cell r="BP48">
            <v>837895.69033273286</v>
          </cell>
          <cell r="BQ48">
            <v>10054748.283992793</v>
          </cell>
          <cell r="BR48">
            <v>53.666616200177259</v>
          </cell>
          <cell r="BS48">
            <v>53</v>
          </cell>
          <cell r="BT48">
            <v>3344.010230916384</v>
          </cell>
          <cell r="BU48">
            <v>6.4001136585278787E-3</v>
          </cell>
          <cell r="BV48">
            <v>12.026999999999999</v>
          </cell>
          <cell r="BW48">
            <v>8856.3003783664517</v>
          </cell>
          <cell r="BX48">
            <v>245.42356056278678</v>
          </cell>
          <cell r="BY48">
            <v>2691.7905283147611</v>
          </cell>
          <cell r="BZ48">
            <v>1945.6405048313561</v>
          </cell>
          <cell r="CA48">
            <v>1.3834984014932807</v>
          </cell>
          <cell r="CB48">
            <v>21735.447722722503</v>
          </cell>
          <cell r="CC48">
            <v>384579.59122188209</v>
          </cell>
          <cell r="CD48">
            <v>187355.73427041565</v>
          </cell>
          <cell r="CE48">
            <v>2.0526705132323726</v>
          </cell>
          <cell r="CF48">
            <v>373711.86736052088</v>
          </cell>
          <cell r="CG48">
            <v>2511302.1281291097</v>
          </cell>
          <cell r="CH48">
            <v>13.403924560453959</v>
          </cell>
          <cell r="CI48">
            <v>53</v>
          </cell>
          <cell r="CJ48">
            <v>5472.0167414995376</v>
          </cell>
          <cell r="CK48">
            <v>6.4001136585278787E-3</v>
          </cell>
          <cell r="CL48">
            <v>33.391717802596908</v>
          </cell>
          <cell r="CM48">
            <v>230.7224252641382</v>
          </cell>
          <cell r="CN48">
            <v>1945.6405048313561</v>
          </cell>
          <cell r="CO48">
            <v>0.11858430408454963</v>
          </cell>
          <cell r="CP48">
            <v>10062.842638525077</v>
          </cell>
          <cell r="CQ48">
            <v>3360.1560167756907</v>
          </cell>
          <cell r="CR48">
            <v>35166.858788445315</v>
          </cell>
          <cell r="CS48">
            <v>187355.73427041565</v>
          </cell>
          <cell r="CT48">
            <v>0.18770100058794051</v>
          </cell>
          <cell r="CU48">
            <v>53</v>
          </cell>
          <cell r="CV48">
            <v>5472.0167414995376</v>
          </cell>
          <cell r="CW48">
            <v>6.4001136585278787E-3</v>
          </cell>
          <cell r="CX48">
            <v>13.5</v>
          </cell>
          <cell r="CY48">
            <v>8856.3003783664517</v>
          </cell>
          <cell r="CZ48">
            <v>450.78819033505818</v>
          </cell>
          <cell r="DA48">
            <v>3081.8035752043984</v>
          </cell>
          <cell r="DB48">
            <v>1945.6405048313561</v>
          </cell>
          <cell r="DC48">
            <v>1.5839532367627813</v>
          </cell>
          <cell r="DD48">
            <v>39923.156206275038</v>
          </cell>
          <cell r="DE48">
            <v>410927.44914709136</v>
          </cell>
          <cell r="DF48">
            <v>187355.73427041565</v>
          </cell>
          <cell r="DG48">
            <v>2.1933006253973981</v>
          </cell>
          <cell r="DH48">
            <v>390965.87104395381</v>
          </cell>
          <cell r="DI48">
            <v>2369487.7003352265</v>
          </cell>
          <cell r="DJ48">
            <v>12.646998553645975</v>
          </cell>
        </row>
        <row r="49">
          <cell r="A49">
            <v>54</v>
          </cell>
          <cell r="B49">
            <v>0</v>
          </cell>
          <cell r="C49">
            <v>1.7999999999999999E-2</v>
          </cell>
          <cell r="D49">
            <v>1.2999999999999999E-2</v>
          </cell>
          <cell r="E49">
            <v>295184.90311089176</v>
          </cell>
          <cell r="F49">
            <v>0</v>
          </cell>
          <cell r="G49">
            <v>5313.3282559960508</v>
          </cell>
          <cell r="H49">
            <v>3837.4037404415926</v>
          </cell>
          <cell r="I49">
            <v>100</v>
          </cell>
          <cell r="J49">
            <v>104.96170790423282</v>
          </cell>
          <cell r="K49">
            <v>10496.170790423283</v>
          </cell>
          <cell r="L49">
            <v>5.8182851441162539E-3</v>
          </cell>
          <cell r="M49">
            <v>1717.4699365374972</v>
          </cell>
          <cell r="N49">
            <v>10968.498475992332</v>
          </cell>
          <cell r="O49">
            <v>176829.89979459584</v>
          </cell>
          <cell r="P49">
            <v>1524559.392858889</v>
          </cell>
          <cell r="Q49">
            <v>180268.57781315007</v>
          </cell>
          <cell r="R49">
            <v>8.4571554918412222</v>
          </cell>
          <cell r="S49">
            <v>54</v>
          </cell>
          <cell r="T49">
            <v>5313.3282559960508</v>
          </cell>
          <cell r="U49">
            <v>5.8182851441162539E-3</v>
          </cell>
          <cell r="V49">
            <v>4.9341248462668608</v>
          </cell>
          <cell r="W49">
            <v>145.43717839974042</v>
          </cell>
          <cell r="X49">
            <v>1101.6710444252312</v>
          </cell>
          <cell r="Y49">
            <v>1028.9524552253606</v>
          </cell>
          <cell r="Z49">
            <v>208.53798541475129</v>
          </cell>
          <cell r="AA49">
            <v>989.4494532441604</v>
          </cell>
          <cell r="AB49">
            <v>1717.4699365374972</v>
          </cell>
          <cell r="AC49">
            <v>0.57610874705553128</v>
          </cell>
          <cell r="AD49">
            <v>226.60026486222515</v>
          </cell>
          <cell r="AE49">
            <v>0.13193841711084753</v>
          </cell>
          <cell r="AF49">
            <v>10968.498475992332</v>
          </cell>
          <cell r="AG49">
            <v>22873.48575208211</v>
          </cell>
          <cell r="AH49">
            <v>180268.57781315007</v>
          </cell>
          <cell r="AI49">
            <v>141506.56027971487</v>
          </cell>
          <cell r="AJ49">
            <v>0.78497629479491227</v>
          </cell>
          <cell r="AK49">
            <v>54</v>
          </cell>
          <cell r="AL49">
            <v>0</v>
          </cell>
          <cell r="AM49">
            <v>5.8182851441162539E-3</v>
          </cell>
          <cell r="AN49">
            <v>4.9341248462668608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1717.4699365374972</v>
          </cell>
          <cell r="AU49">
            <v>0</v>
          </cell>
          <cell r="AV49">
            <v>0</v>
          </cell>
          <cell r="AW49">
            <v>0</v>
          </cell>
          <cell r="AX49">
            <v>10968.498475992332</v>
          </cell>
          <cell r="AY49">
            <v>0</v>
          </cell>
          <cell r="AZ49">
            <v>180268.57781315007</v>
          </cell>
          <cell r="BA49">
            <v>0</v>
          </cell>
          <cell r="BB49">
            <v>0</v>
          </cell>
          <cell r="BC49">
            <v>54</v>
          </cell>
          <cell r="BD49">
            <v>0</v>
          </cell>
          <cell r="BE49">
            <v>5.8182851441162539E-3</v>
          </cell>
          <cell r="BF49">
            <v>0</v>
          </cell>
          <cell r="BG49">
            <v>9653.3674124194313</v>
          </cell>
          <cell r="BH49">
            <v>0</v>
          </cell>
          <cell r="BI49">
            <v>3508.5676183034884</v>
          </cell>
          <cell r="BJ49">
            <v>1717.4699365374972</v>
          </cell>
          <cell r="BK49">
            <v>2.0428698888185091</v>
          </cell>
          <cell r="BL49">
            <v>0</v>
          </cell>
          <cell r="BM49">
            <v>837895.69033273286</v>
          </cell>
          <cell r="BN49">
            <v>180268.57781315007</v>
          </cell>
          <cell r="BO49">
            <v>4.648040720669683</v>
          </cell>
          <cell r="BP49">
            <v>837895.69033273286</v>
          </cell>
          <cell r="BQ49">
            <v>9216852.5936600603</v>
          </cell>
          <cell r="BR49">
            <v>51.128447927366508</v>
          </cell>
          <cell r="BS49">
            <v>54</v>
          </cell>
          <cell r="BT49">
            <v>3837.4037404415926</v>
          </cell>
          <cell r="BU49">
            <v>5.8182851441162539E-3</v>
          </cell>
          <cell r="BV49">
            <v>11.743</v>
          </cell>
          <cell r="BW49">
            <v>9653.3674124194313</v>
          </cell>
          <cell r="BX49">
            <v>249.98572761787216</v>
          </cell>
          <cell r="BY49">
            <v>2446.3669677519742</v>
          </cell>
          <cell r="BZ49">
            <v>1717.4699365374972</v>
          </cell>
          <cell r="CA49">
            <v>1.4244016245687356</v>
          </cell>
          <cell r="CB49">
            <v>24132.040765563273</v>
          </cell>
          <cell r="CC49">
            <v>362844.1434991596</v>
          </cell>
          <cell r="CD49">
            <v>180268.57781315007</v>
          </cell>
          <cell r="CE49">
            <v>2.0127975041510044</v>
          </cell>
          <cell r="CF49">
            <v>350778.12311637797</v>
          </cell>
          <cell r="CG49">
            <v>2137590.2607685886</v>
          </cell>
          <cell r="CH49">
            <v>11.85780842507239</v>
          </cell>
          <cell r="CI49">
            <v>54</v>
          </cell>
          <cell r="CJ49">
            <v>5313.3282559960508</v>
          </cell>
          <cell r="CK49">
            <v>5.8182851441162539E-3</v>
          </cell>
          <cell r="CL49">
            <v>29.47577998756509</v>
          </cell>
          <cell r="CM49">
            <v>197.33070746154127</v>
          </cell>
          <cell r="CN49">
            <v>1717.4699365374972</v>
          </cell>
          <cell r="CO49">
            <v>0.11489616398140252</v>
          </cell>
          <cell r="CP49">
            <v>10968.498475992332</v>
          </cell>
          <cell r="CQ49">
            <v>3233.0504787229297</v>
          </cell>
          <cell r="CR49">
            <v>31806.702771669632</v>
          </cell>
          <cell r="CS49">
            <v>180268.57781315007</v>
          </cell>
          <cell r="CT49">
            <v>0.17644063739515131</v>
          </cell>
          <cell r="CU49">
            <v>54</v>
          </cell>
          <cell r="CV49">
            <v>5313.3282559960508</v>
          </cell>
          <cell r="CW49">
            <v>5.8182851441162539E-3</v>
          </cell>
          <cell r="CX49">
            <v>13.5</v>
          </cell>
          <cell r="CY49">
            <v>9653.3674124194313</v>
          </cell>
          <cell r="CZ49">
            <v>397.92302983212869</v>
          </cell>
          <cell r="DA49">
            <v>2631.0153848693399</v>
          </cell>
          <cell r="DB49">
            <v>1717.4699365374972</v>
          </cell>
          <cell r="DC49">
            <v>1.5319135018884782</v>
          </cell>
          <cell r="DD49">
            <v>38412.972088326766</v>
          </cell>
          <cell r="DE49">
            <v>371004.29294081626</v>
          </cell>
          <cell r="DF49">
            <v>180268.57781315007</v>
          </cell>
          <cell r="DG49">
            <v>2.0580641254371317</v>
          </cell>
          <cell r="DH49">
            <v>351797.80689665291</v>
          </cell>
          <cell r="DI49">
            <v>1978521.8292912724</v>
          </cell>
          <cell r="DJ49">
            <v>10.97541154034081</v>
          </cell>
        </row>
        <row r="50">
          <cell r="A50">
            <v>55</v>
          </cell>
          <cell r="B50">
            <v>0</v>
          </cell>
          <cell r="C50">
            <v>1.7999999999999999E-2</v>
          </cell>
          <cell r="D50">
            <v>1.4999999999999999E-2</v>
          </cell>
          <cell r="E50">
            <v>286034.1711144541</v>
          </cell>
          <cell r="F50">
            <v>0</v>
          </cell>
          <cell r="G50">
            <v>5148.6150800601736</v>
          </cell>
          <cell r="H50">
            <v>4290.5125667168113</v>
          </cell>
          <cell r="I50">
            <v>100</v>
          </cell>
          <cell r="J50">
            <v>114.40826161561381</v>
          </cell>
          <cell r="K50">
            <v>11440.826161561381</v>
          </cell>
          <cell r="L50">
            <v>5.2893501310147762E-3</v>
          </cell>
          <cell r="M50">
            <v>1512.9348804589408</v>
          </cell>
          <cell r="N50">
            <v>11955.663338831644</v>
          </cell>
          <cell r="O50">
            <v>169617.9985894328</v>
          </cell>
          <cell r="P50">
            <v>1347729.4930642936</v>
          </cell>
          <cell r="Q50">
            <v>173092.24961093391</v>
          </cell>
          <cell r="R50">
            <v>7.7861920224252499</v>
          </cell>
          <cell r="S50">
            <v>55</v>
          </cell>
          <cell r="T50">
            <v>5148.6150800601736</v>
          </cell>
          <cell r="U50">
            <v>5.2893501310147762E-3</v>
          </cell>
          <cell r="V50">
            <v>5.0821485916548674</v>
          </cell>
          <cell r="W50">
            <v>131.96044058675358</v>
          </cell>
          <cell r="X50">
            <v>956.23386602548999</v>
          </cell>
          <cell r="Y50">
            <v>890.253645732113</v>
          </cell>
          <cell r="Z50">
            <v>175.17269117120117</v>
          </cell>
          <cell r="AA50">
            <v>780.91146782939904</v>
          </cell>
          <cell r="AB50">
            <v>1512.9348804589408</v>
          </cell>
          <cell r="AC50">
            <v>0.51615669511996021</v>
          </cell>
          <cell r="AD50">
            <v>190.95690812931414</v>
          </cell>
          <cell r="AE50">
            <v>0.12621621101853925</v>
          </cell>
          <cell r="AF50">
            <v>11955.663338831644</v>
          </cell>
          <cell r="AG50">
            <v>20943.057218000074</v>
          </cell>
          <cell r="AH50">
            <v>173092.24961093391</v>
          </cell>
          <cell r="AI50">
            <v>118633.07452763268</v>
          </cell>
          <cell r="AJ50">
            <v>0.68537484950532901</v>
          </cell>
          <cell r="AK50">
            <v>55</v>
          </cell>
          <cell r="AL50">
            <v>0</v>
          </cell>
          <cell r="AM50">
            <v>5.2893501310147762E-3</v>
          </cell>
          <cell r="AN50">
            <v>5.0821485916548674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1512.9348804589408</v>
          </cell>
          <cell r="AU50">
            <v>0</v>
          </cell>
          <cell r="AV50">
            <v>0</v>
          </cell>
          <cell r="AW50">
            <v>0</v>
          </cell>
          <cell r="AX50">
            <v>11955.663338831644</v>
          </cell>
          <cell r="AY50">
            <v>0</v>
          </cell>
          <cell r="AZ50">
            <v>173092.24961093391</v>
          </cell>
          <cell r="BA50">
            <v>0</v>
          </cell>
          <cell r="BB50">
            <v>0</v>
          </cell>
          <cell r="BC50">
            <v>55</v>
          </cell>
          <cell r="BD50">
            <v>0</v>
          </cell>
          <cell r="BE50">
            <v>5.2893501310147762E-3</v>
          </cell>
          <cell r="BF50">
            <v>0</v>
          </cell>
          <cell r="BG50">
            <v>10522.170479537179</v>
          </cell>
          <cell r="BH50">
            <v>0</v>
          </cell>
          <cell r="BI50">
            <v>3508.5676183034884</v>
          </cell>
          <cell r="BJ50">
            <v>1512.9348804589408</v>
          </cell>
          <cell r="BK50">
            <v>2.3190473454080078</v>
          </cell>
          <cell r="BL50">
            <v>0</v>
          </cell>
          <cell r="BM50">
            <v>837895.69033273286</v>
          </cell>
          <cell r="BN50">
            <v>173092.24961093391</v>
          </cell>
          <cell r="BO50">
            <v>4.8407464355920222</v>
          </cell>
          <cell r="BP50">
            <v>837895.69033273286</v>
          </cell>
          <cell r="BQ50">
            <v>8378956.9033273272</v>
          </cell>
          <cell r="BR50">
            <v>48.407464355920212</v>
          </cell>
          <cell r="BS50">
            <v>55</v>
          </cell>
          <cell r="BT50">
            <v>4290.5125667168113</v>
          </cell>
          <cell r="BU50">
            <v>5.2893501310147762E-3</v>
          </cell>
          <cell r="BV50">
            <v>11.457000000000001</v>
          </cell>
          <cell r="BW50">
            <v>10522.170479537179</v>
          </cell>
          <cell r="BX50">
            <v>247.90544467173464</v>
          </cell>
          <cell r="BY50">
            <v>2196.381240134102</v>
          </cell>
          <cell r="BZ50">
            <v>1512.9348804589408</v>
          </cell>
          <cell r="CA50">
            <v>1.4517354768553166</v>
          </cell>
          <cell r="CB50">
            <v>26085.033516414638</v>
          </cell>
          <cell r="CC50">
            <v>338712.10273359629</v>
          </cell>
          <cell r="CD50">
            <v>173092.24961093391</v>
          </cell>
          <cell r="CE50">
            <v>1.9568299764716934</v>
          </cell>
          <cell r="CF50">
            <v>325669.585975389</v>
          </cell>
          <cell r="CG50">
            <v>1786812.1376522109</v>
          </cell>
          <cell r="CH50">
            <v>10.322889335995674</v>
          </cell>
          <cell r="CI50">
            <v>55</v>
          </cell>
          <cell r="CJ50">
            <v>5148.6150800601736</v>
          </cell>
          <cell r="CK50">
            <v>5.2893501310147762E-3</v>
          </cell>
          <cell r="CL50">
            <v>25.965482552682339</v>
          </cell>
          <cell r="CM50">
            <v>167.85492747397618</v>
          </cell>
          <cell r="CN50">
            <v>1512.9348804589408</v>
          </cell>
          <cell r="CO50">
            <v>0.11094656461556249</v>
          </cell>
          <cell r="CP50">
            <v>11955.663338831644</v>
          </cell>
          <cell r="CQ50">
            <v>3104.3456783017691</v>
          </cell>
          <cell r="CR50">
            <v>28573.652292946703</v>
          </cell>
          <cell r="CS50">
            <v>173092.24961093391</v>
          </cell>
          <cell r="CT50">
            <v>0.16507759508107842</v>
          </cell>
          <cell r="CU50">
            <v>55</v>
          </cell>
          <cell r="CV50">
            <v>5148.6150800601736</v>
          </cell>
          <cell r="CW50">
            <v>5.2893501310147762E-3</v>
          </cell>
          <cell r="CX50">
            <v>13.5</v>
          </cell>
          <cell r="CY50">
            <v>10522.170479537179</v>
          </cell>
          <cell r="CZ50">
            <v>350.5340144612116</v>
          </cell>
          <cell r="DA50">
            <v>2233.0923550372108</v>
          </cell>
          <cell r="DB50">
            <v>1512.9348804589408</v>
          </cell>
          <cell r="DC50">
            <v>1.4760003116325893</v>
          </cell>
          <cell r="DD50">
            <v>36883.786590374191</v>
          </cell>
          <cell r="DE50">
            <v>332591.3208524895</v>
          </cell>
          <cell r="DF50">
            <v>173092.24961093391</v>
          </cell>
          <cell r="DG50">
            <v>1.9214685903041169</v>
          </cell>
          <cell r="DH50">
            <v>314149.42755730241</v>
          </cell>
          <cell r="DI50">
            <v>1626724.0223946194</v>
          </cell>
          <cell r="DJ50">
            <v>9.3980176816181515</v>
          </cell>
        </row>
        <row r="51">
          <cell r="A51">
            <v>56</v>
          </cell>
          <cell r="B51">
            <v>0</v>
          </cell>
          <cell r="C51">
            <v>1.7999999999999999E-2</v>
          </cell>
          <cell r="D51">
            <v>1.7999999999999999E-2</v>
          </cell>
          <cell r="E51">
            <v>276595.04346767714</v>
          </cell>
          <cell r="F51">
            <v>0</v>
          </cell>
          <cell r="G51">
            <v>4978.7107824181885</v>
          </cell>
          <cell r="H51">
            <v>4978.7107824181885</v>
          </cell>
          <cell r="I51">
            <v>100</v>
          </cell>
          <cell r="J51">
            <v>124.70500516101907</v>
          </cell>
          <cell r="K51">
            <v>12470.500516101907</v>
          </cell>
          <cell r="L51">
            <v>4.808500119104343E-3</v>
          </cell>
          <cell r="M51">
            <v>1330.0072994579964</v>
          </cell>
          <cell r="N51">
            <v>13031.673039326495</v>
          </cell>
          <cell r="O51">
            <v>162281.6238760105</v>
          </cell>
          <cell r="P51">
            <v>1178111.4944748618</v>
          </cell>
          <cell r="Q51">
            <v>165858.56714310247</v>
          </cell>
          <cell r="R51">
            <v>7.1031090812353961</v>
          </cell>
          <cell r="S51">
            <v>56</v>
          </cell>
          <cell r="T51">
            <v>4978.7107824181885</v>
          </cell>
          <cell r="U51">
            <v>4.808500119104343E-3</v>
          </cell>
          <cell r="V51">
            <v>5.2346130494045138</v>
          </cell>
          <cell r="W51">
            <v>119.48538038982954</v>
          </cell>
          <cell r="X51">
            <v>824.27342543873601</v>
          </cell>
          <cell r="Y51">
            <v>764.53073524382125</v>
          </cell>
          <cell r="Z51">
            <v>146.05296094059784</v>
          </cell>
          <cell r="AA51">
            <v>605.738776658196</v>
          </cell>
          <cell r="AB51">
            <v>1330.0072994579964</v>
          </cell>
          <cell r="AC51">
            <v>0.45544018961779098</v>
          </cell>
          <cell r="AD51">
            <v>159.81050625540522</v>
          </cell>
          <cell r="AE51">
            <v>0.12015761591724428</v>
          </cell>
          <cell r="AF51">
            <v>13031.673039326495</v>
          </cell>
          <cell r="AG51">
            <v>19033.144334033947</v>
          </cell>
          <cell r="AH51">
            <v>165858.56714310247</v>
          </cell>
          <cell r="AI51">
            <v>97690.017309632618</v>
          </cell>
          <cell r="AJ51">
            <v>0.58899590773231414</v>
          </cell>
          <cell r="AK51">
            <v>56</v>
          </cell>
          <cell r="AL51">
            <v>0</v>
          </cell>
          <cell r="AM51">
            <v>4.808500119104343E-3</v>
          </cell>
          <cell r="AN51">
            <v>5.2346130494045138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1330.0072994579964</v>
          </cell>
          <cell r="AU51">
            <v>0</v>
          </cell>
          <cell r="AV51">
            <v>0</v>
          </cell>
          <cell r="AW51">
            <v>0</v>
          </cell>
          <cell r="AX51">
            <v>13031.673039326495</v>
          </cell>
          <cell r="AY51">
            <v>0</v>
          </cell>
          <cell r="AZ51">
            <v>165858.56714310247</v>
          </cell>
          <cell r="BA51">
            <v>0</v>
          </cell>
          <cell r="BB51">
            <v>0</v>
          </cell>
          <cell r="BC51">
            <v>56</v>
          </cell>
          <cell r="BD51">
            <v>0</v>
          </cell>
          <cell r="BE51">
            <v>4.808500119104343E-3</v>
          </cell>
          <cell r="BF51">
            <v>0</v>
          </cell>
          <cell r="BG51">
            <v>11469.165822695524</v>
          </cell>
          <cell r="BH51">
            <v>0</v>
          </cell>
          <cell r="BI51">
            <v>3508.5676183034884</v>
          </cell>
          <cell r="BJ51">
            <v>1330.0072994579964</v>
          </cell>
          <cell r="BK51">
            <v>2.6380062874341346</v>
          </cell>
          <cell r="BL51">
            <v>0</v>
          </cell>
          <cell r="BM51">
            <v>837895.69033273286</v>
          </cell>
          <cell r="BN51">
            <v>165858.56714310247</v>
          </cell>
          <cell r="BO51">
            <v>5.0518686177350007</v>
          </cell>
          <cell r="BP51">
            <v>837895.69033273286</v>
          </cell>
          <cell r="BQ51">
            <v>7541061.2129945941</v>
          </cell>
          <cell r="BR51">
            <v>45.466817559614995</v>
          </cell>
          <cell r="BS51">
            <v>56</v>
          </cell>
          <cell r="BT51">
            <v>4978.7107824181885</v>
          </cell>
          <cell r="BU51">
            <v>4.808500119104343E-3</v>
          </cell>
          <cell r="BV51">
            <v>11.166</v>
          </cell>
          <cell r="BW51">
            <v>11469.165822695524</v>
          </cell>
          <cell r="BX51">
            <v>254.8753355483671</v>
          </cell>
          <cell r="BY51">
            <v>1948.4757954623674</v>
          </cell>
          <cell r="BZ51">
            <v>1330.0072994579964</v>
          </cell>
          <cell r="CA51">
            <v>1.4650113546417443</v>
          </cell>
          <cell r="CB51">
            <v>29232.074875193859</v>
          </cell>
          <cell r="CC51">
            <v>312627.06921718165</v>
          </cell>
          <cell r="CD51">
            <v>165858.56714310247</v>
          </cell>
          <cell r="CE51">
            <v>1.8849015435388852</v>
          </cell>
          <cell r="CF51">
            <v>298011.03177958471</v>
          </cell>
          <cell r="CG51">
            <v>1461142.551676821</v>
          </cell>
          <cell r="CH51">
            <v>8.8095693628906719</v>
          </cell>
          <cell r="CI51">
            <v>56</v>
          </cell>
          <cell r="CJ51">
            <v>4978.7107824181885</v>
          </cell>
          <cell r="CK51">
            <v>4.808500119104343E-3</v>
          </cell>
          <cell r="CL51">
            <v>22.826019662221665</v>
          </cell>
          <cell r="CM51">
            <v>141.88944492129386</v>
          </cell>
          <cell r="CN51">
            <v>1330.0072994579964</v>
          </cell>
          <cell r="CO51">
            <v>0.10668320766293278</v>
          </cell>
          <cell r="CP51">
            <v>13031.673039326495</v>
          </cell>
          <cell r="CQ51">
            <v>2974.6122502731055</v>
          </cell>
          <cell r="CR51">
            <v>25469.306614644931</v>
          </cell>
          <cell r="CS51">
            <v>165858.56714310247</v>
          </cell>
          <cell r="CT51">
            <v>0.15356039216635736</v>
          </cell>
          <cell r="CU51">
            <v>56</v>
          </cell>
          <cell r="CV51">
            <v>4978.7107824181885</v>
          </cell>
          <cell r="CW51">
            <v>4.808500119104343E-3</v>
          </cell>
          <cell r="CX51">
            <v>13.5</v>
          </cell>
          <cell r="CY51">
            <v>11469.165822695524</v>
          </cell>
          <cell r="CZ51">
            <v>308.15126543999247</v>
          </cell>
          <cell r="DA51">
            <v>1882.558340575999</v>
          </cell>
          <cell r="DB51">
            <v>1330.0072994579964</v>
          </cell>
          <cell r="DC51">
            <v>1.4154496304968986</v>
          </cell>
          <cell r="DD51">
            <v>35342.37961804738</v>
          </cell>
          <cell r="DE51">
            <v>295707.53426211531</v>
          </cell>
          <cell r="DF51">
            <v>165858.56714310247</v>
          </cell>
          <cell r="DG51">
            <v>1.7828897195704061</v>
          </cell>
          <cell r="DH51">
            <v>278036.34445309162</v>
          </cell>
          <cell r="DI51">
            <v>1312574.594837317</v>
          </cell>
          <cell r="DJ51">
            <v>7.9138184867160346</v>
          </cell>
        </row>
        <row r="52">
          <cell r="A52">
            <v>57</v>
          </cell>
          <cell r="B52">
            <v>0</v>
          </cell>
          <cell r="C52">
            <v>1.7999999999999999E-2</v>
          </cell>
          <cell r="D52">
            <v>2.1000000000000001E-2</v>
          </cell>
          <cell r="E52">
            <v>266637.62190284074</v>
          </cell>
          <cell r="F52">
            <v>0</v>
          </cell>
          <cell r="G52">
            <v>4799.4771942511325</v>
          </cell>
          <cell r="H52">
            <v>5599.3900599596554</v>
          </cell>
          <cell r="I52">
            <v>100</v>
          </cell>
          <cell r="J52">
            <v>135.92845562551082</v>
          </cell>
          <cell r="K52">
            <v>13592.845562551081</v>
          </cell>
          <cell r="L52">
            <v>4.3713637446403083E-3</v>
          </cell>
          <cell r="M52">
            <v>1165.5700333431885</v>
          </cell>
          <cell r="N52">
            <v>14204.523612865883</v>
          </cell>
          <cell r="O52">
            <v>154780.52012722602</v>
          </cell>
          <cell r="P52">
            <v>1015829.8705988508</v>
          </cell>
          <cell r="Q52">
            <v>158434.13455571476</v>
          </cell>
          <cell r="R52">
            <v>6.4116856727085239</v>
          </cell>
          <cell r="S52">
            <v>57</v>
          </cell>
          <cell r="T52">
            <v>4799.4771942511325</v>
          </cell>
          <cell r="U52">
            <v>4.3713637446403083E-3</v>
          </cell>
          <cell r="V52">
            <v>5.3916514408866485</v>
          </cell>
          <cell r="W52">
            <v>107.8540217242449</v>
          </cell>
          <cell r="X52">
            <v>704.7880450489065</v>
          </cell>
          <cell r="Y52">
            <v>650.86103418678431</v>
          </cell>
          <cell r="Z52">
            <v>120.71645233797815</v>
          </cell>
          <cell r="AA52">
            <v>459.68581571758841</v>
          </cell>
          <cell r="AB52">
            <v>1165.5700333431885</v>
          </cell>
          <cell r="AC52">
            <v>0.39438712609921683</v>
          </cell>
          <cell r="AD52">
            <v>132.6646858387866</v>
          </cell>
          <cell r="AE52">
            <v>0.11381957500937658</v>
          </cell>
          <cell r="AF52">
            <v>14204.523612865883</v>
          </cell>
          <cell r="AG52">
            <v>17147.196976962096</v>
          </cell>
          <cell r="AH52">
            <v>158434.13455571476</v>
          </cell>
          <cell r="AI52">
            <v>78656.872975598555</v>
          </cell>
          <cell r="AJ52">
            <v>0.49646418176342028</v>
          </cell>
          <cell r="AK52">
            <v>57</v>
          </cell>
          <cell r="AL52">
            <v>0</v>
          </cell>
          <cell r="AM52">
            <v>4.3713637446403083E-3</v>
          </cell>
          <cell r="AN52">
            <v>5.3916514408866485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1165.5700333431885</v>
          </cell>
          <cell r="AU52">
            <v>0</v>
          </cell>
          <cell r="AV52">
            <v>0</v>
          </cell>
          <cell r="AW52">
            <v>0</v>
          </cell>
          <cell r="AX52">
            <v>14204.523612865883</v>
          </cell>
          <cell r="AY52">
            <v>0</v>
          </cell>
          <cell r="AZ52">
            <v>158434.13455571476</v>
          </cell>
          <cell r="BA52">
            <v>0</v>
          </cell>
          <cell r="BB52">
            <v>0</v>
          </cell>
          <cell r="BC52">
            <v>57</v>
          </cell>
          <cell r="BD52">
            <v>0</v>
          </cell>
          <cell r="BE52">
            <v>4.3713637446403083E-3</v>
          </cell>
          <cell r="BF52">
            <v>0</v>
          </cell>
          <cell r="BG52">
            <v>12501.390746738123</v>
          </cell>
          <cell r="BH52">
            <v>0</v>
          </cell>
          <cell r="BI52">
            <v>3508.5676183034884</v>
          </cell>
          <cell r="BJ52">
            <v>1165.5700333431885</v>
          </cell>
          <cell r="BK52">
            <v>3.0101731495617745</v>
          </cell>
          <cell r="BL52">
            <v>0</v>
          </cell>
          <cell r="BM52">
            <v>837895.69033273286</v>
          </cell>
          <cell r="BN52">
            <v>158434.13455571476</v>
          </cell>
          <cell r="BO52">
            <v>5.2886058467285624</v>
          </cell>
          <cell r="BP52">
            <v>837895.69033273286</v>
          </cell>
          <cell r="BQ52">
            <v>6703165.5226618648</v>
          </cell>
          <cell r="BR52">
            <v>42.308846773828513</v>
          </cell>
          <cell r="BS52">
            <v>57</v>
          </cell>
          <cell r="BT52">
            <v>5599.3900599596554</v>
          </cell>
          <cell r="BU52">
            <v>4.3713637446403083E-3</v>
          </cell>
          <cell r="BV52">
            <v>10.872999999999999</v>
          </cell>
          <cell r="BW52">
            <v>12501.390746738123</v>
          </cell>
          <cell r="BX52">
            <v>253.75272423347613</v>
          </cell>
          <cell r="BY52">
            <v>1693.6004599140006</v>
          </cell>
          <cell r="BZ52">
            <v>1165.5700333431885</v>
          </cell>
          <cell r="CA52">
            <v>1.4530233374791472</v>
          </cell>
          <cell r="CB52">
            <v>31722.619586919693</v>
          </cell>
          <cell r="CC52">
            <v>283394.99434198777</v>
          </cell>
          <cell r="CD52">
            <v>158434.13455571476</v>
          </cell>
          <cell r="CE52">
            <v>1.7887243499432215</v>
          </cell>
          <cell r="CF52">
            <v>267533.68454852793</v>
          </cell>
          <cell r="CG52">
            <v>1163131.5198972374</v>
          </cell>
          <cell r="CH52">
            <v>7.3414199734099093</v>
          </cell>
          <cell r="CI52">
            <v>57</v>
          </cell>
          <cell r="CJ52">
            <v>4799.4771942511325</v>
          </cell>
          <cell r="CK52">
            <v>4.3713637446403083E-3</v>
          </cell>
          <cell r="CL52">
            <v>20.003893594892418</v>
          </cell>
          <cell r="CM52">
            <v>119.06342525907219</v>
          </cell>
          <cell r="CN52">
            <v>1165.5700333431885</v>
          </cell>
          <cell r="CO52">
            <v>0.10215038294830231</v>
          </cell>
          <cell r="CP52">
            <v>14204.523612865883</v>
          </cell>
          <cell r="CQ52">
            <v>2841.4577891790595</v>
          </cell>
          <cell r="CR52">
            <v>22494.694364371826</v>
          </cell>
          <cell r="CS52">
            <v>158434.13455571476</v>
          </cell>
          <cell r="CT52">
            <v>0.14198136296481847</v>
          </cell>
          <cell r="CU52">
            <v>57</v>
          </cell>
          <cell r="CV52">
            <v>4799.4771942511325</v>
          </cell>
          <cell r="CW52">
            <v>4.3713637446403083E-3</v>
          </cell>
          <cell r="CX52">
            <v>13.5</v>
          </cell>
          <cell r="CY52">
            <v>12501.390746738123</v>
          </cell>
          <cell r="CZ52">
            <v>270.05256353104767</v>
          </cell>
          <cell r="DA52">
            <v>1574.4070751360064</v>
          </cell>
          <cell r="DB52">
            <v>1165.5700333431885</v>
          </cell>
          <cell r="DC52">
            <v>1.3507614558519117</v>
          </cell>
          <cell r="DD52">
            <v>33760.326188599487</v>
          </cell>
          <cell r="DE52">
            <v>260365.15464406795</v>
          </cell>
          <cell r="DF52">
            <v>158434.13455571476</v>
          </cell>
          <cell r="DG52">
            <v>1.6433652720999228</v>
          </cell>
          <cell r="DH52">
            <v>243484.99154976819</v>
          </cell>
          <cell r="DI52">
            <v>1034538.2503842255</v>
          </cell>
          <cell r="DJ52">
            <v>6.5297686845407741</v>
          </cell>
        </row>
        <row r="53">
          <cell r="A53">
            <v>58</v>
          </cell>
          <cell r="B53">
            <v>0</v>
          </cell>
          <cell r="C53">
            <v>1.84E-2</v>
          </cell>
          <cell r="D53">
            <v>2.4E-2</v>
          </cell>
          <cell r="E53">
            <v>256238.75464862993</v>
          </cell>
          <cell r="F53">
            <v>0</v>
          </cell>
          <cell r="G53">
            <v>4714.7930855347904</v>
          </cell>
          <cell r="H53">
            <v>6149.730111567118</v>
          </cell>
          <cell r="I53">
            <v>100</v>
          </cell>
          <cell r="J53">
            <v>148.16201663180684</v>
          </cell>
          <cell r="K53">
            <v>14816.201663180684</v>
          </cell>
          <cell r="L53">
            <v>3.9739670405820986E-3</v>
          </cell>
          <cell r="M53">
            <v>1018.2843654934583</v>
          </cell>
          <cell r="N53">
            <v>15482.930738023815</v>
          </cell>
          <cell r="O53">
            <v>147136.31155817807</v>
          </cell>
          <cell r="P53">
            <v>861049.3504716251</v>
          </cell>
          <cell r="Q53">
            <v>150871.06509615065</v>
          </cell>
          <cell r="R53">
            <v>5.7071867950483108</v>
          </cell>
          <cell r="S53">
            <v>58</v>
          </cell>
          <cell r="T53">
            <v>4714.7930855347904</v>
          </cell>
          <cell r="U53">
            <v>3.9739670405820986E-3</v>
          </cell>
          <cell r="V53">
            <v>5.5534009841132486</v>
          </cell>
          <cell r="W53">
            <v>99.208661229742034</v>
          </cell>
          <cell r="X53">
            <v>596.93402332466212</v>
          </cell>
          <cell r="Y53">
            <v>547.32969270979083</v>
          </cell>
          <cell r="Z53">
            <v>98.557567565452302</v>
          </cell>
          <cell r="AA53">
            <v>338.96936337961233</v>
          </cell>
          <cell r="AB53">
            <v>1018.2843654934583</v>
          </cell>
          <cell r="AC53">
            <v>0.33288281237171757</v>
          </cell>
          <cell r="AD53">
            <v>109.09024382656899</v>
          </cell>
          <cell r="AE53">
            <v>0.10713141389900857</v>
          </cell>
          <cell r="AF53">
            <v>15482.930738023815</v>
          </cell>
          <cell r="AG53">
            <v>15259.599923240005</v>
          </cell>
          <cell r="AH53">
            <v>150871.06509615065</v>
          </cell>
          <cell r="AI53">
            <v>61509.675998636521</v>
          </cell>
          <cell r="AJ53">
            <v>0.40769696932567018</v>
          </cell>
          <cell r="AK53">
            <v>58</v>
          </cell>
          <cell r="AL53">
            <v>0</v>
          </cell>
          <cell r="AM53">
            <v>3.9739670405820986E-3</v>
          </cell>
          <cell r="AN53">
            <v>5.5534009841132486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1018.2843654934583</v>
          </cell>
          <cell r="AU53">
            <v>0</v>
          </cell>
          <cell r="AV53">
            <v>0</v>
          </cell>
          <cell r="AW53">
            <v>0</v>
          </cell>
          <cell r="AX53">
            <v>15482.930738023815</v>
          </cell>
          <cell r="AY53">
            <v>0</v>
          </cell>
          <cell r="AZ53">
            <v>150871.06509615065</v>
          </cell>
          <cell r="BA53">
            <v>0</v>
          </cell>
          <cell r="BB53">
            <v>0</v>
          </cell>
          <cell r="BC53">
            <v>58</v>
          </cell>
          <cell r="BD53">
            <v>0</v>
          </cell>
          <cell r="BE53">
            <v>3.9739670405820986E-3</v>
          </cell>
          <cell r="BF53">
            <v>0</v>
          </cell>
          <cell r="BG53">
            <v>13626.515913944559</v>
          </cell>
          <cell r="BH53">
            <v>0</v>
          </cell>
          <cell r="BI53">
            <v>3508.5676183034884</v>
          </cell>
          <cell r="BJ53">
            <v>1018.2843654934583</v>
          </cell>
          <cell r="BK53">
            <v>3.4455676009552052</v>
          </cell>
          <cell r="BL53">
            <v>0</v>
          </cell>
          <cell r="BM53">
            <v>837895.69033273286</v>
          </cell>
          <cell r="BN53">
            <v>150871.06509615065</v>
          </cell>
          <cell r="BO53">
            <v>5.5537202564238486</v>
          </cell>
          <cell r="BP53">
            <v>837895.69033273286</v>
          </cell>
          <cell r="BQ53">
            <v>5865269.8323291317</v>
          </cell>
          <cell r="BR53">
            <v>38.876041794966945</v>
          </cell>
          <cell r="BS53">
            <v>58</v>
          </cell>
          <cell r="BT53">
            <v>6149.730111567118</v>
          </cell>
          <cell r="BU53">
            <v>3.9739670405820986E-3</v>
          </cell>
          <cell r="BV53">
            <v>10.579000000000001</v>
          </cell>
          <cell r="BW53">
            <v>13626.515913944559</v>
          </cell>
          <cell r="BX53">
            <v>246.5066229298092</v>
          </cell>
          <cell r="BY53">
            <v>1439.8477356805242</v>
          </cell>
          <cell r="BZ53">
            <v>1018.2843654934583</v>
          </cell>
          <cell r="CA53">
            <v>1.4139937570216718</v>
          </cell>
          <cell r="CB53">
            <v>33590.264202457758</v>
          </cell>
          <cell r="CC53">
            <v>251672.3747550681</v>
          </cell>
          <cell r="CD53">
            <v>150871.06509615065</v>
          </cell>
          <cell r="CE53">
            <v>1.6681288396464653</v>
          </cell>
          <cell r="CF53">
            <v>234877.24265383923</v>
          </cell>
          <cell r="CG53">
            <v>895597.83534871042</v>
          </cell>
          <cell r="CH53">
            <v>5.936180239583666</v>
          </cell>
          <cell r="CI53">
            <v>58</v>
          </cell>
          <cell r="CJ53">
            <v>4714.7930855347904</v>
          </cell>
          <cell r="CK53">
            <v>3.9739670405820986E-3</v>
          </cell>
          <cell r="CL53">
            <v>17.86448727789524</v>
          </cell>
          <cell r="CM53">
            <v>99.059531664179772</v>
          </cell>
          <cell r="CN53">
            <v>1018.2843654934583</v>
          </cell>
          <cell r="CO53">
            <v>9.7280813710790656E-2</v>
          </cell>
          <cell r="CP53">
            <v>15482.930738023815</v>
          </cell>
          <cell r="CQ53">
            <v>2765.9461919395958</v>
          </cell>
          <cell r="CR53">
            <v>19653.236575192768</v>
          </cell>
          <cell r="CS53">
            <v>150871.06509615065</v>
          </cell>
          <cell r="CT53">
            <v>0.13026511453781872</v>
          </cell>
          <cell r="CU53">
            <v>58</v>
          </cell>
          <cell r="CV53">
            <v>4714.7930855347904</v>
          </cell>
          <cell r="CW53">
            <v>3.9739670405820986E-3</v>
          </cell>
          <cell r="CX53">
            <v>13.5</v>
          </cell>
          <cell r="CY53">
            <v>13626.515913944559</v>
          </cell>
          <cell r="CZ53">
            <v>241.17057825158571</v>
          </cell>
          <cell r="DA53">
            <v>1304.3545116049588</v>
          </cell>
          <cell r="DB53">
            <v>1018.2843654934583</v>
          </cell>
          <cell r="DC53">
            <v>1.2809334561204537</v>
          </cell>
          <cell r="DD53">
            <v>32863.14722520444</v>
          </cell>
          <cell r="DE53">
            <v>226604.82845546844</v>
          </cell>
          <cell r="DF53">
            <v>150871.06509615065</v>
          </cell>
          <cell r="DG53">
            <v>1.5019767263593744</v>
          </cell>
          <cell r="DH53">
            <v>210173.25484286621</v>
          </cell>
          <cell r="DI53">
            <v>791053.25883445726</v>
          </cell>
          <cell r="DJ53">
            <v>5.2432403677293342</v>
          </cell>
        </row>
        <row r="54">
          <cell r="A54">
            <v>59</v>
          </cell>
          <cell r="B54">
            <v>0</v>
          </cell>
          <cell r="C54">
            <v>1.9199999999999998E-2</v>
          </cell>
          <cell r="D54">
            <v>2.7E-2</v>
          </cell>
          <cell r="E54">
            <v>245374.231451528</v>
          </cell>
          <cell r="F54">
            <v>0</v>
          </cell>
          <cell r="G54">
            <v>4711.1852438693368</v>
          </cell>
          <cell r="H54">
            <v>6625.1042491912558</v>
          </cell>
          <cell r="I54">
            <v>100</v>
          </cell>
          <cell r="J54">
            <v>161.49659812866946</v>
          </cell>
          <cell r="K54">
            <v>16149.659812866947</v>
          </cell>
          <cell r="L54">
            <v>3.6126973096200902E-3</v>
          </cell>
          <cell r="M54">
            <v>886.46282581503249</v>
          </cell>
          <cell r="N54">
            <v>16876.394504445962</v>
          </cell>
          <cell r="O54">
            <v>139345.82590065748</v>
          </cell>
          <cell r="P54">
            <v>713913.03891344741</v>
          </cell>
          <cell r="Q54">
            <v>143160.73073665501</v>
          </cell>
          <cell r="R54">
            <v>4.9867937613890403</v>
          </cell>
          <cell r="S54">
            <v>59</v>
          </cell>
          <cell r="T54">
            <v>4711.1852438693368</v>
          </cell>
          <cell r="U54">
            <v>3.6126973096200902E-3</v>
          </cell>
          <cell r="V54">
            <v>5.7200030136366466</v>
          </cell>
          <cell r="W54">
            <v>92.824297625368217</v>
          </cell>
          <cell r="X54">
            <v>497.72536209491955</v>
          </cell>
          <cell r="Y54">
            <v>451.31321328223567</v>
          </cell>
          <cell r="Z54">
            <v>78.900869843301194</v>
          </cell>
          <cell r="AA54">
            <v>240.41179581417236</v>
          </cell>
          <cell r="AB54">
            <v>886.46282581503249</v>
          </cell>
          <cell r="AC54">
            <v>0.2712034716099152</v>
          </cell>
          <cell r="AD54">
            <v>88.310455729743751</v>
          </cell>
          <cell r="AE54">
            <v>9.962116081805153E-2</v>
          </cell>
          <cell r="AF54">
            <v>16876.394504445962</v>
          </cell>
          <cell r="AG54">
            <v>13315.622062194943</v>
          </cell>
          <cell r="AH54">
            <v>143160.73073665501</v>
          </cell>
          <cell r="AI54">
            <v>46250.076075396501</v>
          </cell>
          <cell r="AJ54">
            <v>0.32306398435806943</v>
          </cell>
          <cell r="AK54">
            <v>59</v>
          </cell>
          <cell r="AL54">
            <v>0</v>
          </cell>
          <cell r="AM54">
            <v>3.6126973096200902E-3</v>
          </cell>
          <cell r="AN54">
            <v>5.7200030136366466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886.46282581503249</v>
          </cell>
          <cell r="AU54">
            <v>0</v>
          </cell>
          <cell r="AV54">
            <v>0</v>
          </cell>
          <cell r="AW54">
            <v>0</v>
          </cell>
          <cell r="AX54">
            <v>16876.394504445962</v>
          </cell>
          <cell r="AY54">
            <v>0</v>
          </cell>
          <cell r="AZ54">
            <v>143160.73073665501</v>
          </cell>
          <cell r="BA54">
            <v>0</v>
          </cell>
          <cell r="BB54">
            <v>0</v>
          </cell>
          <cell r="BC54">
            <v>59</v>
          </cell>
          <cell r="BD54">
            <v>0</v>
          </cell>
          <cell r="BE54">
            <v>3.6126973096200902E-3</v>
          </cell>
          <cell r="BF54">
            <v>0</v>
          </cell>
          <cell r="BG54">
            <v>14852.902346199569</v>
          </cell>
          <cell r="BH54">
            <v>0</v>
          </cell>
          <cell r="BI54">
            <v>3508.5676183034884</v>
          </cell>
          <cell r="BJ54">
            <v>886.46282581503249</v>
          </cell>
          <cell r="BK54">
            <v>3.9579410620830466</v>
          </cell>
          <cell r="BL54">
            <v>0</v>
          </cell>
          <cell r="BM54">
            <v>837895.69033273286</v>
          </cell>
          <cell r="BN54">
            <v>143160.73073665501</v>
          </cell>
          <cell r="BO54">
            <v>5.8528318905695365</v>
          </cell>
          <cell r="BP54">
            <v>837895.69033273286</v>
          </cell>
          <cell r="BQ54">
            <v>5027374.1419963986</v>
          </cell>
          <cell r="BR54">
            <v>35.116991343417226</v>
          </cell>
          <cell r="BS54">
            <v>59</v>
          </cell>
          <cell r="BT54">
            <v>6625.1042491912558</v>
          </cell>
          <cell r="BU54">
            <v>3.6126973096200902E-3</v>
          </cell>
          <cell r="BV54">
            <v>10.284000000000001</v>
          </cell>
          <cell r="BW54">
            <v>14852.902346199569</v>
          </cell>
          <cell r="BX54">
            <v>234.68753181082624</v>
          </cell>
          <cell r="BY54">
            <v>1193.3411127507152</v>
          </cell>
          <cell r="BZ54">
            <v>886.46282581503249</v>
          </cell>
          <cell r="CA54">
            <v>1.3461829170935988</v>
          </cell>
          <cell r="CB54">
            <v>34857.909918568075</v>
          </cell>
          <cell r="CC54">
            <v>218082.11055261036</v>
          </cell>
          <cell r="CD54">
            <v>143160.73073665501</v>
          </cell>
          <cell r="CE54">
            <v>1.5233375062451564</v>
          </cell>
          <cell r="CF54">
            <v>200653.15559332632</v>
          </cell>
          <cell r="CG54">
            <v>660720.59269487113</v>
          </cell>
          <cell r="CH54">
            <v>4.615236240378449</v>
          </cell>
          <cell r="CI54">
            <v>59</v>
          </cell>
          <cell r="CJ54">
            <v>4711.1852438693368</v>
          </cell>
          <cell r="CK54">
            <v>3.6126973096200902E-3</v>
          </cell>
          <cell r="CL54">
            <v>16.228015510494053</v>
          </cell>
          <cell r="CM54">
            <v>81.195044386284522</v>
          </cell>
          <cell r="CN54">
            <v>886.46282581503249</v>
          </cell>
          <cell r="CO54">
            <v>9.1594415492417397E-2</v>
          </cell>
          <cell r="CP54">
            <v>16876.394504445962</v>
          </cell>
          <cell r="CQ54">
            <v>2738.7039177936567</v>
          </cell>
          <cell r="CR54">
            <v>16887.29038325317</v>
          </cell>
          <cell r="CS54">
            <v>143160.73073665501</v>
          </cell>
          <cell r="CT54">
            <v>0.11796035334799623</v>
          </cell>
          <cell r="CU54">
            <v>59</v>
          </cell>
          <cell r="CV54">
            <v>4711.1852438693368</v>
          </cell>
          <cell r="CW54">
            <v>3.6126973096200902E-3</v>
          </cell>
          <cell r="CX54">
            <v>13.5</v>
          </cell>
          <cell r="CY54">
            <v>14852.902346199569</v>
          </cell>
          <cell r="CZ54">
            <v>219.0782093916697</v>
          </cell>
          <cell r="DA54">
            <v>1063.183933353373</v>
          </cell>
          <cell r="DB54">
            <v>886.46282581503249</v>
          </cell>
          <cell r="DC54">
            <v>1.1993553507174533</v>
          </cell>
          <cell r="DD54">
            <v>32539.472502747314</v>
          </cell>
          <cell r="DE54">
            <v>193741.68123026399</v>
          </cell>
          <cell r="DF54">
            <v>143160.73073665501</v>
          </cell>
          <cell r="DG54">
            <v>1.3533158166582213</v>
          </cell>
          <cell r="DH54">
            <v>177471.94497889036</v>
          </cell>
          <cell r="DI54">
            <v>580880.00399159105</v>
          </cell>
          <cell r="DJ54">
            <v>4.0575372939393777</v>
          </cell>
        </row>
        <row r="55">
          <cell r="A55">
            <v>60</v>
          </cell>
          <cell r="B55">
            <v>0</v>
          </cell>
          <cell r="C55">
            <v>0.02</v>
          </cell>
          <cell r="D55">
            <v>0.03</v>
          </cell>
          <cell r="E55">
            <v>234037.94195846739</v>
          </cell>
          <cell r="F55">
            <v>0</v>
          </cell>
          <cell r="G55">
            <v>4680.758839169348</v>
          </cell>
          <cell r="H55">
            <v>7021.1382587540211</v>
          </cell>
          <cell r="I55">
            <v>100</v>
          </cell>
          <cell r="J55">
            <v>176.03129196024977</v>
          </cell>
          <cell r="K55">
            <v>17603.129196024976</v>
          </cell>
          <cell r="L55">
            <v>3.2842702814728096E-3</v>
          </cell>
          <cell r="M55">
            <v>768.6438575112528</v>
          </cell>
          <cell r="N55">
            <v>18395.270009846092</v>
          </cell>
          <cell r="O55">
            <v>131443.64716099721</v>
          </cell>
          <cell r="P55">
            <v>574567.21301279031</v>
          </cell>
          <cell r="Q55">
            <v>135305.37129501597</v>
          </cell>
          <cell r="R55">
            <v>4.2464479237858219</v>
          </cell>
          <cell r="S55">
            <v>60</v>
          </cell>
          <cell r="T55">
            <v>4680.758839169348</v>
          </cell>
          <cell r="U55">
            <v>3.2842702814728096E-3</v>
          </cell>
          <cell r="V55">
            <v>5.8916031040457453</v>
          </cell>
          <cell r="W55">
            <v>86.355955991788363</v>
          </cell>
          <cell r="X55">
            <v>404.90106446955178</v>
          </cell>
          <cell r="Y55">
            <v>361.72308647365753</v>
          </cell>
          <cell r="Z55">
            <v>61.39637719744961</v>
          </cell>
          <cell r="AA55">
            <v>161.51092597088427</v>
          </cell>
          <cell r="AB55">
            <v>768.6438575112528</v>
          </cell>
          <cell r="AC55">
            <v>0.21012452567282733</v>
          </cell>
          <cell r="AD55">
            <v>69.748367724737832</v>
          </cell>
          <cell r="AE55">
            <v>9.0742112934554642E-2</v>
          </cell>
          <cell r="AF55">
            <v>18395.270009846092</v>
          </cell>
          <cell r="AG55">
            <v>11294.029361734432</v>
          </cell>
          <cell r="AH55">
            <v>135305.37129501597</v>
          </cell>
          <cell r="AI55">
            <v>32934.454013201408</v>
          </cell>
          <cell r="AJ55">
            <v>0.24340832664648668</v>
          </cell>
          <cell r="AK55">
            <v>60</v>
          </cell>
          <cell r="AL55">
            <v>0</v>
          </cell>
          <cell r="AM55">
            <v>3.2842702814728096E-3</v>
          </cell>
          <cell r="AN55">
            <v>5.8916031040457453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768.6438575112528</v>
          </cell>
          <cell r="AU55">
            <v>0</v>
          </cell>
          <cell r="AV55">
            <v>0</v>
          </cell>
          <cell r="AW55">
            <v>0</v>
          </cell>
          <cell r="AX55">
            <v>18395.270009846092</v>
          </cell>
          <cell r="AY55">
            <v>0</v>
          </cell>
          <cell r="AZ55">
            <v>135305.37129501597</v>
          </cell>
          <cell r="BA55">
            <v>0</v>
          </cell>
          <cell r="BB55">
            <v>0</v>
          </cell>
          <cell r="BC55">
            <v>60</v>
          </cell>
          <cell r="BD55">
            <v>0</v>
          </cell>
          <cell r="BE55">
            <v>3.2842702814728096E-3</v>
          </cell>
          <cell r="BF55">
            <v>0</v>
          </cell>
          <cell r="BG55">
            <v>16189.663557357535</v>
          </cell>
          <cell r="BH55">
            <v>0</v>
          </cell>
          <cell r="BI55">
            <v>3508.5676183034884</v>
          </cell>
          <cell r="BJ55">
            <v>768.6438575112528</v>
          </cell>
          <cell r="BK55">
            <v>4.5646206419494133</v>
          </cell>
          <cell r="BL55">
            <v>0</v>
          </cell>
          <cell r="BM55">
            <v>837895.69033273286</v>
          </cell>
          <cell r="BN55">
            <v>135305.37129501597</v>
          </cell>
          <cell r="BO55">
            <v>6.1926269616141774</v>
          </cell>
          <cell r="BP55">
            <v>837895.69033273286</v>
          </cell>
          <cell r="BQ55">
            <v>4189478.4516636655</v>
          </cell>
          <cell r="BR55">
            <v>30.963134808070894</v>
          </cell>
          <cell r="BS55">
            <v>60</v>
          </cell>
          <cell r="BT55">
            <v>7021.1382587540211</v>
          </cell>
          <cell r="BU55">
            <v>3.2842702814728096E-3</v>
          </cell>
          <cell r="BV55">
            <v>9.9879999999999995</v>
          </cell>
          <cell r="BW55">
            <v>16189.663557357535</v>
          </cell>
          <cell r="BX55">
            <v>219.59811443858717</v>
          </cell>
          <cell r="BY55">
            <v>958.65358093988925</v>
          </cell>
          <cell r="BZ55">
            <v>768.6438575112528</v>
          </cell>
          <cell r="CA55">
            <v>1.247201251362182</v>
          </cell>
          <cell r="CB55">
            <v>35552.195905908244</v>
          </cell>
          <cell r="CC55">
            <v>183224.20063404227</v>
          </cell>
          <cell r="CD55">
            <v>135305.37129501597</v>
          </cell>
          <cell r="CE55">
            <v>1.3541531934792554</v>
          </cell>
          <cell r="CF55">
            <v>165448.10268108814</v>
          </cell>
          <cell r="CG55">
            <v>460067.43710154667</v>
          </cell>
          <cell r="CH55">
            <v>3.4002156211406329</v>
          </cell>
          <cell r="CI55">
            <v>60</v>
          </cell>
          <cell r="CJ55">
            <v>4680.758839169348</v>
          </cell>
          <cell r="CK55">
            <v>3.2842702814728096E-3</v>
          </cell>
          <cell r="CL55">
            <v>14.657463251807984</v>
          </cell>
          <cell r="CM55">
            <v>64.967028875790461</v>
          </cell>
          <cell r="CN55">
            <v>768.6438575112528</v>
          </cell>
          <cell r="CO55">
            <v>8.4521626291457555E-2</v>
          </cell>
          <cell r="CP55">
            <v>18395.270009846092</v>
          </cell>
          <cell r="CQ55">
            <v>2696.2799417640463</v>
          </cell>
          <cell r="CR55">
            <v>14148.586465459513</v>
          </cell>
          <cell r="CS55">
            <v>135305.37129501597</v>
          </cell>
          <cell r="CT55">
            <v>0.10456781079747632</v>
          </cell>
          <cell r="CU55">
            <v>60</v>
          </cell>
          <cell r="CV55">
            <v>4680.758839169348</v>
          </cell>
          <cell r="CW55">
            <v>3.2842702814728096E-3</v>
          </cell>
          <cell r="CX55">
            <v>13.5</v>
          </cell>
          <cell r="CY55">
            <v>16189.663557357535</v>
          </cell>
          <cell r="CZ55">
            <v>197.87575389940778</v>
          </cell>
          <cell r="DA55">
            <v>844.10572396170323</v>
          </cell>
          <cell r="DB55">
            <v>768.6438575112528</v>
          </cell>
          <cell r="DC55">
            <v>1.0981753327149246</v>
          </cell>
          <cell r="DD55">
            <v>32035.418817898902</v>
          </cell>
          <cell r="DE55">
            <v>161202.2087275167</v>
          </cell>
          <cell r="DF55">
            <v>135305.37129501597</v>
          </cell>
          <cell r="DG55">
            <v>1.1913954869983396</v>
          </cell>
          <cell r="DH55">
            <v>145184.49931856725</v>
          </cell>
          <cell r="DI55">
            <v>403408.05901270063</v>
          </cell>
          <cell r="DJ55">
            <v>2.9814637449471331</v>
          </cell>
        </row>
        <row r="56">
          <cell r="A56">
            <v>61</v>
          </cell>
          <cell r="B56">
            <v>0</v>
          </cell>
          <cell r="C56">
            <v>2.18E-2</v>
          </cell>
          <cell r="D56">
            <v>3.4000000000000002E-2</v>
          </cell>
          <cell r="E56">
            <v>222336.04486054403</v>
          </cell>
          <cell r="F56">
            <v>0</v>
          </cell>
          <cell r="G56">
            <v>4846.9257779598602</v>
          </cell>
          <cell r="H56">
            <v>7559.4255252584981</v>
          </cell>
          <cell r="I56">
            <v>100</v>
          </cell>
          <cell r="J56">
            <v>191.8741082366721</v>
          </cell>
          <cell r="K56">
            <v>19187.410823667211</v>
          </cell>
          <cell r="L56">
            <v>2.9857002558843727E-3</v>
          </cell>
          <cell r="M56">
            <v>663.82878603244569</v>
          </cell>
          <cell r="N56">
            <v>20050.844310732238</v>
          </cell>
          <cell r="O56">
            <v>123368.23358423325</v>
          </cell>
          <cell r="P56">
            <v>443123.56585179269</v>
          </cell>
          <cell r="Q56">
            <v>127371.55634180814</v>
          </cell>
          <cell r="R56">
            <v>3.4789836803332115</v>
          </cell>
          <cell r="S56">
            <v>61</v>
          </cell>
          <cell r="T56">
            <v>4846.9257779598602</v>
          </cell>
          <cell r="U56">
            <v>2.9857002558843727E-3</v>
          </cell>
          <cell r="V56">
            <v>6.0683511971671189</v>
          </cell>
          <cell r="W56">
            <v>83.731127456710709</v>
          </cell>
          <cell r="X56">
            <v>318.54510847776328</v>
          </cell>
          <cell r="Y56">
            <v>276.6795447494078</v>
          </cell>
          <cell r="Z56">
            <v>45.593858324905419</v>
          </cell>
          <cell r="AA56">
            <v>100.11454877344659</v>
          </cell>
          <cell r="AB56">
            <v>663.82878603244569</v>
          </cell>
          <cell r="AC56">
            <v>0.15081381054866355</v>
          </cell>
          <cell r="AD56">
            <v>53.274434183053863</v>
          </cell>
          <cell r="AE56">
            <v>8.0253275097428495E-2</v>
          </cell>
          <cell r="AF56">
            <v>20050.844310732238</v>
          </cell>
          <cell r="AG56">
            <v>9141.9535479826154</v>
          </cell>
          <cell r="AH56">
            <v>127371.55634180814</v>
          </cell>
          <cell r="AI56">
            <v>21640.424651466776</v>
          </cell>
          <cell r="AJ56">
            <v>0.16989997824469993</v>
          </cell>
          <cell r="AK56">
            <v>61</v>
          </cell>
          <cell r="AL56">
            <v>0</v>
          </cell>
          <cell r="AM56">
            <v>2.9857002558843727E-3</v>
          </cell>
          <cell r="AN56">
            <v>6.0683511971671189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663.82878603244569</v>
          </cell>
          <cell r="AU56">
            <v>0</v>
          </cell>
          <cell r="AV56">
            <v>0</v>
          </cell>
          <cell r="AW56">
            <v>0</v>
          </cell>
          <cell r="AX56">
            <v>20050.844310732238</v>
          </cell>
          <cell r="AY56">
            <v>0</v>
          </cell>
          <cell r="AZ56">
            <v>127371.55634180814</v>
          </cell>
          <cell r="BA56">
            <v>0</v>
          </cell>
          <cell r="BB56">
            <v>0</v>
          </cell>
          <cell r="BC56">
            <v>61</v>
          </cell>
          <cell r="BD56">
            <v>0</v>
          </cell>
          <cell r="BE56">
            <v>2.9857002558843727E-3</v>
          </cell>
          <cell r="BF56">
            <v>0</v>
          </cell>
          <cell r="BG56">
            <v>17646.73327751971</v>
          </cell>
          <cell r="BH56">
            <v>0</v>
          </cell>
          <cell r="BI56">
            <v>3508.5676183034884</v>
          </cell>
          <cell r="BJ56">
            <v>663.82878603244569</v>
          </cell>
          <cell r="BK56">
            <v>5.2853502169940576</v>
          </cell>
          <cell r="BL56">
            <v>0</v>
          </cell>
          <cell r="BM56">
            <v>837895.69033273286</v>
          </cell>
          <cell r="BN56">
            <v>127371.55634180814</v>
          </cell>
          <cell r="BO56">
            <v>6.5783579505317222</v>
          </cell>
          <cell r="BP56">
            <v>837895.69033273286</v>
          </cell>
          <cell r="BQ56">
            <v>3351582.7613309324</v>
          </cell>
          <cell r="BR56">
            <v>26.3134318021269</v>
          </cell>
          <cell r="BS56">
            <v>61</v>
          </cell>
          <cell r="BT56">
            <v>7559.4255252584981</v>
          </cell>
          <cell r="BU56">
            <v>2.9857002558843727E-3</v>
          </cell>
          <cell r="BV56">
            <v>9.6929999999999996</v>
          </cell>
          <cell r="BW56">
            <v>17646.73327751971</v>
          </cell>
          <cell r="BX56">
            <v>208.59162540830573</v>
          </cell>
          <cell r="BY56">
            <v>739.05546650130236</v>
          </cell>
          <cell r="BZ56">
            <v>663.82878603244569</v>
          </cell>
          <cell r="CA56">
            <v>1.113322413929154</v>
          </cell>
          <cell r="CB56">
            <v>36809.607775046745</v>
          </cell>
          <cell r="CC56">
            <v>147672.00472813402</v>
          </cell>
          <cell r="CD56">
            <v>127371.55634180814</v>
          </cell>
          <cell r="CE56">
            <v>1.1593797624003948</v>
          </cell>
          <cell r="CF56">
            <v>129267.20084061066</v>
          </cell>
          <cell r="CG56">
            <v>294619.33442045748</v>
          </cell>
          <cell r="CH56">
            <v>2.3130700674633458</v>
          </cell>
          <cell r="CI56">
            <v>61</v>
          </cell>
          <cell r="CJ56">
            <v>4846.9257779598602</v>
          </cell>
          <cell r="CK56">
            <v>2.9857002558843727E-3</v>
          </cell>
          <cell r="CL56">
            <v>13.798002906588335</v>
          </cell>
          <cell r="CM56">
            <v>50.309565623982479</v>
          </cell>
          <cell r="CN56">
            <v>663.82878603244569</v>
          </cell>
          <cell r="CO56">
            <v>7.5786959954947664E-2</v>
          </cell>
          <cell r="CP56">
            <v>20050.844310732238</v>
          </cell>
          <cell r="CQ56">
            <v>2766.6160807903361</v>
          </cell>
          <cell r="CR56">
            <v>11452.306523695468</v>
          </cell>
          <cell r="CS56">
            <v>127371.55634180814</v>
          </cell>
          <cell r="CT56">
            <v>8.9912590005280402E-2</v>
          </cell>
          <cell r="CU56">
            <v>61</v>
          </cell>
          <cell r="CV56">
            <v>4846.9257779598602</v>
          </cell>
          <cell r="CW56">
            <v>2.9857002558843727E-3</v>
          </cell>
          <cell r="CX56">
            <v>13.236000000000001</v>
          </cell>
          <cell r="CY56">
            <v>17646.73327751971</v>
          </cell>
          <cell r="CZ56">
            <v>182.63036647160322</v>
          </cell>
          <cell r="DA56">
            <v>646.22997006229571</v>
          </cell>
          <cell r="DB56">
            <v>663.82878603244569</v>
          </cell>
          <cell r="DC56">
            <v>0.9734889231373437</v>
          </cell>
          <cell r="DD56">
            <v>32228.293655000605</v>
          </cell>
          <cell r="DE56">
            <v>129166.7899096178</v>
          </cell>
          <cell r="DF56">
            <v>127371.55634180814</v>
          </cell>
          <cell r="DG56">
            <v>1.0140944620555006</v>
          </cell>
          <cell r="DH56">
            <v>113052.6430821175</v>
          </cell>
          <cell r="DI56">
            <v>258223.55969413338</v>
          </cell>
          <cell r="DJ56">
            <v>2.027325151002922</v>
          </cell>
        </row>
        <row r="57">
          <cell r="A57">
            <v>62</v>
          </cell>
          <cell r="B57">
            <v>0</v>
          </cell>
          <cell r="C57">
            <v>2.3900000000000001E-2</v>
          </cell>
          <cell r="D57">
            <v>3.7999999999999999E-2</v>
          </cell>
          <cell r="E57">
            <v>209929.69355732566</v>
          </cell>
          <cell r="F57">
            <v>0</v>
          </cell>
          <cell r="G57">
            <v>5017.3196760200835</v>
          </cell>
          <cell r="H57">
            <v>7977.3283551783752</v>
          </cell>
          <cell r="I57">
            <v>100</v>
          </cell>
          <cell r="J57">
            <v>209.14277797797263</v>
          </cell>
          <cell r="K57">
            <v>20914.277797797262</v>
          </cell>
          <cell r="L57">
            <v>2.7142729598948821E-3</v>
          </cell>
          <cell r="M57">
            <v>569.80649070166794</v>
          </cell>
          <cell r="N57">
            <v>21855.42029869814</v>
          </cell>
          <cell r="O57">
            <v>115063.18679179353</v>
          </cell>
          <cell r="P57">
            <v>319755.33226756006</v>
          </cell>
          <cell r="Q57">
            <v>119170.91237522666</v>
          </cell>
          <cell r="R57">
            <v>2.6831659328139126</v>
          </cell>
          <cell r="S57">
            <v>62</v>
          </cell>
          <cell r="T57">
            <v>5017.3196760200835</v>
          </cell>
          <cell r="U57">
            <v>2.7142729598948821E-3</v>
          </cell>
          <cell r="V57">
            <v>6.2504017330821329</v>
          </cell>
          <cell r="W57">
            <v>81.159036414389604</v>
          </cell>
          <cell r="X57">
            <v>234.81398102105231</v>
          </cell>
          <cell r="Y57">
            <v>194.23446281385804</v>
          </cell>
          <cell r="Z57">
            <v>31.075516600127266</v>
          </cell>
          <cell r="AA57">
            <v>54.520690448553069</v>
          </cell>
          <cell r="AB57">
            <v>569.80649070166794</v>
          </cell>
          <cell r="AC57">
            <v>9.5682817479694732E-2</v>
          </cell>
          <cell r="AD57">
            <v>38.127175389975328</v>
          </cell>
          <cell r="AE57">
            <v>6.6912497509505328E-2</v>
          </cell>
          <cell r="AF57">
            <v>21855.42029869814</v>
          </cell>
          <cell r="AG57">
            <v>6791.6847629495242</v>
          </cell>
          <cell r="AH57">
            <v>119170.91237522666</v>
          </cell>
          <cell r="AI57">
            <v>12498.471103484277</v>
          </cell>
          <cell r="AJ57">
            <v>0.10487853834777276</v>
          </cell>
          <cell r="AK57">
            <v>62</v>
          </cell>
          <cell r="AL57">
            <v>0</v>
          </cell>
          <cell r="AM57">
            <v>2.7142729598948821E-3</v>
          </cell>
          <cell r="AN57">
            <v>6.2504017330821329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569.80649070166794</v>
          </cell>
          <cell r="AU57">
            <v>0</v>
          </cell>
          <cell r="AV57">
            <v>0</v>
          </cell>
          <cell r="AW57">
            <v>0</v>
          </cell>
          <cell r="AX57">
            <v>21855.42029869814</v>
          </cell>
          <cell r="AY57">
            <v>0</v>
          </cell>
          <cell r="AZ57">
            <v>119170.91237522666</v>
          </cell>
          <cell r="BA57">
            <v>0</v>
          </cell>
          <cell r="BB57">
            <v>0</v>
          </cell>
          <cell r="BC57">
            <v>62</v>
          </cell>
          <cell r="BD57">
            <v>0</v>
          </cell>
          <cell r="BE57">
            <v>2.7142729598948821E-3</v>
          </cell>
          <cell r="BF57">
            <v>0</v>
          </cell>
          <cell r="BG57">
            <v>19234.939272496486</v>
          </cell>
          <cell r="BH57">
            <v>0</v>
          </cell>
          <cell r="BI57">
            <v>3508.5676183034884</v>
          </cell>
          <cell r="BJ57">
            <v>569.80649070166794</v>
          </cell>
          <cell r="BK57">
            <v>6.1574721867119973</v>
          </cell>
          <cell r="BL57">
            <v>0</v>
          </cell>
          <cell r="BM57">
            <v>837895.69033273286</v>
          </cell>
          <cell r="BN57">
            <v>119170.91237522666</v>
          </cell>
          <cell r="BO57">
            <v>7.0310420020491113</v>
          </cell>
          <cell r="BP57">
            <v>837895.69033273286</v>
          </cell>
          <cell r="BQ57">
            <v>2513687.0709981993</v>
          </cell>
          <cell r="BR57">
            <v>21.09312600614734</v>
          </cell>
          <cell r="BS57">
            <v>62</v>
          </cell>
          <cell r="BT57">
            <v>7977.3283551783752</v>
          </cell>
          <cell r="BU57">
            <v>2.7142729598948821E-3</v>
          </cell>
          <cell r="BV57">
            <v>9.3989999999999991</v>
          </cell>
          <cell r="BW57">
            <v>19234.939272496486</v>
          </cell>
          <cell r="BX57">
            <v>194.04224724749128</v>
          </cell>
          <cell r="BY57">
            <v>530.46384109299652</v>
          </cell>
          <cell r="BZ57">
            <v>569.80649070166794</v>
          </cell>
          <cell r="CA57">
            <v>0.93095436740247672</v>
          </cell>
          <cell r="CB57">
            <v>37323.908421042433</v>
          </cell>
          <cell r="CC57">
            <v>110862.3969530873</v>
          </cell>
          <cell r="CD57">
            <v>119170.91237522666</v>
          </cell>
          <cell r="CE57">
            <v>0.93028067624439414</v>
          </cell>
          <cell r="CF57">
            <v>92200.442742566083</v>
          </cell>
          <cell r="CG57">
            <v>165352.13357984647</v>
          </cell>
          <cell r="CH57">
            <v>1.3875209166747975</v>
          </cell>
          <cell r="CI57">
            <v>62</v>
          </cell>
          <cell r="CJ57">
            <v>5017.3196760200835</v>
          </cell>
          <cell r="CK57">
            <v>2.7142729598948821E-3</v>
          </cell>
          <cell r="CL57">
            <v>12.984611210641226</v>
          </cell>
          <cell r="CM57">
            <v>36.511562717394142</v>
          </cell>
          <cell r="CN57">
            <v>569.80649070166794</v>
          </cell>
          <cell r="CO57">
            <v>6.4077126731977505E-2</v>
          </cell>
          <cell r="CP57">
            <v>21855.42029869814</v>
          </cell>
          <cell r="CQ57">
            <v>2837.8413542375165</v>
          </cell>
          <cell r="CR57">
            <v>8685.6904429051319</v>
          </cell>
          <cell r="CS57">
            <v>119170.91237522666</v>
          </cell>
          <cell r="CT57">
            <v>7.2884316061598939E-2</v>
          </cell>
          <cell r="CU57">
            <v>62</v>
          </cell>
          <cell r="CV57">
            <v>5017.3196760200835</v>
          </cell>
          <cell r="CW57">
            <v>2.7142729598948821E-3</v>
          </cell>
          <cell r="CX57">
            <v>12.965</v>
          </cell>
          <cell r="CY57">
            <v>19234.939272496486</v>
          </cell>
          <cell r="CZ57">
            <v>168.34548434596348</v>
          </cell>
          <cell r="DA57">
            <v>463.59960359069242</v>
          </cell>
          <cell r="DB57">
            <v>569.80649070166794</v>
          </cell>
          <cell r="DC57">
            <v>0.81360884994449467</v>
          </cell>
          <cell r="DD57">
            <v>32381.151681936157</v>
          </cell>
          <cell r="DE57">
            <v>96938.496254617203</v>
          </cell>
          <cell r="DF57">
            <v>119170.91237522666</v>
          </cell>
          <cell r="DG57">
            <v>0.81344091710393629</v>
          </cell>
          <cell r="DH57">
            <v>80747.920413649117</v>
          </cell>
          <cell r="DI57">
            <v>145170.91661201589</v>
          </cell>
          <cell r="DJ57">
            <v>1.2181740805585553</v>
          </cell>
        </row>
        <row r="58">
          <cell r="A58">
            <v>63</v>
          </cell>
          <cell r="B58">
            <v>0</v>
          </cell>
          <cell r="C58">
            <v>2.63E-2</v>
          </cell>
          <cell r="D58">
            <v>4.2000000000000003E-2</v>
          </cell>
          <cell r="E58">
            <v>196935.04552612719</v>
          </cell>
          <cell r="F58">
            <v>0</v>
          </cell>
          <cell r="G58">
            <v>5179.3916973371452</v>
          </cell>
          <cell r="H58">
            <v>8271.2719120973416</v>
          </cell>
          <cell r="I58">
            <v>100</v>
          </cell>
          <cell r="J58">
            <v>227.96562799599022</v>
          </cell>
          <cell r="K58">
            <v>22796.562799599022</v>
          </cell>
          <cell r="L58">
            <v>2.4675208726317112E-3</v>
          </cell>
          <cell r="M58">
            <v>485.94133538839515</v>
          </cell>
          <cell r="N58">
            <v>23822.40812558098</v>
          </cell>
          <cell r="O58">
            <v>106606.29376390931</v>
          </cell>
          <cell r="P58">
            <v>204692.14547576569</v>
          </cell>
          <cell r="Q58">
            <v>110777.92169102561</v>
          </cell>
          <cell r="R58">
            <v>1.8477702266944434</v>
          </cell>
          <cell r="S58">
            <v>63</v>
          </cell>
          <cell r="T58">
            <v>5179.3916973371452</v>
          </cell>
          <cell r="U58">
            <v>2.4675208726317112E-3</v>
          </cell>
          <cell r="V58">
            <v>6.4379137850745956</v>
          </cell>
          <cell r="W58">
            <v>78.449179407475086</v>
          </cell>
          <cell r="X58">
            <v>153.65494460666378</v>
          </cell>
          <cell r="Y58">
            <v>114.43035490292641</v>
          </cell>
          <cell r="Z58">
            <v>17.774446617818526</v>
          </cell>
          <cell r="AA58">
            <v>23.445173848420382</v>
          </cell>
          <cell r="AB58">
            <v>485.94133538839515</v>
          </cell>
          <cell r="AC58">
            <v>4.8246922295016356E-2</v>
          </cell>
          <cell r="AD58">
            <v>24.222557544473442</v>
          </cell>
          <cell r="AE58">
            <v>4.9846670329275936E-2</v>
          </cell>
          <cell r="AF58">
            <v>23822.40812558098</v>
          </cell>
          <cell r="AG58">
            <v>4234.301215360254</v>
          </cell>
          <cell r="AH58">
            <v>110777.92169102561</v>
          </cell>
          <cell r="AI58">
            <v>5706.786340534687</v>
          </cell>
          <cell r="AJ58">
            <v>5.1515557011907798E-2</v>
          </cell>
          <cell r="AK58">
            <v>63</v>
          </cell>
          <cell r="AL58">
            <v>0</v>
          </cell>
          <cell r="AM58">
            <v>2.4675208726317112E-3</v>
          </cell>
          <cell r="AN58">
            <v>6.4379137850745956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485.94133538839515</v>
          </cell>
          <cell r="AU58">
            <v>0</v>
          </cell>
          <cell r="AV58">
            <v>0</v>
          </cell>
          <cell r="AW58">
            <v>0</v>
          </cell>
          <cell r="AX58">
            <v>23822.40812558098</v>
          </cell>
          <cell r="AY58">
            <v>0</v>
          </cell>
          <cell r="AZ58">
            <v>110777.92169102561</v>
          </cell>
          <cell r="BA58">
            <v>0</v>
          </cell>
          <cell r="BB58">
            <v>0</v>
          </cell>
          <cell r="BC58">
            <v>63</v>
          </cell>
          <cell r="BD58">
            <v>0</v>
          </cell>
          <cell r="BE58">
            <v>2.4675208726317112E-3</v>
          </cell>
          <cell r="BF58">
            <v>0</v>
          </cell>
          <cell r="BG58">
            <v>20966.083807021165</v>
          </cell>
          <cell r="BH58">
            <v>0</v>
          </cell>
          <cell r="BI58">
            <v>3508.5676183034884</v>
          </cell>
          <cell r="BJ58">
            <v>485.94133538839515</v>
          </cell>
          <cell r="BK58">
            <v>7.220146471999997</v>
          </cell>
          <cell r="BL58">
            <v>0</v>
          </cell>
          <cell r="BM58">
            <v>837895.69033273286</v>
          </cell>
          <cell r="BN58">
            <v>110777.92169102561</v>
          </cell>
          <cell r="BO58">
            <v>7.5637426442223354</v>
          </cell>
          <cell r="BP58">
            <v>837895.69033273286</v>
          </cell>
          <cell r="BQ58">
            <v>1675791.3806654662</v>
          </cell>
          <cell r="BR58">
            <v>15.127485288444676</v>
          </cell>
          <cell r="BS58">
            <v>63</v>
          </cell>
          <cell r="BT58">
            <v>8271.2719120973416</v>
          </cell>
          <cell r="BU58">
            <v>2.4675208726317112E-3</v>
          </cell>
          <cell r="BV58">
            <v>9.1069999999999993</v>
          </cell>
          <cell r="BW58">
            <v>20966.083807021165</v>
          </cell>
          <cell r="BX58">
            <v>177.2197531154834</v>
          </cell>
          <cell r="BY58">
            <v>336.42159384550541</v>
          </cell>
          <cell r="BZ58">
            <v>485.94133538839515</v>
          </cell>
          <cell r="CA58">
            <v>0.69230906972878925</v>
          </cell>
          <cell r="CB58">
            <v>37156.04196078825</v>
          </cell>
          <cell r="CC58">
            <v>73538.488532044867</v>
          </cell>
          <cell r="CD58">
            <v>110777.92169102561</v>
          </cell>
          <cell r="CE58">
            <v>0.66383704811824795</v>
          </cell>
          <cell r="CF58">
            <v>54960.467551650741</v>
          </cell>
          <cell r="CG58">
            <v>73151.690837278962</v>
          </cell>
          <cell r="CH58">
            <v>0.66034539843876816</v>
          </cell>
          <cell r="CI58">
            <v>63</v>
          </cell>
          <cell r="CJ58">
            <v>5179.3916973371452</v>
          </cell>
          <cell r="CK58">
            <v>2.4675208726317112E-3</v>
          </cell>
          <cell r="CL58">
            <v>12.185497045541142</v>
          </cell>
          <cell r="CM58">
            <v>23.526951506752923</v>
          </cell>
          <cell r="CN58">
            <v>485.94133538839515</v>
          </cell>
          <cell r="CO58">
            <v>4.8415209395489461E-2</v>
          </cell>
          <cell r="CP58">
            <v>23822.40812558098</v>
          </cell>
          <cell r="CQ58">
            <v>2902.8788383194233</v>
          </cell>
          <cell r="CR58">
            <v>5847.8490886676154</v>
          </cell>
          <cell r="CS58">
            <v>110777.92169102561</v>
          </cell>
          <cell r="CT58">
            <v>5.2788940245494458E-2</v>
          </cell>
          <cell r="CU58">
            <v>63</v>
          </cell>
          <cell r="CV58">
            <v>5179.3916973371452</v>
          </cell>
          <cell r="CW58">
            <v>2.4675208726317112E-3</v>
          </cell>
          <cell r="CX58">
            <v>12.686999999999999</v>
          </cell>
          <cell r="CY58">
            <v>20966.083807021165</v>
          </cell>
          <cell r="CZ58">
            <v>154.59740101678045</v>
          </cell>
          <cell r="DA58">
            <v>295.25411924472894</v>
          </cell>
          <cell r="DB58">
            <v>485.94133538839515</v>
          </cell>
          <cell r="DC58">
            <v>0.60759210576055056</v>
          </cell>
          <cell r="DD58">
            <v>32413.020660654784</v>
          </cell>
          <cell r="DE58">
            <v>64557.344572681039</v>
          </cell>
          <cell r="DF58">
            <v>110777.92169102561</v>
          </cell>
          <cell r="DG58">
            <v>0.5827636372592373</v>
          </cell>
          <cell r="DH58">
            <v>48350.834242353645</v>
          </cell>
          <cell r="DI58">
            <v>64422.996198366774</v>
          </cell>
          <cell r="DJ58">
            <v>0.58155086514487153</v>
          </cell>
        </row>
        <row r="59">
          <cell r="A59">
            <v>64</v>
          </cell>
          <cell r="B59">
            <v>0</v>
          </cell>
          <cell r="C59">
            <v>2.8900000000000002E-2</v>
          </cell>
          <cell r="D59">
            <v>4.5999999999999999E-2</v>
          </cell>
          <cell r="E59">
            <v>183484.38191669268</v>
          </cell>
          <cell r="F59">
            <v>0</v>
          </cell>
          <cell r="G59">
            <v>5302.6986373924192</v>
          </cell>
          <cell r="H59">
            <v>8440.281568167864</v>
          </cell>
          <cell r="I59">
            <v>100</v>
          </cell>
          <cell r="J59">
            <v>248.4825345156294</v>
          </cell>
          <cell r="K59">
            <v>24848.253451562941</v>
          </cell>
          <cell r="L59">
            <v>2.2432007933015558E-3</v>
          </cell>
          <cell r="M59">
            <v>411.59231107397068</v>
          </cell>
          <cell r="N59">
            <v>25966.424856883277</v>
          </cell>
          <cell r="O59">
            <v>98085.851711856507</v>
          </cell>
          <cell r="P59">
            <v>98085.851711856201</v>
          </cell>
          <cell r="Q59">
            <v>102273.50064280561</v>
          </cell>
          <cell r="R59">
            <v>0.95905440896586747</v>
          </cell>
          <cell r="S59">
            <v>64</v>
          </cell>
          <cell r="T59">
            <v>5302.6986373924192</v>
          </cell>
          <cell r="U59">
            <v>2.2432007933015558E-3</v>
          </cell>
          <cell r="V59">
            <v>6.6310511986268343</v>
          </cell>
          <cell r="W59">
            <v>75.205765199190026</v>
          </cell>
          <cell r="X59">
            <v>75.205765199189045</v>
          </cell>
          <cell r="Y59">
            <v>37.602882599594523</v>
          </cell>
          <cell r="Z59">
            <v>5.6707272306058156</v>
          </cell>
          <cell r="AA59">
            <v>5.6707272306084633</v>
          </cell>
          <cell r="AB59">
            <v>411.59231107397068</v>
          </cell>
          <cell r="AC59">
            <v>1.3777534414605063E-2</v>
          </cell>
          <cell r="AD59">
            <v>11.510319151726824</v>
          </cell>
          <cell r="AE59">
            <v>2.796534056161756E-2</v>
          </cell>
          <cell r="AF59">
            <v>25966.424856883277</v>
          </cell>
          <cell r="AG59">
            <v>1472.4851251740772</v>
          </cell>
          <cell r="AH59">
            <v>102273.50064280561</v>
          </cell>
          <cell r="AI59">
            <v>1472.4851251742803</v>
          </cell>
          <cell r="AJ59">
            <v>1.4397523463257554E-2</v>
          </cell>
          <cell r="AK59">
            <v>64</v>
          </cell>
          <cell r="AL59">
            <v>0</v>
          </cell>
          <cell r="AM59">
            <v>2.2432007933015558E-3</v>
          </cell>
          <cell r="AN59">
            <v>6.6310511986268343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411.59231107397068</v>
          </cell>
          <cell r="AU59">
            <v>0</v>
          </cell>
          <cell r="AV59">
            <v>0</v>
          </cell>
          <cell r="AW59">
            <v>0</v>
          </cell>
          <cell r="AX59">
            <v>25966.424856883277</v>
          </cell>
          <cell r="AY59">
            <v>0</v>
          </cell>
          <cell r="AZ59">
            <v>102273.50064280561</v>
          </cell>
          <cell r="BA59">
            <v>0</v>
          </cell>
          <cell r="BB59">
            <v>0</v>
          </cell>
          <cell r="BC59">
            <v>64</v>
          </cell>
          <cell r="BD59">
            <v>0</v>
          </cell>
          <cell r="BE59">
            <v>2.2432007933015558E-3</v>
          </cell>
          <cell r="BF59">
            <v>0</v>
          </cell>
          <cell r="BG59">
            <v>22853.031349653073</v>
          </cell>
          <cell r="BH59">
            <v>0</v>
          </cell>
          <cell r="BI59">
            <v>3508.5676183034884</v>
          </cell>
          <cell r="BJ59">
            <v>411.59231107397068</v>
          </cell>
          <cell r="BK59">
            <v>8.5243759999999966</v>
          </cell>
          <cell r="BL59">
            <v>0</v>
          </cell>
          <cell r="BM59">
            <v>837895.69033273286</v>
          </cell>
          <cell r="BN59">
            <v>102273.50064280561</v>
          </cell>
          <cell r="BO59">
            <v>8.1926959091692577</v>
          </cell>
          <cell r="BP59">
            <v>837895.69033273286</v>
          </cell>
          <cell r="BQ59">
            <v>837895.69033273309</v>
          </cell>
          <cell r="BR59">
            <v>8.1926959091692595</v>
          </cell>
          <cell r="BS59">
            <v>64</v>
          </cell>
          <cell r="BT59">
            <v>8440.281568167864</v>
          </cell>
          <cell r="BU59">
            <v>2.2432007933015558E-3</v>
          </cell>
          <cell r="BV59">
            <v>8.8190000000000008</v>
          </cell>
          <cell r="BW59">
            <v>22853.031349653073</v>
          </cell>
          <cell r="BX59">
            <v>159.2018407300217</v>
          </cell>
          <cell r="BY59">
            <v>159.20184073002201</v>
          </cell>
          <cell r="BZ59">
            <v>411.59231107397068</v>
          </cell>
          <cell r="CA59">
            <v>0.38679498242961718</v>
          </cell>
          <cell r="CB59">
            <v>36382.446571256609</v>
          </cell>
          <cell r="CC59">
            <v>36382.446571256616</v>
          </cell>
          <cell r="CD59">
            <v>102273.50064280561</v>
          </cell>
          <cell r="CE59">
            <v>0.35573678756067811</v>
          </cell>
          <cell r="CF59">
            <v>18191.223285628308</v>
          </cell>
          <cell r="CG59">
            <v>18191.22328562662</v>
          </cell>
          <cell r="CH59">
            <v>0.17786839378032257</v>
          </cell>
          <cell r="CI59">
            <v>64</v>
          </cell>
          <cell r="CJ59">
            <v>5302.6986373924192</v>
          </cell>
          <cell r="CK59">
            <v>2.2432007933015558E-3</v>
          </cell>
          <cell r="CL59">
            <v>11.341454461211779</v>
          </cell>
          <cell r="CM59">
            <v>11.341454461211779</v>
          </cell>
          <cell r="CN59">
            <v>411.59231107397068</v>
          </cell>
          <cell r="CO59">
            <v>2.7555068829197619E-2</v>
          </cell>
          <cell r="CP59">
            <v>25966.424856883277</v>
          </cell>
          <cell r="CQ59">
            <v>2944.9702503481926</v>
          </cell>
          <cell r="CR59">
            <v>2944.9702503481926</v>
          </cell>
          <cell r="CS59">
            <v>102273.50064280561</v>
          </cell>
          <cell r="CT59">
            <v>2.8795046926511511E-2</v>
          </cell>
          <cell r="CU59">
            <v>64</v>
          </cell>
          <cell r="CV59">
            <v>5302.6986373924192</v>
          </cell>
          <cell r="CW59">
            <v>2.2432007933015558E-3</v>
          </cell>
          <cell r="CX59">
            <v>12.401999999999999</v>
          </cell>
          <cell r="CY59">
            <v>22853.031349653073</v>
          </cell>
          <cell r="CZ59">
            <v>140.65671822794849</v>
          </cell>
          <cell r="DA59">
            <v>140.65671822794849</v>
          </cell>
          <cell r="DB59">
            <v>411.59231107397068</v>
          </cell>
          <cell r="DC59">
            <v>0.34173796361970887</v>
          </cell>
          <cell r="DD59">
            <v>32144.323912026255</v>
          </cell>
          <cell r="DE59">
            <v>32144.323912026255</v>
          </cell>
          <cell r="DF59">
            <v>102273.50064280561</v>
          </cell>
          <cell r="DG59">
            <v>0.31429767935969671</v>
          </cell>
          <cell r="DH59">
            <v>16072.161956013128</v>
          </cell>
          <cell r="DI59">
            <v>16072.161956013128</v>
          </cell>
          <cell r="DJ59">
            <v>0.15714883967984836</v>
          </cell>
        </row>
        <row r="60">
          <cell r="A60">
            <v>65</v>
          </cell>
          <cell r="B60">
            <v>0</v>
          </cell>
          <cell r="C60">
            <v>0</v>
          </cell>
          <cell r="D60">
            <v>0</v>
          </cell>
          <cell r="E60">
            <v>169741.40171113238</v>
          </cell>
          <cell r="F60">
            <v>0</v>
          </cell>
          <cell r="G60">
            <v>0</v>
          </cell>
          <cell r="H60">
            <v>0</v>
          </cell>
          <cell r="I60">
            <v>100</v>
          </cell>
          <cell r="J60">
            <v>270.8459626220361</v>
          </cell>
          <cell r="K60">
            <v>27084.59626220361</v>
          </cell>
          <cell r="L60">
            <v>2.0392734484559597E-3</v>
          </cell>
          <cell r="M60">
            <v>346.14913361320924</v>
          </cell>
          <cell r="N60">
            <v>28303.403094002773</v>
          </cell>
          <cell r="O60">
            <v>0</v>
          </cell>
          <cell r="P60">
            <v>0</v>
          </cell>
          <cell r="Q60">
            <v>93753.095304253453</v>
          </cell>
          <cell r="R60">
            <v>0</v>
          </cell>
          <cell r="S60">
            <v>65</v>
          </cell>
          <cell r="T60">
            <v>0</v>
          </cell>
          <cell r="U60">
            <v>2.0392734484559597E-3</v>
          </cell>
          <cell r="V60">
            <v>6.8299827345856405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346.14913361320924</v>
          </cell>
          <cell r="AC60">
            <v>0</v>
          </cell>
          <cell r="AD60">
            <v>0</v>
          </cell>
          <cell r="AE60">
            <v>0</v>
          </cell>
          <cell r="AF60">
            <v>28303.403094002773</v>
          </cell>
          <cell r="AG60">
            <v>0</v>
          </cell>
          <cell r="AH60">
            <v>93753.095304253453</v>
          </cell>
          <cell r="AI60">
            <v>0</v>
          </cell>
          <cell r="AJ60">
            <v>0</v>
          </cell>
          <cell r="AK60">
            <v>65</v>
          </cell>
          <cell r="AL60">
            <v>0</v>
          </cell>
          <cell r="AM60">
            <v>2.0392734484559597E-3</v>
          </cell>
          <cell r="AN60">
            <v>6.8299827345856405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346.14913361320924</v>
          </cell>
          <cell r="AU60">
            <v>0</v>
          </cell>
          <cell r="AV60">
            <v>0</v>
          </cell>
          <cell r="AW60">
            <v>0</v>
          </cell>
          <cell r="AX60">
            <v>28303.403094002773</v>
          </cell>
          <cell r="AY60">
            <v>0</v>
          </cell>
          <cell r="AZ60">
            <v>93753.095304253453</v>
          </cell>
          <cell r="BA60">
            <v>0</v>
          </cell>
          <cell r="BB60">
            <v>0</v>
          </cell>
          <cell r="BC60">
            <v>65</v>
          </cell>
          <cell r="BD60">
            <v>169741.40171113238</v>
          </cell>
          <cell r="BE60">
            <v>2.0392734484559597E-3</v>
          </cell>
          <cell r="BF60">
            <v>10.135999999999999</v>
          </cell>
          <cell r="BG60">
            <v>23881.417760387467</v>
          </cell>
          <cell r="BH60">
            <v>3508.5676183034884</v>
          </cell>
          <cell r="BI60">
            <v>3508.5676183034884</v>
          </cell>
          <cell r="BJ60">
            <v>346.14913361320924</v>
          </cell>
          <cell r="BK60">
            <v>10.135999999999999</v>
          </cell>
          <cell r="BL60">
            <v>837895.69033273286</v>
          </cell>
          <cell r="BM60">
            <v>837895.69033273286</v>
          </cell>
          <cell r="BN60">
            <v>93753.095304253453</v>
          </cell>
          <cell r="BO60">
            <v>8.9372589525022192</v>
          </cell>
          <cell r="BP60">
            <v>0</v>
          </cell>
          <cell r="BQ60">
            <v>0</v>
          </cell>
          <cell r="BR60">
            <v>0</v>
          </cell>
          <cell r="BS60">
            <v>65</v>
          </cell>
          <cell r="BT60">
            <v>0</v>
          </cell>
          <cell r="BU60">
            <v>2.0392734484559597E-3</v>
          </cell>
          <cell r="BV60">
            <v>8.5340000000000007</v>
          </cell>
          <cell r="BW60">
            <v>23881.417760387467</v>
          </cell>
          <cell r="BX60">
            <v>0</v>
          </cell>
          <cell r="BY60">
            <v>0</v>
          </cell>
          <cell r="BZ60">
            <v>346.14913361320924</v>
          </cell>
          <cell r="CA60">
            <v>0</v>
          </cell>
          <cell r="CB60">
            <v>0</v>
          </cell>
          <cell r="CC60">
            <v>0</v>
          </cell>
          <cell r="CD60">
            <v>93753.095304253453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65</v>
          </cell>
          <cell r="CJ60">
            <v>0</v>
          </cell>
          <cell r="CK60">
            <v>2.0392734484559597E-3</v>
          </cell>
          <cell r="CL60">
            <v>0</v>
          </cell>
          <cell r="CM60">
            <v>0</v>
          </cell>
          <cell r="CN60">
            <v>346.14913361320924</v>
          </cell>
          <cell r="CO60">
            <v>0</v>
          </cell>
          <cell r="CP60">
            <v>28303.403094002773</v>
          </cell>
          <cell r="CQ60">
            <v>0</v>
          </cell>
          <cell r="CR60">
            <v>0</v>
          </cell>
          <cell r="CS60">
            <v>93753.095304253453</v>
          </cell>
          <cell r="CT60">
            <v>0</v>
          </cell>
          <cell r="CU60">
            <v>65</v>
          </cell>
          <cell r="CV60">
            <v>0</v>
          </cell>
          <cell r="CW60">
            <v>2.0392734484559597E-3</v>
          </cell>
          <cell r="CX60">
            <v>12.111000000000001</v>
          </cell>
          <cell r="CY60">
            <v>23881.417760387467</v>
          </cell>
          <cell r="CZ60">
            <v>0</v>
          </cell>
          <cell r="DA60">
            <v>0</v>
          </cell>
          <cell r="DB60">
            <v>346.14913361320924</v>
          </cell>
          <cell r="DC60">
            <v>0</v>
          </cell>
          <cell r="DD60">
            <v>0</v>
          </cell>
          <cell r="DE60">
            <v>0</v>
          </cell>
          <cell r="DF60">
            <v>93753.095304253453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</row>
      </sheetData>
      <sheetData sheetId="4">
        <row r="6">
          <cell r="A6">
            <v>16</v>
          </cell>
          <cell r="B6">
            <v>5.7000000000000002E-2</v>
          </cell>
          <cell r="C6">
            <v>0.33</v>
          </cell>
          <cell r="D6">
            <v>0.97</v>
          </cell>
          <cell r="E6">
            <v>0.35699999999999998</v>
          </cell>
          <cell r="F6">
            <v>0.60799999999999998</v>
          </cell>
          <cell r="G6">
            <v>0.224</v>
          </cell>
          <cell r="H6">
            <v>2.3359999999999999</v>
          </cell>
          <cell r="I6">
            <v>15.016999999999999</v>
          </cell>
          <cell r="J6">
            <v>2.1880000000000002</v>
          </cell>
          <cell r="K6">
            <v>0.33</v>
          </cell>
          <cell r="L6">
            <v>13.5</v>
          </cell>
          <cell r="M6">
            <v>2E-3</v>
          </cell>
          <cell r="N6">
            <v>0</v>
          </cell>
          <cell r="O6">
            <v>5.5259999999999998</v>
          </cell>
          <cell r="P6">
            <v>0</v>
          </cell>
          <cell r="Q6">
            <v>0</v>
          </cell>
          <cell r="R6">
            <v>2.7E-2</v>
          </cell>
        </row>
        <row r="7">
          <cell r="A7">
            <v>17</v>
          </cell>
          <cell r="B7">
            <v>6.2E-2</v>
          </cell>
          <cell r="C7">
            <v>0.317</v>
          </cell>
          <cell r="D7">
            <v>1.032</v>
          </cell>
          <cell r="E7">
            <v>0.38</v>
          </cell>
          <cell r="F7">
            <v>0.64800000000000002</v>
          </cell>
          <cell r="G7">
            <v>0.23799999999999999</v>
          </cell>
          <cell r="H7">
            <v>2.4590000000000001</v>
          </cell>
          <cell r="I7">
            <v>15.016999999999999</v>
          </cell>
          <cell r="J7">
            <v>2.3290000000000002</v>
          </cell>
          <cell r="K7">
            <v>0.317</v>
          </cell>
          <cell r="L7">
            <v>13.5</v>
          </cell>
          <cell r="M7">
            <v>2E-3</v>
          </cell>
          <cell r="N7">
            <v>0</v>
          </cell>
          <cell r="O7">
            <v>5.5259999999999998</v>
          </cell>
          <cell r="P7">
            <v>0</v>
          </cell>
          <cell r="Q7">
            <v>0</v>
          </cell>
          <cell r="R7">
            <v>2.7E-2</v>
          </cell>
        </row>
        <row r="8">
          <cell r="A8">
            <v>18</v>
          </cell>
          <cell r="B8">
            <v>6.7000000000000004E-2</v>
          </cell>
          <cell r="C8">
            <v>0.30299999999999999</v>
          </cell>
          <cell r="D8">
            <v>1.099</v>
          </cell>
          <cell r="E8">
            <v>0.40400000000000003</v>
          </cell>
          <cell r="F8">
            <v>0.69</v>
          </cell>
          <cell r="G8">
            <v>0.254</v>
          </cell>
          <cell r="H8">
            <v>2.5920000000000001</v>
          </cell>
          <cell r="I8">
            <v>15.016999999999999</v>
          </cell>
          <cell r="J8">
            <v>2.48</v>
          </cell>
          <cell r="K8">
            <v>0.30299999999999999</v>
          </cell>
          <cell r="L8">
            <v>13.5</v>
          </cell>
          <cell r="M8">
            <v>2E-3</v>
          </cell>
          <cell r="N8">
            <v>0</v>
          </cell>
          <cell r="O8">
            <v>5.5259999999999998</v>
          </cell>
          <cell r="P8">
            <v>0</v>
          </cell>
          <cell r="Q8">
            <v>0</v>
          </cell>
          <cell r="R8">
            <v>2.7E-2</v>
          </cell>
        </row>
        <row r="9">
          <cell r="A9">
            <v>19</v>
          </cell>
          <cell r="B9">
            <v>7.3999999999999996E-2</v>
          </cell>
          <cell r="C9">
            <v>0.28699999999999998</v>
          </cell>
          <cell r="D9">
            <v>1.17</v>
          </cell>
          <cell r="E9">
            <v>0.43</v>
          </cell>
          <cell r="F9">
            <v>0.73399999999999999</v>
          </cell>
          <cell r="G9">
            <v>0.27</v>
          </cell>
          <cell r="H9">
            <v>2.734</v>
          </cell>
          <cell r="I9">
            <v>15.016999999999999</v>
          </cell>
          <cell r="J9">
            <v>2.6389999999999998</v>
          </cell>
          <cell r="K9">
            <v>0.28699999999999998</v>
          </cell>
          <cell r="L9">
            <v>13.5</v>
          </cell>
          <cell r="M9">
            <v>2E-3</v>
          </cell>
          <cell r="N9">
            <v>0</v>
          </cell>
          <cell r="O9">
            <v>5.5259999999999998</v>
          </cell>
          <cell r="P9">
            <v>0</v>
          </cell>
          <cell r="Q9">
            <v>0</v>
          </cell>
          <cell r="R9">
            <v>2.7E-2</v>
          </cell>
        </row>
        <row r="10">
          <cell r="A10">
            <v>20</v>
          </cell>
          <cell r="B10">
            <v>8.1000000000000003E-2</v>
          </cell>
          <cell r="C10">
            <v>0.26900000000000002</v>
          </cell>
          <cell r="D10">
            <v>1.2450000000000001</v>
          </cell>
          <cell r="E10">
            <v>0.45800000000000002</v>
          </cell>
          <cell r="F10">
            <v>0.78100000000000003</v>
          </cell>
          <cell r="G10">
            <v>0.28799999999999998</v>
          </cell>
          <cell r="H10">
            <v>2.8849999999999998</v>
          </cell>
          <cell r="I10">
            <v>15.016999999999999</v>
          </cell>
          <cell r="J10">
            <v>2.8090000000000002</v>
          </cell>
          <cell r="K10">
            <v>0.26900000000000002</v>
          </cell>
          <cell r="L10">
            <v>13.5</v>
          </cell>
          <cell r="M10">
            <v>2E-3</v>
          </cell>
          <cell r="N10">
            <v>0</v>
          </cell>
          <cell r="O10">
            <v>5.5259999999999998</v>
          </cell>
          <cell r="P10">
            <v>0</v>
          </cell>
          <cell r="Q10">
            <v>0</v>
          </cell>
          <cell r="R10">
            <v>2.7E-2</v>
          </cell>
        </row>
        <row r="11">
          <cell r="A11">
            <v>21</v>
          </cell>
          <cell r="B11">
            <v>8.8999999999999996E-2</v>
          </cell>
          <cell r="C11">
            <v>0.248</v>
          </cell>
          <cell r="D11">
            <v>1.3260000000000001</v>
          </cell>
          <cell r="E11">
            <v>0.48799999999999999</v>
          </cell>
          <cell r="F11">
            <v>0.83199999999999996</v>
          </cell>
          <cell r="G11">
            <v>0.30599999999999999</v>
          </cell>
          <cell r="H11">
            <v>3.0459999999999998</v>
          </cell>
          <cell r="I11">
            <v>15.016999999999999</v>
          </cell>
          <cell r="J11">
            <v>2.992</v>
          </cell>
          <cell r="K11">
            <v>0.248</v>
          </cell>
          <cell r="L11">
            <v>13.5</v>
          </cell>
          <cell r="M11">
            <v>2E-3</v>
          </cell>
          <cell r="N11">
            <v>0</v>
          </cell>
          <cell r="O11">
            <v>5.5259999999999998</v>
          </cell>
          <cell r="P11">
            <v>0</v>
          </cell>
          <cell r="Q11">
            <v>0</v>
          </cell>
          <cell r="R11">
            <v>2.7E-2</v>
          </cell>
        </row>
        <row r="12">
          <cell r="A12">
            <v>22</v>
          </cell>
          <cell r="B12">
            <v>9.7000000000000003E-2</v>
          </cell>
          <cell r="C12">
            <v>0.22800000000000001</v>
          </cell>
          <cell r="D12">
            <v>1.407</v>
          </cell>
          <cell r="E12">
            <v>0.51800000000000002</v>
          </cell>
          <cell r="F12">
            <v>0.88300000000000001</v>
          </cell>
          <cell r="G12">
            <v>0.32500000000000001</v>
          </cell>
          <cell r="H12">
            <v>3.2069999999999999</v>
          </cell>
          <cell r="I12">
            <v>15.016999999999999</v>
          </cell>
          <cell r="J12">
            <v>3.1749999999999998</v>
          </cell>
          <cell r="K12">
            <v>0.22800000000000001</v>
          </cell>
          <cell r="L12">
            <v>13.5</v>
          </cell>
          <cell r="M12">
            <v>2E-3</v>
          </cell>
          <cell r="N12">
            <v>0</v>
          </cell>
          <cell r="O12">
            <v>5.5259999999999998</v>
          </cell>
          <cell r="P12">
            <v>0</v>
          </cell>
          <cell r="Q12">
            <v>0</v>
          </cell>
          <cell r="R12">
            <v>2.7E-2</v>
          </cell>
        </row>
        <row r="13">
          <cell r="A13">
            <v>23</v>
          </cell>
          <cell r="B13">
            <v>0.107</v>
          </cell>
          <cell r="C13">
            <v>0.20699999999999999</v>
          </cell>
          <cell r="D13">
            <v>1.488</v>
          </cell>
          <cell r="E13">
            <v>0.54800000000000004</v>
          </cell>
          <cell r="F13">
            <v>0.93400000000000005</v>
          </cell>
          <cell r="G13">
            <v>0.34399999999999997</v>
          </cell>
          <cell r="H13">
            <v>3.3679999999999999</v>
          </cell>
          <cell r="I13">
            <v>15.016999999999999</v>
          </cell>
          <cell r="J13">
            <v>3.359</v>
          </cell>
          <cell r="K13">
            <v>0.20699999999999999</v>
          </cell>
          <cell r="L13">
            <v>13.5</v>
          </cell>
          <cell r="M13">
            <v>2E-3</v>
          </cell>
          <cell r="N13">
            <v>0</v>
          </cell>
          <cell r="O13">
            <v>5.5259999999999998</v>
          </cell>
          <cell r="P13">
            <v>0</v>
          </cell>
          <cell r="Q13">
            <v>0</v>
          </cell>
          <cell r="R13">
            <v>2.7E-2</v>
          </cell>
        </row>
        <row r="14">
          <cell r="A14">
            <v>24</v>
          </cell>
          <cell r="B14">
            <v>0.11700000000000001</v>
          </cell>
          <cell r="C14">
            <v>0.187</v>
          </cell>
          <cell r="D14">
            <v>1.569</v>
          </cell>
          <cell r="E14">
            <v>0.57699999999999996</v>
          </cell>
          <cell r="F14">
            <v>0.98499999999999999</v>
          </cell>
          <cell r="G14">
            <v>0.36199999999999999</v>
          </cell>
          <cell r="H14">
            <v>3.5259999999999998</v>
          </cell>
          <cell r="I14">
            <v>15.016999999999999</v>
          </cell>
          <cell r="J14">
            <v>3.54</v>
          </cell>
          <cell r="K14">
            <v>0.187</v>
          </cell>
          <cell r="L14">
            <v>13.5</v>
          </cell>
          <cell r="M14">
            <v>3.0000000000000001E-3</v>
          </cell>
          <cell r="N14">
            <v>0</v>
          </cell>
          <cell r="O14">
            <v>5.5259999999999998</v>
          </cell>
          <cell r="P14">
            <v>0</v>
          </cell>
          <cell r="Q14">
            <v>0</v>
          </cell>
          <cell r="R14">
            <v>4.1000000000000002E-2</v>
          </cell>
        </row>
        <row r="15">
          <cell r="A15">
            <v>25</v>
          </cell>
          <cell r="B15">
            <v>0.127</v>
          </cell>
          <cell r="C15">
            <v>0.16700000000000001</v>
          </cell>
          <cell r="D15">
            <v>1.651</v>
          </cell>
          <cell r="E15">
            <v>0.60799999999999998</v>
          </cell>
          <cell r="F15">
            <v>1.036</v>
          </cell>
          <cell r="G15">
            <v>0.38100000000000001</v>
          </cell>
          <cell r="H15">
            <v>3.6739999999999999</v>
          </cell>
          <cell r="I15">
            <v>15.016999999999999</v>
          </cell>
          <cell r="J15">
            <v>3.7250000000000001</v>
          </cell>
          <cell r="K15">
            <v>0.16700000000000001</v>
          </cell>
          <cell r="L15">
            <v>13.5</v>
          </cell>
          <cell r="M15">
            <v>4.0000000000000001E-3</v>
          </cell>
          <cell r="N15">
            <v>0</v>
          </cell>
          <cell r="O15">
            <v>5.5259999999999998</v>
          </cell>
          <cell r="P15">
            <v>0</v>
          </cell>
          <cell r="Q15">
            <v>0</v>
          </cell>
          <cell r="R15">
            <v>5.3999999999999999E-2</v>
          </cell>
        </row>
        <row r="16">
          <cell r="A16">
            <v>26</v>
          </cell>
          <cell r="B16">
            <v>0.13700000000000001</v>
          </cell>
          <cell r="C16">
            <v>0.14799999999999999</v>
          </cell>
          <cell r="D16">
            <v>1.734</v>
          </cell>
          <cell r="E16">
            <v>0.63800000000000001</v>
          </cell>
          <cell r="F16">
            <v>1.0880000000000001</v>
          </cell>
          <cell r="G16">
            <v>0.4</v>
          </cell>
          <cell r="H16">
            <v>3.8079999999999998</v>
          </cell>
          <cell r="I16">
            <v>15.016999999999999</v>
          </cell>
          <cell r="J16">
            <v>3.9119999999999999</v>
          </cell>
          <cell r="K16">
            <v>0.14799999999999999</v>
          </cell>
          <cell r="L16">
            <v>13.5</v>
          </cell>
          <cell r="M16">
            <v>5.0000000000000001E-3</v>
          </cell>
          <cell r="N16">
            <v>0</v>
          </cell>
          <cell r="O16">
            <v>5.5259999999999998</v>
          </cell>
          <cell r="P16">
            <v>0</v>
          </cell>
          <cell r="Q16">
            <v>0</v>
          </cell>
          <cell r="R16">
            <v>6.8000000000000005E-2</v>
          </cell>
        </row>
        <row r="17">
          <cell r="A17">
            <v>27</v>
          </cell>
          <cell r="B17">
            <v>0.14699999999999999</v>
          </cell>
          <cell r="C17">
            <v>0.13</v>
          </cell>
          <cell r="D17">
            <v>1.8169999999999999</v>
          </cell>
          <cell r="E17">
            <v>0.66900000000000004</v>
          </cell>
          <cell r="F17">
            <v>1.1399999999999999</v>
          </cell>
          <cell r="G17">
            <v>0.42</v>
          </cell>
          <cell r="H17">
            <v>3.9289999999999998</v>
          </cell>
          <cell r="I17">
            <v>15.016999999999999</v>
          </cell>
          <cell r="J17">
            <v>4.0999999999999996</v>
          </cell>
          <cell r="K17">
            <v>0.13</v>
          </cell>
          <cell r="L17">
            <v>13.5</v>
          </cell>
          <cell r="M17">
            <v>6.0000000000000001E-3</v>
          </cell>
          <cell r="N17">
            <v>0</v>
          </cell>
          <cell r="O17">
            <v>5.5259999999999998</v>
          </cell>
          <cell r="P17">
            <v>0</v>
          </cell>
          <cell r="Q17">
            <v>0</v>
          </cell>
          <cell r="R17">
            <v>8.1000000000000003E-2</v>
          </cell>
        </row>
        <row r="18">
          <cell r="A18">
            <v>28</v>
          </cell>
          <cell r="B18">
            <v>0.156</v>
          </cell>
          <cell r="C18">
            <v>0.113</v>
          </cell>
          <cell r="D18">
            <v>1.9</v>
          </cell>
          <cell r="E18">
            <v>0.69899999999999995</v>
          </cell>
          <cell r="F18">
            <v>1.1930000000000001</v>
          </cell>
          <cell r="G18">
            <v>0.439</v>
          </cell>
          <cell r="H18">
            <v>4.0339999999999998</v>
          </cell>
          <cell r="I18">
            <v>15.016999999999999</v>
          </cell>
          <cell r="J18">
            <v>4.2880000000000003</v>
          </cell>
          <cell r="K18">
            <v>0.113</v>
          </cell>
          <cell r="L18">
            <v>13.5</v>
          </cell>
          <cell r="M18">
            <v>7.0000000000000001E-3</v>
          </cell>
          <cell r="N18">
            <v>0</v>
          </cell>
          <cell r="O18">
            <v>5.5259999999999998</v>
          </cell>
          <cell r="P18">
            <v>0</v>
          </cell>
          <cell r="Q18">
            <v>0</v>
          </cell>
          <cell r="R18">
            <v>9.5000000000000001E-2</v>
          </cell>
        </row>
        <row r="19">
          <cell r="A19">
            <v>29</v>
          </cell>
          <cell r="B19">
            <v>0.16500000000000001</v>
          </cell>
          <cell r="C19">
            <v>9.7000000000000003E-2</v>
          </cell>
          <cell r="D19">
            <v>1.9830000000000001</v>
          </cell>
          <cell r="E19">
            <v>0.73</v>
          </cell>
          <cell r="F19">
            <v>1.2450000000000001</v>
          </cell>
          <cell r="G19">
            <v>0.45800000000000002</v>
          </cell>
          <cell r="H19">
            <v>4.1239999999999997</v>
          </cell>
          <cell r="I19">
            <v>15.016999999999999</v>
          </cell>
          <cell r="J19">
            <v>4.4749999999999996</v>
          </cell>
          <cell r="K19">
            <v>9.7000000000000003E-2</v>
          </cell>
          <cell r="L19">
            <v>13.5</v>
          </cell>
          <cell r="M19">
            <v>8.0000000000000002E-3</v>
          </cell>
          <cell r="N19">
            <v>0</v>
          </cell>
          <cell r="O19">
            <v>5.5259999999999998</v>
          </cell>
          <cell r="P19">
            <v>0</v>
          </cell>
          <cell r="Q19">
            <v>0</v>
          </cell>
          <cell r="R19">
            <v>0.108</v>
          </cell>
        </row>
        <row r="20">
          <cell r="A20">
            <v>30</v>
          </cell>
          <cell r="B20">
            <v>0.17299999999999999</v>
          </cell>
          <cell r="C20">
            <v>8.2000000000000003E-2</v>
          </cell>
          <cell r="D20">
            <v>2.0659999999999998</v>
          </cell>
          <cell r="E20">
            <v>0.76</v>
          </cell>
          <cell r="F20">
            <v>1.296</v>
          </cell>
          <cell r="G20">
            <v>0.47699999999999998</v>
          </cell>
          <cell r="H20">
            <v>4.1959999999999997</v>
          </cell>
          <cell r="I20">
            <v>15.016999999999999</v>
          </cell>
          <cell r="J20">
            <v>4.6609999999999996</v>
          </cell>
          <cell r="K20">
            <v>8.2000000000000003E-2</v>
          </cell>
          <cell r="L20">
            <v>13.5</v>
          </cell>
          <cell r="M20">
            <v>0.01</v>
          </cell>
          <cell r="N20">
            <v>2.0000000000000001E-4</v>
          </cell>
          <cell r="O20">
            <v>5.5259999999999998</v>
          </cell>
          <cell r="P20">
            <v>0.105</v>
          </cell>
          <cell r="Q20">
            <v>3.9E-2</v>
          </cell>
          <cell r="R20">
            <v>0.13500000000000001</v>
          </cell>
        </row>
        <row r="21">
          <cell r="A21">
            <v>31</v>
          </cell>
          <cell r="B21">
            <v>0.18</v>
          </cell>
          <cell r="C21">
            <v>6.9000000000000006E-2</v>
          </cell>
          <cell r="D21">
            <v>2.149</v>
          </cell>
          <cell r="E21">
            <v>0.79100000000000004</v>
          </cell>
          <cell r="F21">
            <v>1.3460000000000001</v>
          </cell>
          <cell r="G21">
            <v>0.495</v>
          </cell>
          <cell r="H21">
            <v>4.2430000000000003</v>
          </cell>
          <cell r="I21">
            <v>15.016999999999999</v>
          </cell>
          <cell r="J21">
            <v>4.8449999999999998</v>
          </cell>
          <cell r="K21">
            <v>6.9000000000000006E-2</v>
          </cell>
          <cell r="L21">
            <v>13.5</v>
          </cell>
          <cell r="M21">
            <v>1.2E-2</v>
          </cell>
          <cell r="N21">
            <v>2.0000000000000001E-4</v>
          </cell>
          <cell r="O21">
            <v>5.5259999999999998</v>
          </cell>
          <cell r="P21">
            <v>0.10199999999999999</v>
          </cell>
          <cell r="Q21">
            <v>3.7999999999999999E-2</v>
          </cell>
          <cell r="R21">
            <v>0.16200000000000001</v>
          </cell>
        </row>
        <row r="22">
          <cell r="A22">
            <v>32</v>
          </cell>
          <cell r="B22">
            <v>0.185</v>
          </cell>
          <cell r="C22">
            <v>5.7000000000000002E-2</v>
          </cell>
          <cell r="D22">
            <v>2.2370000000000001</v>
          </cell>
          <cell r="E22">
            <v>0.82299999999999995</v>
          </cell>
          <cell r="F22">
            <v>1.3979999999999999</v>
          </cell>
          <cell r="G22">
            <v>0.51400000000000001</v>
          </cell>
          <cell r="H22">
            <v>4.2679999999999998</v>
          </cell>
          <cell r="I22">
            <v>15.016999999999999</v>
          </cell>
          <cell r="J22">
            <v>5.0389999999999997</v>
          </cell>
          <cell r="K22">
            <v>5.7000000000000002E-2</v>
          </cell>
          <cell r="L22">
            <v>13.5</v>
          </cell>
          <cell r="M22">
            <v>1.4E-2</v>
          </cell>
          <cell r="N22">
            <v>2.9999999999999997E-4</v>
          </cell>
          <cell r="O22">
            <v>5.5259999999999998</v>
          </cell>
          <cell r="P22">
            <v>0.14899999999999999</v>
          </cell>
          <cell r="Q22">
            <v>5.5E-2</v>
          </cell>
          <cell r="R22">
            <v>0.189</v>
          </cell>
        </row>
        <row r="23">
          <cell r="A23">
            <v>33</v>
          </cell>
          <cell r="B23">
            <v>0.189</v>
          </cell>
          <cell r="C23">
            <v>4.4999999999999998E-2</v>
          </cell>
          <cell r="D23">
            <v>2.3279999999999998</v>
          </cell>
          <cell r="E23">
            <v>0.85699999999999998</v>
          </cell>
          <cell r="F23">
            <v>1.4510000000000001</v>
          </cell>
          <cell r="G23">
            <v>0.53400000000000003</v>
          </cell>
          <cell r="H23">
            <v>4.2690000000000001</v>
          </cell>
          <cell r="I23">
            <v>15.016999999999999</v>
          </cell>
          <cell r="J23">
            <v>5.24</v>
          </cell>
          <cell r="K23">
            <v>4.4999999999999998E-2</v>
          </cell>
          <cell r="L23">
            <v>13.5</v>
          </cell>
          <cell r="M23">
            <v>1.6E-2</v>
          </cell>
          <cell r="N23">
            <v>2.9999999999999997E-4</v>
          </cell>
          <cell r="O23">
            <v>5.5259999999999998</v>
          </cell>
          <cell r="P23">
            <v>0.14399999999999999</v>
          </cell>
          <cell r="Q23">
            <v>5.2999999999999999E-2</v>
          </cell>
          <cell r="R23">
            <v>0.216</v>
          </cell>
        </row>
        <row r="24">
          <cell r="A24">
            <v>34</v>
          </cell>
          <cell r="B24">
            <v>0.191</v>
          </cell>
          <cell r="C24">
            <v>3.5000000000000003E-2</v>
          </cell>
          <cell r="D24">
            <v>2.423</v>
          </cell>
          <cell r="E24">
            <v>0.89100000000000001</v>
          </cell>
          <cell r="F24">
            <v>1.506</v>
          </cell>
          <cell r="G24">
            <v>0.55400000000000005</v>
          </cell>
          <cell r="H24">
            <v>4.2450000000000001</v>
          </cell>
          <cell r="I24">
            <v>15.016999999999999</v>
          </cell>
          <cell r="J24">
            <v>5.4459999999999997</v>
          </cell>
          <cell r="K24">
            <v>3.5000000000000003E-2</v>
          </cell>
          <cell r="L24">
            <v>13.5</v>
          </cell>
          <cell r="M24">
            <v>1.7999999999999999E-2</v>
          </cell>
          <cell r="N24">
            <v>4.0000000000000002E-4</v>
          </cell>
          <cell r="O24">
            <v>5.5259999999999998</v>
          </cell>
          <cell r="P24">
            <v>0.186</v>
          </cell>
          <cell r="Q24">
            <v>6.9000000000000006E-2</v>
          </cell>
          <cell r="R24">
            <v>0.24299999999999999</v>
          </cell>
        </row>
        <row r="25">
          <cell r="A25">
            <v>35</v>
          </cell>
          <cell r="B25">
            <v>0.191</v>
          </cell>
          <cell r="C25">
            <v>2.5999999999999999E-2</v>
          </cell>
          <cell r="D25">
            <v>2.5209999999999999</v>
          </cell>
          <cell r="E25">
            <v>0.92800000000000005</v>
          </cell>
          <cell r="F25">
            <v>1.5620000000000001</v>
          </cell>
          <cell r="G25">
            <v>0.57499999999999996</v>
          </cell>
          <cell r="H25">
            <v>4.1970000000000001</v>
          </cell>
          <cell r="I25">
            <v>15.016999999999999</v>
          </cell>
          <cell r="J25">
            <v>5.6609999999999996</v>
          </cell>
          <cell r="K25">
            <v>2.5999999999999999E-2</v>
          </cell>
          <cell r="L25">
            <v>13.5</v>
          </cell>
          <cell r="M25">
            <v>1.7999999999999999E-2</v>
          </cell>
          <cell r="N25">
            <v>5.0000000000000001E-4</v>
          </cell>
          <cell r="O25">
            <v>5.5259999999999998</v>
          </cell>
          <cell r="P25">
            <v>0.22500000000000001</v>
          </cell>
          <cell r="Q25">
            <v>8.3000000000000004E-2</v>
          </cell>
          <cell r="R25">
            <v>0.24299999999999999</v>
          </cell>
        </row>
        <row r="26">
          <cell r="A26">
            <v>36</v>
          </cell>
          <cell r="B26">
            <v>0.191</v>
          </cell>
          <cell r="C26">
            <v>1.7999999999999999E-2</v>
          </cell>
          <cell r="D26">
            <v>2.6190000000000002</v>
          </cell>
          <cell r="E26">
            <v>0.96399999999999997</v>
          </cell>
          <cell r="F26">
            <v>1.615</v>
          </cell>
          <cell r="G26">
            <v>0.59399999999999997</v>
          </cell>
          <cell r="H26">
            <v>4.1379999999999999</v>
          </cell>
          <cell r="I26">
            <v>15.016999999999999</v>
          </cell>
          <cell r="J26">
            <v>5.87</v>
          </cell>
          <cell r="K26">
            <v>1.7999999999999999E-2</v>
          </cell>
          <cell r="L26">
            <v>13.5</v>
          </cell>
          <cell r="M26">
            <v>1.7999999999999999E-2</v>
          </cell>
          <cell r="N26">
            <v>5.9999999999999995E-4</v>
          </cell>
          <cell r="O26">
            <v>5.5259999999999998</v>
          </cell>
          <cell r="P26">
            <v>0.26100000000000001</v>
          </cell>
          <cell r="Q26">
            <v>9.6000000000000002E-2</v>
          </cell>
          <cell r="R26">
            <v>0.24299999999999999</v>
          </cell>
        </row>
        <row r="27">
          <cell r="A27">
            <v>37</v>
          </cell>
          <cell r="B27">
            <v>0.191</v>
          </cell>
          <cell r="C27">
            <v>1.0999999999999999E-2</v>
          </cell>
          <cell r="D27">
            <v>2.7149999999999999</v>
          </cell>
          <cell r="E27">
            <v>0.999</v>
          </cell>
          <cell r="F27">
            <v>1.6659999999999999</v>
          </cell>
          <cell r="G27">
            <v>0.61299999999999999</v>
          </cell>
          <cell r="H27">
            <v>4.07</v>
          </cell>
          <cell r="I27">
            <v>15.016999999999999</v>
          </cell>
          <cell r="J27">
            <v>6.0739999999999998</v>
          </cell>
          <cell r="K27">
            <v>1.0999999999999999E-2</v>
          </cell>
          <cell r="L27">
            <v>13.5</v>
          </cell>
          <cell r="M27">
            <v>1.7999999999999999E-2</v>
          </cell>
          <cell r="N27">
            <v>6.9999999999999999E-4</v>
          </cell>
          <cell r="O27">
            <v>5.5259999999999998</v>
          </cell>
          <cell r="P27">
            <v>0.29399999999999998</v>
          </cell>
          <cell r="Q27">
            <v>0.108</v>
          </cell>
          <cell r="R27">
            <v>0.24299999999999999</v>
          </cell>
        </row>
        <row r="28">
          <cell r="A28">
            <v>38</v>
          </cell>
          <cell r="B28">
            <v>0.19</v>
          </cell>
          <cell r="C28">
            <v>6.0000000000000001E-3</v>
          </cell>
          <cell r="D28">
            <v>2.81</v>
          </cell>
          <cell r="E28">
            <v>1.034</v>
          </cell>
          <cell r="F28">
            <v>1.7150000000000001</v>
          </cell>
          <cell r="G28">
            <v>0.63100000000000001</v>
          </cell>
          <cell r="H28">
            <v>3.99</v>
          </cell>
          <cell r="I28">
            <v>15.016999999999999</v>
          </cell>
          <cell r="J28">
            <v>6.2729999999999997</v>
          </cell>
          <cell r="K28">
            <v>6.0000000000000001E-3</v>
          </cell>
          <cell r="L28">
            <v>13.5</v>
          </cell>
          <cell r="M28">
            <v>1.7999999999999999E-2</v>
          </cell>
          <cell r="N28">
            <v>8.0000000000000004E-4</v>
          </cell>
          <cell r="O28">
            <v>5.5259999999999998</v>
          </cell>
          <cell r="P28">
            <v>0.32400000000000001</v>
          </cell>
          <cell r="Q28">
            <v>0.11899999999999999</v>
          </cell>
          <cell r="R28">
            <v>0.24299999999999999</v>
          </cell>
        </row>
        <row r="29">
          <cell r="A29">
            <v>39</v>
          </cell>
          <cell r="B29">
            <v>0.188</v>
          </cell>
          <cell r="C29">
            <v>2E-3</v>
          </cell>
          <cell r="D29">
            <v>2.9020000000000001</v>
          </cell>
          <cell r="E29">
            <v>1.0680000000000001</v>
          </cell>
          <cell r="F29">
            <v>1.76</v>
          </cell>
          <cell r="G29">
            <v>0.64800000000000002</v>
          </cell>
          <cell r="H29">
            <v>3.9009999999999998</v>
          </cell>
          <cell r="I29">
            <v>15.016999999999999</v>
          </cell>
          <cell r="J29">
            <v>6.4640000000000004</v>
          </cell>
          <cell r="K29">
            <v>2E-3</v>
          </cell>
          <cell r="L29">
            <v>13.5</v>
          </cell>
          <cell r="M29">
            <v>1.7999999999999999E-2</v>
          </cell>
          <cell r="N29">
            <v>8.9999999999999998E-4</v>
          </cell>
          <cell r="O29">
            <v>5.5259999999999998</v>
          </cell>
          <cell r="P29">
            <v>0.35099999999999998</v>
          </cell>
          <cell r="Q29">
            <v>0.129</v>
          </cell>
          <cell r="R29">
            <v>0.24299999999999999</v>
          </cell>
        </row>
        <row r="30">
          <cell r="A30">
            <v>40</v>
          </cell>
          <cell r="B30">
            <v>0.186</v>
          </cell>
          <cell r="C30">
            <v>0</v>
          </cell>
          <cell r="D30">
            <v>2.9910000000000001</v>
          </cell>
          <cell r="E30">
            <v>1.101</v>
          </cell>
          <cell r="F30">
            <v>1.802</v>
          </cell>
          <cell r="G30">
            <v>0.66300000000000003</v>
          </cell>
          <cell r="H30">
            <v>3.8010000000000002</v>
          </cell>
          <cell r="I30">
            <v>15.016999999999999</v>
          </cell>
          <cell r="J30">
            <v>6.6449999999999996</v>
          </cell>
          <cell r="K30">
            <v>0</v>
          </cell>
          <cell r="L30">
            <v>13.5</v>
          </cell>
          <cell r="M30">
            <v>1.7999999999999999E-2</v>
          </cell>
          <cell r="N30">
            <v>1E-3</v>
          </cell>
          <cell r="O30">
            <v>5.5259999999999998</v>
          </cell>
          <cell r="P30">
            <v>0.375</v>
          </cell>
          <cell r="Q30">
            <v>0.13800000000000001</v>
          </cell>
          <cell r="R30">
            <v>0.24299999999999999</v>
          </cell>
        </row>
        <row r="31">
          <cell r="A31">
            <v>41</v>
          </cell>
          <cell r="B31">
            <v>0.184</v>
          </cell>
          <cell r="C31">
            <v>0</v>
          </cell>
          <cell r="D31">
            <v>3.077</v>
          </cell>
          <cell r="E31">
            <v>1.1319999999999999</v>
          </cell>
          <cell r="F31">
            <v>1.84</v>
          </cell>
          <cell r="G31">
            <v>0.67700000000000005</v>
          </cell>
          <cell r="H31">
            <v>3.6909999999999998</v>
          </cell>
          <cell r="I31">
            <v>15.016999999999999</v>
          </cell>
          <cell r="J31">
            <v>6.8159999999999998</v>
          </cell>
          <cell r="K31">
            <v>0</v>
          </cell>
          <cell r="L31">
            <v>13.5</v>
          </cell>
          <cell r="M31">
            <v>1.7999999999999999E-2</v>
          </cell>
          <cell r="N31">
            <v>1.2999999999999999E-3</v>
          </cell>
          <cell r="O31">
            <v>5.5259999999999998</v>
          </cell>
          <cell r="P31">
            <v>0.46899999999999997</v>
          </cell>
          <cell r="Q31">
            <v>0.17199999999999999</v>
          </cell>
          <cell r="R31">
            <v>0.24299999999999999</v>
          </cell>
        </row>
        <row r="32">
          <cell r="A32">
            <v>42</v>
          </cell>
          <cell r="B32">
            <v>0.18099999999999999</v>
          </cell>
          <cell r="C32">
            <v>0</v>
          </cell>
          <cell r="D32">
            <v>3.1659999999999999</v>
          </cell>
          <cell r="E32">
            <v>1.165</v>
          </cell>
          <cell r="F32">
            <v>1.8759999999999999</v>
          </cell>
          <cell r="G32">
            <v>0.69</v>
          </cell>
          <cell r="H32">
            <v>3.5790000000000002</v>
          </cell>
          <cell r="I32">
            <v>14.801</v>
          </cell>
          <cell r="J32">
            <v>6.99</v>
          </cell>
          <cell r="K32">
            <v>0</v>
          </cell>
          <cell r="L32">
            <v>13.5</v>
          </cell>
          <cell r="M32">
            <v>1.7999999999999999E-2</v>
          </cell>
          <cell r="N32">
            <v>1.6000000000000001E-3</v>
          </cell>
          <cell r="O32">
            <v>5.4470000000000001</v>
          </cell>
          <cell r="P32">
            <v>0.54500000000000004</v>
          </cell>
          <cell r="Q32">
            <v>0.2</v>
          </cell>
          <cell r="R32">
            <v>0.24299999999999999</v>
          </cell>
        </row>
        <row r="33">
          <cell r="A33">
            <v>43</v>
          </cell>
          <cell r="B33">
            <v>0.17799999999999999</v>
          </cell>
          <cell r="C33">
            <v>0</v>
          </cell>
          <cell r="D33">
            <v>3.2589999999999999</v>
          </cell>
          <cell r="E33">
            <v>1.1990000000000001</v>
          </cell>
          <cell r="F33">
            <v>1.91</v>
          </cell>
          <cell r="G33">
            <v>0.70299999999999996</v>
          </cell>
          <cell r="H33">
            <v>3.4649999999999999</v>
          </cell>
          <cell r="I33">
            <v>14.579000000000001</v>
          </cell>
          <cell r="J33">
            <v>7.1660000000000004</v>
          </cell>
          <cell r="K33">
            <v>0</v>
          </cell>
          <cell r="L33">
            <v>13.5</v>
          </cell>
          <cell r="M33">
            <v>1.7999999999999999E-2</v>
          </cell>
          <cell r="N33">
            <v>1.9E-3</v>
          </cell>
          <cell r="O33">
            <v>5.3650000000000002</v>
          </cell>
          <cell r="P33">
            <v>0.60899999999999999</v>
          </cell>
          <cell r="Q33">
            <v>0.224</v>
          </cell>
          <cell r="R33">
            <v>0.24299999999999999</v>
          </cell>
        </row>
        <row r="34">
          <cell r="A34">
            <v>44</v>
          </cell>
          <cell r="B34">
            <v>0.17499999999999999</v>
          </cell>
          <cell r="C34">
            <v>0</v>
          </cell>
          <cell r="D34">
            <v>3.3559999999999999</v>
          </cell>
          <cell r="E34">
            <v>1.2350000000000001</v>
          </cell>
          <cell r="F34">
            <v>1.9410000000000001</v>
          </cell>
          <cell r="G34">
            <v>0.71399999999999997</v>
          </cell>
          <cell r="H34">
            <v>3.3479999999999999</v>
          </cell>
          <cell r="I34">
            <v>14.35</v>
          </cell>
          <cell r="J34">
            <v>7.343</v>
          </cell>
          <cell r="K34">
            <v>0</v>
          </cell>
          <cell r="L34">
            <v>13.5</v>
          </cell>
          <cell r="M34">
            <v>1.7999999999999999E-2</v>
          </cell>
          <cell r="N34">
            <v>2.2000000000000001E-3</v>
          </cell>
          <cell r="O34">
            <v>5.2809999999999997</v>
          </cell>
          <cell r="P34">
            <v>0.66300000000000003</v>
          </cell>
          <cell r="Q34">
            <v>0.24399999999999999</v>
          </cell>
          <cell r="R34">
            <v>0.24299999999999999</v>
          </cell>
        </row>
        <row r="35">
          <cell r="A35">
            <v>45</v>
          </cell>
          <cell r="B35">
            <v>0.17199999999999999</v>
          </cell>
          <cell r="C35">
            <v>0</v>
          </cell>
          <cell r="D35">
            <v>3.456</v>
          </cell>
          <cell r="E35">
            <v>1.272</v>
          </cell>
          <cell r="F35">
            <v>1.9710000000000001</v>
          </cell>
          <cell r="G35">
            <v>0.72499999999999998</v>
          </cell>
          <cell r="H35">
            <v>3.2290000000000001</v>
          </cell>
          <cell r="I35">
            <v>14.115</v>
          </cell>
          <cell r="J35">
            <v>7.524</v>
          </cell>
          <cell r="K35">
            <v>0</v>
          </cell>
          <cell r="L35">
            <v>13.5</v>
          </cell>
          <cell r="M35">
            <v>1.7999999999999999E-2</v>
          </cell>
          <cell r="N35">
            <v>2.5000000000000001E-3</v>
          </cell>
          <cell r="O35">
            <v>5.194</v>
          </cell>
          <cell r="P35">
            <v>0.70599999999999996</v>
          </cell>
          <cell r="Q35">
            <v>0.26</v>
          </cell>
          <cell r="R35">
            <v>0.24299999999999999</v>
          </cell>
        </row>
        <row r="36">
          <cell r="A36">
            <v>46</v>
          </cell>
          <cell r="B36">
            <v>0.16900000000000001</v>
          </cell>
          <cell r="C36">
            <v>0</v>
          </cell>
          <cell r="D36">
            <v>3.5609999999999999</v>
          </cell>
          <cell r="E36">
            <v>1.31</v>
          </cell>
          <cell r="F36">
            <v>1.9990000000000001</v>
          </cell>
          <cell r="G36">
            <v>0.73599999999999999</v>
          </cell>
          <cell r="H36">
            <v>3.1070000000000002</v>
          </cell>
          <cell r="I36">
            <v>13.87</v>
          </cell>
          <cell r="J36">
            <v>7.7080000000000002</v>
          </cell>
          <cell r="K36">
            <v>0</v>
          </cell>
          <cell r="L36">
            <v>13.5</v>
          </cell>
          <cell r="M36">
            <v>1.7999999999999999E-2</v>
          </cell>
          <cell r="N36">
            <v>3.0000000000000001E-3</v>
          </cell>
          <cell r="O36">
            <v>5.1040000000000001</v>
          </cell>
          <cell r="P36">
            <v>0.79100000000000004</v>
          </cell>
          <cell r="Q36">
            <v>0.29099999999999998</v>
          </cell>
          <cell r="R36">
            <v>0.24299999999999999</v>
          </cell>
        </row>
        <row r="37">
          <cell r="A37">
            <v>47</v>
          </cell>
          <cell r="B37">
            <v>0.16500000000000001</v>
          </cell>
          <cell r="C37">
            <v>0</v>
          </cell>
          <cell r="D37">
            <v>3.6709999999999998</v>
          </cell>
          <cell r="E37">
            <v>1.351</v>
          </cell>
          <cell r="F37">
            <v>2.0230000000000001</v>
          </cell>
          <cell r="G37">
            <v>0.74399999999999999</v>
          </cell>
          <cell r="H37">
            <v>2.9830000000000001</v>
          </cell>
          <cell r="I37">
            <v>13.625999999999999</v>
          </cell>
          <cell r="J37">
            <v>7.8940000000000001</v>
          </cell>
          <cell r="K37">
            <v>0</v>
          </cell>
          <cell r="L37">
            <v>13.5</v>
          </cell>
          <cell r="M37">
            <v>1.7999999999999999E-2</v>
          </cell>
          <cell r="N37">
            <v>3.5000000000000001E-3</v>
          </cell>
          <cell r="O37">
            <v>5.0140000000000002</v>
          </cell>
          <cell r="P37">
            <v>0.85799999999999998</v>
          </cell>
          <cell r="Q37">
            <v>0.316</v>
          </cell>
          <cell r="R37">
            <v>0.24299999999999999</v>
          </cell>
        </row>
        <row r="38">
          <cell r="A38">
            <v>48</v>
          </cell>
          <cell r="B38">
            <v>0.161</v>
          </cell>
          <cell r="C38">
            <v>0</v>
          </cell>
          <cell r="D38">
            <v>3.786</v>
          </cell>
          <cell r="E38">
            <v>1.393</v>
          </cell>
          <cell r="F38">
            <v>2.0430000000000001</v>
          </cell>
          <cell r="G38">
            <v>0.752</v>
          </cell>
          <cell r="H38">
            <v>2.8570000000000002</v>
          </cell>
          <cell r="I38">
            <v>13.372999999999999</v>
          </cell>
          <cell r="J38">
            <v>8.0809999999999995</v>
          </cell>
          <cell r="K38">
            <v>0</v>
          </cell>
          <cell r="L38">
            <v>13.5</v>
          </cell>
          <cell r="M38">
            <v>1.7999999999999999E-2</v>
          </cell>
          <cell r="N38">
            <v>4.0000000000000001E-3</v>
          </cell>
          <cell r="O38">
            <v>4.9210000000000003</v>
          </cell>
          <cell r="P38">
            <v>0.90900000000000003</v>
          </cell>
          <cell r="Q38">
            <v>0.33500000000000002</v>
          </cell>
          <cell r="R38">
            <v>0.24299999999999999</v>
          </cell>
        </row>
        <row r="39">
          <cell r="A39">
            <v>49</v>
          </cell>
          <cell r="B39">
            <v>0.157</v>
          </cell>
          <cell r="C39">
            <v>0</v>
          </cell>
          <cell r="D39">
            <v>3.9060000000000001</v>
          </cell>
          <cell r="E39">
            <v>1.4379999999999999</v>
          </cell>
          <cell r="F39">
            <v>2.06</v>
          </cell>
          <cell r="G39">
            <v>0.75800000000000001</v>
          </cell>
          <cell r="H39">
            <v>2.7280000000000002</v>
          </cell>
          <cell r="I39">
            <v>13.115</v>
          </cell>
          <cell r="J39">
            <v>8.2720000000000002</v>
          </cell>
          <cell r="K39">
            <v>0</v>
          </cell>
          <cell r="L39">
            <v>13.5</v>
          </cell>
          <cell r="M39">
            <v>1.7999999999999999E-2</v>
          </cell>
          <cell r="N39">
            <v>4.4999999999999997E-3</v>
          </cell>
          <cell r="O39">
            <v>4.8259999999999996</v>
          </cell>
          <cell r="P39">
            <v>0.94399999999999995</v>
          </cell>
          <cell r="Q39">
            <v>0.34699999999999998</v>
          </cell>
          <cell r="R39">
            <v>0.24299999999999999</v>
          </cell>
        </row>
        <row r="40">
          <cell r="A40">
            <v>50</v>
          </cell>
          <cell r="B40">
            <v>0.152</v>
          </cell>
          <cell r="C40">
            <v>0</v>
          </cell>
          <cell r="D40">
            <v>4.0330000000000004</v>
          </cell>
          <cell r="E40">
            <v>1.484</v>
          </cell>
          <cell r="F40">
            <v>2.073</v>
          </cell>
          <cell r="G40">
            <v>0.76300000000000001</v>
          </cell>
          <cell r="H40">
            <v>2.597</v>
          </cell>
          <cell r="I40">
            <v>12.851000000000001</v>
          </cell>
          <cell r="J40">
            <v>8.4649999999999999</v>
          </cell>
          <cell r="K40">
            <v>0</v>
          </cell>
          <cell r="L40">
            <v>13.5</v>
          </cell>
          <cell r="M40">
            <v>1.7999999999999999E-2</v>
          </cell>
          <cell r="N40">
            <v>5.0000000000000001E-3</v>
          </cell>
          <cell r="O40">
            <v>4.7290000000000001</v>
          </cell>
          <cell r="P40">
            <v>0.96399999999999997</v>
          </cell>
          <cell r="Q40">
            <v>0.35499999999999998</v>
          </cell>
          <cell r="R40">
            <v>0.24299999999999999</v>
          </cell>
        </row>
        <row r="41">
          <cell r="A41">
            <v>51</v>
          </cell>
          <cell r="B41">
            <v>0.14799999999999999</v>
          </cell>
          <cell r="C41">
            <v>0</v>
          </cell>
          <cell r="D41">
            <v>4.1660000000000004</v>
          </cell>
          <cell r="E41">
            <v>1.5329999999999999</v>
          </cell>
          <cell r="F41">
            <v>2.0830000000000002</v>
          </cell>
          <cell r="G41">
            <v>0.76700000000000002</v>
          </cell>
          <cell r="H41">
            <v>2.4620000000000002</v>
          </cell>
          <cell r="I41">
            <v>12.581</v>
          </cell>
          <cell r="J41">
            <v>8.6639999999999997</v>
          </cell>
          <cell r="K41">
            <v>0</v>
          </cell>
          <cell r="L41">
            <v>13.5</v>
          </cell>
          <cell r="M41">
            <v>1.7999999999999999E-2</v>
          </cell>
          <cell r="N41">
            <v>7.0000000000000001E-3</v>
          </cell>
          <cell r="O41">
            <v>4.63</v>
          </cell>
          <cell r="P41">
            <v>1.2330000000000001</v>
          </cell>
          <cell r="Q41">
            <v>0.45400000000000001</v>
          </cell>
          <cell r="R41">
            <v>0.24299999999999999</v>
          </cell>
        </row>
        <row r="42">
          <cell r="A42">
            <v>52</v>
          </cell>
          <cell r="B42">
            <v>0.14299999999999999</v>
          </cell>
          <cell r="C42">
            <v>0</v>
          </cell>
          <cell r="D42">
            <v>4.3120000000000003</v>
          </cell>
          <cell r="E42">
            <v>1.587</v>
          </cell>
          <cell r="F42">
            <v>2.0760000000000001</v>
          </cell>
          <cell r="G42">
            <v>0.76400000000000001</v>
          </cell>
          <cell r="H42">
            <v>2.3279999999999998</v>
          </cell>
          <cell r="I42">
            <v>12.307</v>
          </cell>
          <cell r="J42">
            <v>8.8569999999999993</v>
          </cell>
          <cell r="K42">
            <v>0</v>
          </cell>
          <cell r="L42">
            <v>13.5</v>
          </cell>
          <cell r="M42">
            <v>1.7999999999999999E-2</v>
          </cell>
          <cell r="N42">
            <v>8.9999999999999993E-3</v>
          </cell>
          <cell r="O42">
            <v>4.5289999999999999</v>
          </cell>
          <cell r="P42">
            <v>1.44</v>
          </cell>
          <cell r="Q42">
            <v>0.53</v>
          </cell>
          <cell r="R42">
            <v>0.24299999999999999</v>
          </cell>
        </row>
        <row r="43">
          <cell r="A43">
            <v>53</v>
          </cell>
          <cell r="B43">
            <v>0.13700000000000001</v>
          </cell>
          <cell r="C43">
            <v>0</v>
          </cell>
          <cell r="D43">
            <v>4.4720000000000004</v>
          </cell>
          <cell r="E43">
            <v>1.6459999999999999</v>
          </cell>
          <cell r="F43">
            <v>2.0529999999999999</v>
          </cell>
          <cell r="G43">
            <v>0.755</v>
          </cell>
          <cell r="H43">
            <v>2.1930000000000001</v>
          </cell>
          <cell r="I43">
            <v>12.026999999999999</v>
          </cell>
          <cell r="J43">
            <v>9.0459999999999994</v>
          </cell>
          <cell r="K43">
            <v>0</v>
          </cell>
          <cell r="L43">
            <v>13.5</v>
          </cell>
          <cell r="M43">
            <v>1.7999999999999999E-2</v>
          </cell>
          <cell r="N43">
            <v>1.0999999999999999E-2</v>
          </cell>
          <cell r="O43">
            <v>4.4260000000000002</v>
          </cell>
          <cell r="P43">
            <v>1.5880000000000001</v>
          </cell>
          <cell r="Q43">
            <v>0.58399999999999996</v>
          </cell>
          <cell r="R43">
            <v>0.24299999999999999</v>
          </cell>
        </row>
        <row r="44">
          <cell r="A44">
            <v>54</v>
          </cell>
          <cell r="B44">
            <v>0.13200000000000001</v>
          </cell>
          <cell r="C44">
            <v>0</v>
          </cell>
          <cell r="D44">
            <v>4.6479999999999997</v>
          </cell>
          <cell r="E44">
            <v>1.71</v>
          </cell>
          <cell r="F44">
            <v>2.0129999999999999</v>
          </cell>
          <cell r="G44">
            <v>0.74099999999999999</v>
          </cell>
          <cell r="H44">
            <v>2.0579999999999998</v>
          </cell>
          <cell r="I44">
            <v>11.743</v>
          </cell>
          <cell r="J44">
            <v>9.2349999999999994</v>
          </cell>
          <cell r="K44">
            <v>0</v>
          </cell>
          <cell r="L44">
            <v>13.5</v>
          </cell>
          <cell r="M44">
            <v>1.7999999999999999E-2</v>
          </cell>
          <cell r="N44">
            <v>1.2999999999999999E-2</v>
          </cell>
          <cell r="O44">
            <v>4.3209999999999997</v>
          </cell>
          <cell r="P44">
            <v>1.679</v>
          </cell>
          <cell r="Q44">
            <v>0.61799999999999999</v>
          </cell>
          <cell r="R44">
            <v>0.24299999999999999</v>
          </cell>
        </row>
        <row r="45">
          <cell r="A45">
            <v>55</v>
          </cell>
          <cell r="B45">
            <v>0.126</v>
          </cell>
          <cell r="C45">
            <v>0</v>
          </cell>
          <cell r="D45">
            <v>4.8410000000000002</v>
          </cell>
          <cell r="E45">
            <v>1.7809999999999999</v>
          </cell>
          <cell r="F45">
            <v>1.9570000000000001</v>
          </cell>
          <cell r="G45">
            <v>0.72</v>
          </cell>
          <cell r="H45">
            <v>1.921</v>
          </cell>
          <cell r="I45">
            <v>11.457000000000001</v>
          </cell>
          <cell r="J45">
            <v>9.4239999999999995</v>
          </cell>
          <cell r="K45">
            <v>0</v>
          </cell>
          <cell r="L45">
            <v>13.5</v>
          </cell>
          <cell r="M45">
            <v>1.7999999999999999E-2</v>
          </cell>
          <cell r="N45">
            <v>1.4999999999999999E-2</v>
          </cell>
          <cell r="O45">
            <v>4.2160000000000002</v>
          </cell>
          <cell r="P45">
            <v>1.7190000000000001</v>
          </cell>
          <cell r="Q45">
            <v>0.63200000000000001</v>
          </cell>
          <cell r="R45">
            <v>0.24299999999999999</v>
          </cell>
        </row>
        <row r="46">
          <cell r="A46">
            <v>56</v>
          </cell>
          <cell r="B46">
            <v>0.12</v>
          </cell>
          <cell r="C46">
            <v>0</v>
          </cell>
          <cell r="D46">
            <v>5.0519999999999996</v>
          </cell>
          <cell r="E46">
            <v>1.859</v>
          </cell>
          <cell r="F46">
            <v>1.885</v>
          </cell>
          <cell r="G46">
            <v>0.69399999999999995</v>
          </cell>
          <cell r="H46">
            <v>1.7829999999999999</v>
          </cell>
          <cell r="I46">
            <v>11.166</v>
          </cell>
          <cell r="J46">
            <v>9.6180000000000003</v>
          </cell>
          <cell r="K46">
            <v>0</v>
          </cell>
          <cell r="L46">
            <v>13.5</v>
          </cell>
          <cell r="M46">
            <v>1.7999999999999999E-2</v>
          </cell>
          <cell r="N46">
            <v>1.7999999999999999E-2</v>
          </cell>
          <cell r="O46">
            <v>4.109</v>
          </cell>
          <cell r="P46">
            <v>1.8089999999999999</v>
          </cell>
          <cell r="Q46">
            <v>0.66600000000000004</v>
          </cell>
          <cell r="R46">
            <v>0.24299999999999999</v>
          </cell>
        </row>
        <row r="47">
          <cell r="A47">
            <v>57</v>
          </cell>
          <cell r="B47">
            <v>0.114</v>
          </cell>
          <cell r="C47">
            <v>0</v>
          </cell>
          <cell r="D47">
            <v>5.2889999999999997</v>
          </cell>
          <cell r="E47">
            <v>1.946</v>
          </cell>
          <cell r="F47">
            <v>1.7889999999999999</v>
          </cell>
          <cell r="G47">
            <v>0.65800000000000003</v>
          </cell>
          <cell r="H47">
            <v>1.643</v>
          </cell>
          <cell r="I47">
            <v>10.872999999999999</v>
          </cell>
          <cell r="J47">
            <v>9.8119999999999994</v>
          </cell>
          <cell r="K47">
            <v>0</v>
          </cell>
          <cell r="L47">
            <v>13.5</v>
          </cell>
          <cell r="M47">
            <v>1.7999999999999999E-2</v>
          </cell>
          <cell r="N47">
            <v>2.1000000000000001E-2</v>
          </cell>
          <cell r="O47">
            <v>4.0010000000000003</v>
          </cell>
          <cell r="P47">
            <v>1.827</v>
          </cell>
          <cell r="Q47">
            <v>0.67200000000000004</v>
          </cell>
          <cell r="R47">
            <v>0.24299999999999999</v>
          </cell>
        </row>
        <row r="48">
          <cell r="A48">
            <v>58</v>
          </cell>
          <cell r="B48">
            <v>0.107</v>
          </cell>
          <cell r="C48">
            <v>0</v>
          </cell>
          <cell r="D48">
            <v>5.5540000000000003</v>
          </cell>
          <cell r="E48">
            <v>2.044</v>
          </cell>
          <cell r="F48">
            <v>1.6679999999999999</v>
          </cell>
          <cell r="G48">
            <v>0.61399999999999999</v>
          </cell>
          <cell r="H48">
            <v>1.502</v>
          </cell>
          <cell r="I48">
            <v>10.579000000000001</v>
          </cell>
          <cell r="J48">
            <v>10.013</v>
          </cell>
          <cell r="K48">
            <v>0</v>
          </cell>
          <cell r="L48">
            <v>13.5</v>
          </cell>
          <cell r="M48">
            <v>1.84E-2</v>
          </cell>
          <cell r="N48">
            <v>2.4E-2</v>
          </cell>
          <cell r="O48">
            <v>3.8929999999999998</v>
          </cell>
          <cell r="P48">
            <v>1.7769999999999999</v>
          </cell>
          <cell r="Q48">
            <v>0.65400000000000003</v>
          </cell>
          <cell r="R48">
            <v>0.248</v>
          </cell>
        </row>
        <row r="49">
          <cell r="A49">
            <v>59</v>
          </cell>
          <cell r="B49">
            <v>0.1</v>
          </cell>
          <cell r="C49">
            <v>0</v>
          </cell>
          <cell r="D49">
            <v>5.8529999999999998</v>
          </cell>
          <cell r="E49">
            <v>2.1539999999999999</v>
          </cell>
          <cell r="F49">
            <v>1.5229999999999999</v>
          </cell>
          <cell r="G49">
            <v>0.56100000000000005</v>
          </cell>
          <cell r="H49">
            <v>1.353</v>
          </cell>
          <cell r="I49">
            <v>10.284000000000001</v>
          </cell>
          <cell r="J49">
            <v>10.227</v>
          </cell>
          <cell r="K49">
            <v>0</v>
          </cell>
          <cell r="L49">
            <v>13.5</v>
          </cell>
          <cell r="M49">
            <v>1.9199999999999998E-2</v>
          </cell>
          <cell r="N49">
            <v>2.7E-2</v>
          </cell>
          <cell r="O49">
            <v>3.7850000000000001</v>
          </cell>
          <cell r="P49">
            <v>1.6659999999999999</v>
          </cell>
          <cell r="Q49">
            <v>0.61299999999999999</v>
          </cell>
          <cell r="R49">
            <v>0.25900000000000001</v>
          </cell>
        </row>
        <row r="50">
          <cell r="A50">
            <v>60</v>
          </cell>
          <cell r="B50">
            <v>9.0999999999999998E-2</v>
          </cell>
          <cell r="C50">
            <v>0</v>
          </cell>
          <cell r="D50">
            <v>6.1929999999999996</v>
          </cell>
          <cell r="E50">
            <v>2.2789999999999999</v>
          </cell>
          <cell r="F50">
            <v>1.3540000000000001</v>
          </cell>
          <cell r="G50">
            <v>0.498</v>
          </cell>
          <cell r="H50">
            <v>1.1910000000000001</v>
          </cell>
          <cell r="I50">
            <v>9.9879999999999995</v>
          </cell>
          <cell r="J50">
            <v>10.462999999999999</v>
          </cell>
          <cell r="K50">
            <v>0</v>
          </cell>
          <cell r="L50">
            <v>13.5</v>
          </cell>
          <cell r="M50">
            <v>0.02</v>
          </cell>
          <cell r="N50">
            <v>0.03</v>
          </cell>
          <cell r="O50">
            <v>3.6760000000000002</v>
          </cell>
          <cell r="P50">
            <v>1.498</v>
          </cell>
          <cell r="Q50">
            <v>0.55100000000000005</v>
          </cell>
          <cell r="R50">
            <v>0.27</v>
          </cell>
        </row>
        <row r="51">
          <cell r="A51">
            <v>61</v>
          </cell>
          <cell r="B51">
            <v>0.08</v>
          </cell>
          <cell r="C51">
            <v>0</v>
          </cell>
          <cell r="D51">
            <v>6.5780000000000003</v>
          </cell>
          <cell r="E51">
            <v>2.4209999999999998</v>
          </cell>
          <cell r="F51">
            <v>1.159</v>
          </cell>
          <cell r="G51">
            <v>0.42699999999999999</v>
          </cell>
          <cell r="H51">
            <v>1.014</v>
          </cell>
          <cell r="I51">
            <v>9.6929999999999996</v>
          </cell>
          <cell r="J51">
            <v>10.727</v>
          </cell>
          <cell r="K51">
            <v>0</v>
          </cell>
          <cell r="L51">
            <v>13.236000000000001</v>
          </cell>
          <cell r="M51">
            <v>2.18E-2</v>
          </cell>
          <cell r="N51">
            <v>3.4000000000000002E-2</v>
          </cell>
          <cell r="O51">
            <v>3.5670000000000002</v>
          </cell>
          <cell r="P51">
            <v>1.3180000000000001</v>
          </cell>
          <cell r="Q51">
            <v>0.48499999999999999</v>
          </cell>
          <cell r="R51">
            <v>0.28899999999999998</v>
          </cell>
        </row>
        <row r="52">
          <cell r="A52">
            <v>62</v>
          </cell>
          <cell r="B52">
            <v>6.7000000000000004E-2</v>
          </cell>
          <cell r="C52">
            <v>0</v>
          </cell>
          <cell r="D52">
            <v>7.0309999999999997</v>
          </cell>
          <cell r="E52">
            <v>2.5870000000000002</v>
          </cell>
          <cell r="F52">
            <v>0.93</v>
          </cell>
          <cell r="G52">
            <v>0.34200000000000003</v>
          </cell>
          <cell r="H52">
            <v>0.81299999999999994</v>
          </cell>
          <cell r="I52">
            <v>9.3989999999999991</v>
          </cell>
          <cell r="J52">
            <v>11.036</v>
          </cell>
          <cell r="K52">
            <v>0</v>
          </cell>
          <cell r="L52">
            <v>12.965</v>
          </cell>
          <cell r="M52">
            <v>2.3900000000000001E-2</v>
          </cell>
          <cell r="N52">
            <v>3.7999999999999999E-2</v>
          </cell>
          <cell r="O52">
            <v>3.4590000000000001</v>
          </cell>
          <cell r="P52">
            <v>1.071</v>
          </cell>
          <cell r="Q52">
            <v>0.39400000000000002</v>
          </cell>
          <cell r="R52">
            <v>0.31</v>
          </cell>
        </row>
        <row r="53">
          <cell r="A53">
            <v>63</v>
          </cell>
          <cell r="B53">
            <v>0.05</v>
          </cell>
          <cell r="C53">
            <v>0</v>
          </cell>
          <cell r="D53">
            <v>7.5640000000000001</v>
          </cell>
          <cell r="E53">
            <v>2.7829999999999999</v>
          </cell>
          <cell r="F53">
            <v>0.66400000000000003</v>
          </cell>
          <cell r="G53">
            <v>0.24399999999999999</v>
          </cell>
          <cell r="H53">
            <v>0.58299999999999996</v>
          </cell>
          <cell r="I53">
            <v>9.1069999999999993</v>
          </cell>
          <cell r="J53">
            <v>11.406000000000001</v>
          </cell>
          <cell r="K53">
            <v>0</v>
          </cell>
          <cell r="L53">
            <v>12.686999999999999</v>
          </cell>
          <cell r="M53">
            <v>2.63E-2</v>
          </cell>
          <cell r="N53">
            <v>4.2000000000000003E-2</v>
          </cell>
          <cell r="O53">
            <v>3.351</v>
          </cell>
          <cell r="P53">
            <v>0.76500000000000001</v>
          </cell>
          <cell r="Q53">
            <v>0.28100000000000003</v>
          </cell>
          <cell r="R53">
            <v>0.33400000000000002</v>
          </cell>
        </row>
        <row r="54">
          <cell r="A54">
            <v>64</v>
          </cell>
          <cell r="B54">
            <v>2.8000000000000001E-2</v>
          </cell>
          <cell r="C54">
            <v>0</v>
          </cell>
          <cell r="D54">
            <v>8.1929999999999996</v>
          </cell>
          <cell r="E54">
            <v>3.0150000000000001</v>
          </cell>
          <cell r="F54">
            <v>0.35599999999999998</v>
          </cell>
          <cell r="G54">
            <v>0.13100000000000001</v>
          </cell>
          <cell r="H54">
            <v>0.314</v>
          </cell>
          <cell r="I54">
            <v>8.8190000000000008</v>
          </cell>
          <cell r="J54">
            <v>11.852</v>
          </cell>
          <cell r="K54">
            <v>0</v>
          </cell>
          <cell r="L54">
            <v>12.401999999999999</v>
          </cell>
          <cell r="M54">
            <v>2.8900000000000002E-2</v>
          </cell>
          <cell r="N54">
            <v>4.5999999999999999E-2</v>
          </cell>
          <cell r="O54">
            <v>3.2450000000000001</v>
          </cell>
          <cell r="P54">
            <v>0.40600000000000003</v>
          </cell>
          <cell r="Q54">
            <v>0.14899999999999999</v>
          </cell>
          <cell r="R54">
            <v>0.35799999999999998</v>
          </cell>
        </row>
        <row r="55">
          <cell r="A55">
            <v>65</v>
          </cell>
          <cell r="B55">
            <v>0</v>
          </cell>
          <cell r="C55">
            <v>0</v>
          </cell>
          <cell r="D55">
            <v>8.9369999999999994</v>
          </cell>
          <cell r="E55">
            <v>3.2890000000000001</v>
          </cell>
          <cell r="F55">
            <v>0</v>
          </cell>
          <cell r="G55">
            <v>0</v>
          </cell>
          <cell r="H55">
            <v>0</v>
          </cell>
          <cell r="I55">
            <v>8.5340000000000007</v>
          </cell>
          <cell r="J55">
            <v>12.39</v>
          </cell>
          <cell r="K55">
            <v>0</v>
          </cell>
          <cell r="L55">
            <v>12.111000000000001</v>
          </cell>
          <cell r="M55">
            <v>0</v>
          </cell>
          <cell r="N55">
            <v>0</v>
          </cell>
          <cell r="O55">
            <v>3.141</v>
          </cell>
          <cell r="P55">
            <v>0</v>
          </cell>
          <cell r="Q55">
            <v>0</v>
          </cell>
          <cell r="R55">
            <v>0</v>
          </cell>
        </row>
        <row r="65">
          <cell r="A65">
            <v>16</v>
          </cell>
          <cell r="B65">
            <v>2.7E-2</v>
          </cell>
          <cell r="C65">
            <v>0.35299999999999998</v>
          </cell>
          <cell r="D65">
            <v>1.3240000000000001</v>
          </cell>
          <cell r="E65">
            <v>0.104</v>
          </cell>
          <cell r="F65">
            <v>0.77600000000000002</v>
          </cell>
          <cell r="G65">
            <v>6.0999999999999999E-2</v>
          </cell>
          <cell r="H65">
            <v>1.1559999999999999</v>
          </cell>
          <cell r="I65">
            <v>15.948</v>
          </cell>
          <cell r="J65">
            <v>2.2730000000000001</v>
          </cell>
          <cell r="K65">
            <v>0.35299999999999998</v>
          </cell>
          <cell r="L65">
            <v>16.960999999999999</v>
          </cell>
          <cell r="M65">
            <v>2.2000000000000001E-3</v>
          </cell>
          <cell r="N65">
            <v>0</v>
          </cell>
          <cell r="O65">
            <v>1.256</v>
          </cell>
          <cell r="P65">
            <v>0</v>
          </cell>
          <cell r="Q65">
            <v>0</v>
          </cell>
          <cell r="R65">
            <v>3.6999999999999998E-2</v>
          </cell>
        </row>
        <row r="66">
          <cell r="A66">
            <v>17</v>
          </cell>
          <cell r="B66">
            <v>2.9000000000000001E-2</v>
          </cell>
          <cell r="C66">
            <v>0.34300000000000003</v>
          </cell>
          <cell r="D66">
            <v>1.41</v>
          </cell>
          <cell r="E66">
            <v>0.111</v>
          </cell>
          <cell r="F66">
            <v>0.82599999999999996</v>
          </cell>
          <cell r="G66">
            <v>6.5000000000000002E-2</v>
          </cell>
          <cell r="H66">
            <v>1.1930000000000001</v>
          </cell>
          <cell r="I66">
            <v>15.948</v>
          </cell>
          <cell r="J66">
            <v>2.4209999999999998</v>
          </cell>
          <cell r="K66">
            <v>0.34300000000000003</v>
          </cell>
          <cell r="L66">
            <v>16.960999999999999</v>
          </cell>
          <cell r="M66">
            <v>2.3E-3</v>
          </cell>
          <cell r="N66">
            <v>0</v>
          </cell>
          <cell r="O66">
            <v>1.256</v>
          </cell>
          <cell r="P66">
            <v>0</v>
          </cell>
          <cell r="Q66">
            <v>0</v>
          </cell>
          <cell r="R66">
            <v>3.9E-2</v>
          </cell>
        </row>
        <row r="67">
          <cell r="A67">
            <v>18</v>
          </cell>
          <cell r="B67">
            <v>0.03</v>
          </cell>
          <cell r="C67">
            <v>0.33200000000000002</v>
          </cell>
          <cell r="D67">
            <v>1.5009999999999999</v>
          </cell>
          <cell r="E67">
            <v>0.11799999999999999</v>
          </cell>
          <cell r="F67">
            <v>0.88</v>
          </cell>
          <cell r="G67">
            <v>6.9000000000000006E-2</v>
          </cell>
          <cell r="H67">
            <v>1.232</v>
          </cell>
          <cell r="I67">
            <v>15.948</v>
          </cell>
          <cell r="J67">
            <v>2.577</v>
          </cell>
          <cell r="K67">
            <v>0.33200000000000002</v>
          </cell>
          <cell r="L67">
            <v>16.960999999999999</v>
          </cell>
          <cell r="M67">
            <v>2.3E-3</v>
          </cell>
          <cell r="N67">
            <v>0</v>
          </cell>
          <cell r="O67">
            <v>1.256</v>
          </cell>
          <cell r="P67">
            <v>0</v>
          </cell>
          <cell r="Q67">
            <v>0</v>
          </cell>
          <cell r="R67">
            <v>3.9E-2</v>
          </cell>
        </row>
        <row r="68">
          <cell r="A68">
            <v>19</v>
          </cell>
          <cell r="B68">
            <v>3.1E-2</v>
          </cell>
          <cell r="C68">
            <v>0.31900000000000001</v>
          </cell>
          <cell r="D68">
            <v>1.599</v>
          </cell>
          <cell r="E68">
            <v>0.126</v>
          </cell>
          <cell r="F68">
            <v>0.93700000000000006</v>
          </cell>
          <cell r="G68">
            <v>7.3999999999999996E-2</v>
          </cell>
          <cell r="H68">
            <v>1.276</v>
          </cell>
          <cell r="I68">
            <v>15.948</v>
          </cell>
          <cell r="J68">
            <v>2.746</v>
          </cell>
          <cell r="K68">
            <v>0.31900000000000001</v>
          </cell>
          <cell r="L68">
            <v>16.960999999999999</v>
          </cell>
          <cell r="M68">
            <v>2.3E-3</v>
          </cell>
          <cell r="N68">
            <v>0</v>
          </cell>
          <cell r="O68">
            <v>1.256</v>
          </cell>
          <cell r="P68">
            <v>0</v>
          </cell>
          <cell r="Q68">
            <v>0</v>
          </cell>
          <cell r="R68">
            <v>3.9E-2</v>
          </cell>
        </row>
        <row r="69">
          <cell r="A69">
            <v>20</v>
          </cell>
          <cell r="B69">
            <v>3.2000000000000001E-2</v>
          </cell>
          <cell r="C69">
            <v>0.30499999999999999</v>
          </cell>
          <cell r="D69">
            <v>1.702</v>
          </cell>
          <cell r="E69">
            <v>0.13400000000000001</v>
          </cell>
          <cell r="F69">
            <v>0.997</v>
          </cell>
          <cell r="G69">
            <v>7.9000000000000001E-2</v>
          </cell>
          <cell r="H69">
            <v>1.3220000000000001</v>
          </cell>
          <cell r="I69">
            <v>15.948</v>
          </cell>
          <cell r="J69">
            <v>2.923</v>
          </cell>
          <cell r="K69">
            <v>0.30499999999999999</v>
          </cell>
          <cell r="L69">
            <v>16.960999999999999</v>
          </cell>
          <cell r="M69">
            <v>2.3E-3</v>
          </cell>
          <cell r="N69">
            <v>0</v>
          </cell>
          <cell r="O69">
            <v>1.256</v>
          </cell>
          <cell r="P69">
            <v>0</v>
          </cell>
          <cell r="Q69">
            <v>0</v>
          </cell>
          <cell r="R69">
            <v>3.9E-2</v>
          </cell>
        </row>
        <row r="70">
          <cell r="A70">
            <v>21</v>
          </cell>
          <cell r="B70">
            <v>3.4000000000000002E-2</v>
          </cell>
          <cell r="C70">
            <v>0.28899999999999998</v>
          </cell>
          <cell r="D70">
            <v>1.8129999999999999</v>
          </cell>
          <cell r="E70">
            <v>0.14299999999999999</v>
          </cell>
          <cell r="F70">
            <v>1.0620000000000001</v>
          </cell>
          <cell r="G70">
            <v>8.4000000000000005E-2</v>
          </cell>
          <cell r="H70">
            <v>1.371</v>
          </cell>
          <cell r="I70">
            <v>15.948</v>
          </cell>
          <cell r="J70">
            <v>3.113</v>
          </cell>
          <cell r="K70">
            <v>0.28899999999999998</v>
          </cell>
          <cell r="L70">
            <v>16.960999999999999</v>
          </cell>
          <cell r="M70">
            <v>2.3E-3</v>
          </cell>
          <cell r="N70">
            <v>0</v>
          </cell>
          <cell r="O70">
            <v>1.256</v>
          </cell>
          <cell r="P70">
            <v>0</v>
          </cell>
          <cell r="Q70">
            <v>0</v>
          </cell>
          <cell r="R70">
            <v>3.9E-2</v>
          </cell>
        </row>
        <row r="71">
          <cell r="A71">
            <v>22</v>
          </cell>
          <cell r="B71">
            <v>3.5999999999999997E-2</v>
          </cell>
          <cell r="C71">
            <v>0.27400000000000002</v>
          </cell>
          <cell r="D71">
            <v>1.9239999999999999</v>
          </cell>
          <cell r="E71">
            <v>0.152</v>
          </cell>
          <cell r="F71">
            <v>1.127</v>
          </cell>
          <cell r="G71">
            <v>8.8999999999999996E-2</v>
          </cell>
          <cell r="H71">
            <v>1.419</v>
          </cell>
          <cell r="I71">
            <v>15.948</v>
          </cell>
          <cell r="J71">
            <v>3.3039999999999998</v>
          </cell>
          <cell r="K71">
            <v>0.27400000000000002</v>
          </cell>
          <cell r="L71">
            <v>16.960999999999999</v>
          </cell>
          <cell r="M71">
            <v>2.3E-3</v>
          </cell>
          <cell r="N71">
            <v>0</v>
          </cell>
          <cell r="O71">
            <v>1.256</v>
          </cell>
          <cell r="P71">
            <v>0</v>
          </cell>
          <cell r="Q71">
            <v>0</v>
          </cell>
          <cell r="R71">
            <v>3.9E-2</v>
          </cell>
        </row>
        <row r="72">
          <cell r="A72">
            <v>23</v>
          </cell>
          <cell r="B72">
            <v>3.6999999999999998E-2</v>
          </cell>
          <cell r="C72">
            <v>0.25900000000000001</v>
          </cell>
          <cell r="D72">
            <v>2.036</v>
          </cell>
          <cell r="E72">
            <v>0.16</v>
          </cell>
          <cell r="F72">
            <v>1.1930000000000001</v>
          </cell>
          <cell r="G72">
            <v>9.4E-2</v>
          </cell>
          <cell r="H72">
            <v>1.466</v>
          </cell>
          <cell r="I72">
            <v>15.948</v>
          </cell>
          <cell r="J72">
            <v>3.496</v>
          </cell>
          <cell r="K72">
            <v>0.25900000000000001</v>
          </cell>
          <cell r="L72">
            <v>16.960999999999999</v>
          </cell>
          <cell r="M72">
            <v>2.3E-3</v>
          </cell>
          <cell r="N72">
            <v>0</v>
          </cell>
          <cell r="O72">
            <v>1.256</v>
          </cell>
          <cell r="P72">
            <v>0</v>
          </cell>
          <cell r="Q72">
            <v>0</v>
          </cell>
          <cell r="R72">
            <v>3.9E-2</v>
          </cell>
        </row>
        <row r="73">
          <cell r="A73">
            <v>24</v>
          </cell>
          <cell r="B73">
            <v>3.9E-2</v>
          </cell>
          <cell r="C73">
            <v>0.245</v>
          </cell>
          <cell r="D73">
            <v>2.1480000000000001</v>
          </cell>
          <cell r="E73">
            <v>0.16900000000000001</v>
          </cell>
          <cell r="F73">
            <v>1.258</v>
          </cell>
          <cell r="G73">
            <v>9.9000000000000005E-2</v>
          </cell>
          <cell r="H73">
            <v>1.51</v>
          </cell>
          <cell r="I73">
            <v>15.948</v>
          </cell>
          <cell r="J73">
            <v>3.6869999999999998</v>
          </cell>
          <cell r="K73">
            <v>0.245</v>
          </cell>
          <cell r="L73">
            <v>16.960999999999999</v>
          </cell>
          <cell r="M73">
            <v>2.3E-3</v>
          </cell>
          <cell r="N73">
            <v>0</v>
          </cell>
          <cell r="O73">
            <v>1.256</v>
          </cell>
          <cell r="P73">
            <v>0</v>
          </cell>
          <cell r="Q73">
            <v>0</v>
          </cell>
          <cell r="R73">
            <v>3.9E-2</v>
          </cell>
        </row>
        <row r="74">
          <cell r="A74">
            <v>25</v>
          </cell>
          <cell r="B74">
            <v>4.1000000000000002E-2</v>
          </cell>
          <cell r="C74">
            <v>0.23200000000000001</v>
          </cell>
          <cell r="D74">
            <v>2.2589999999999999</v>
          </cell>
          <cell r="E74">
            <v>0.17799999999999999</v>
          </cell>
          <cell r="F74">
            <v>1.323</v>
          </cell>
          <cell r="G74">
            <v>0.104</v>
          </cell>
          <cell r="H74">
            <v>1.552</v>
          </cell>
          <cell r="I74">
            <v>15.948</v>
          </cell>
          <cell r="J74">
            <v>3.8780000000000001</v>
          </cell>
          <cell r="K74">
            <v>0.23200000000000001</v>
          </cell>
          <cell r="L74">
            <v>16.960999999999999</v>
          </cell>
          <cell r="M74">
            <v>2.3E-3</v>
          </cell>
          <cell r="N74">
            <v>0</v>
          </cell>
          <cell r="O74">
            <v>1.256</v>
          </cell>
          <cell r="P74">
            <v>0</v>
          </cell>
          <cell r="Q74">
            <v>0</v>
          </cell>
          <cell r="R74">
            <v>3.9E-2</v>
          </cell>
        </row>
        <row r="75">
          <cell r="A75">
            <v>26</v>
          </cell>
          <cell r="B75">
            <v>4.2999999999999997E-2</v>
          </cell>
          <cell r="C75">
            <v>0.22</v>
          </cell>
          <cell r="D75">
            <v>2.3679999999999999</v>
          </cell>
          <cell r="E75">
            <v>0.186</v>
          </cell>
          <cell r="F75">
            <v>1.387</v>
          </cell>
          <cell r="G75">
            <v>0.109</v>
          </cell>
          <cell r="H75">
            <v>1.591</v>
          </cell>
          <cell r="I75">
            <v>15.948</v>
          </cell>
          <cell r="J75">
            <v>4.0650000000000004</v>
          </cell>
          <cell r="K75">
            <v>0.22</v>
          </cell>
          <cell r="L75">
            <v>16.960999999999999</v>
          </cell>
          <cell r="M75">
            <v>2.3E-3</v>
          </cell>
          <cell r="N75">
            <v>0</v>
          </cell>
          <cell r="O75">
            <v>1.256</v>
          </cell>
          <cell r="P75">
            <v>0</v>
          </cell>
          <cell r="Q75">
            <v>0</v>
          </cell>
          <cell r="R75">
            <v>3.9E-2</v>
          </cell>
        </row>
        <row r="76">
          <cell r="A76">
            <v>27</v>
          </cell>
          <cell r="B76">
            <v>4.4999999999999998E-2</v>
          </cell>
          <cell r="C76">
            <v>0.20699999999999999</v>
          </cell>
          <cell r="D76">
            <v>2.4790000000000001</v>
          </cell>
          <cell r="E76">
            <v>0.19500000000000001</v>
          </cell>
          <cell r="F76">
            <v>1.4530000000000001</v>
          </cell>
          <cell r="G76">
            <v>0.114</v>
          </cell>
          <cell r="H76">
            <v>1.63</v>
          </cell>
          <cell r="I76">
            <v>15.948</v>
          </cell>
          <cell r="J76">
            <v>4.2560000000000002</v>
          </cell>
          <cell r="K76">
            <v>0.20699999999999999</v>
          </cell>
          <cell r="L76">
            <v>16.960999999999999</v>
          </cell>
          <cell r="M76">
            <v>2.3E-3</v>
          </cell>
          <cell r="N76">
            <v>0</v>
          </cell>
          <cell r="O76">
            <v>1.256</v>
          </cell>
          <cell r="P76">
            <v>0</v>
          </cell>
          <cell r="Q76">
            <v>0</v>
          </cell>
          <cell r="R76">
            <v>3.9E-2</v>
          </cell>
        </row>
        <row r="77">
          <cell r="A77">
            <v>28</v>
          </cell>
          <cell r="B77">
            <v>4.8000000000000001E-2</v>
          </cell>
          <cell r="C77">
            <v>0.19400000000000001</v>
          </cell>
          <cell r="D77">
            <v>2.5939999999999999</v>
          </cell>
          <cell r="E77">
            <v>0.20399999999999999</v>
          </cell>
          <cell r="F77">
            <v>1.5189999999999999</v>
          </cell>
          <cell r="G77">
            <v>0.12</v>
          </cell>
          <cell r="H77">
            <v>1.67</v>
          </cell>
          <cell r="I77">
            <v>15.948</v>
          </cell>
          <cell r="J77">
            <v>4.4530000000000003</v>
          </cell>
          <cell r="K77">
            <v>0.19400000000000001</v>
          </cell>
          <cell r="L77">
            <v>16.960999999999999</v>
          </cell>
          <cell r="M77">
            <v>2.4000000000000002E-3</v>
          </cell>
          <cell r="N77">
            <v>0</v>
          </cell>
          <cell r="O77">
            <v>1.256</v>
          </cell>
          <cell r="P77">
            <v>0</v>
          </cell>
          <cell r="Q77">
            <v>0</v>
          </cell>
          <cell r="R77">
            <v>4.1000000000000002E-2</v>
          </cell>
        </row>
        <row r="78">
          <cell r="A78">
            <v>29</v>
          </cell>
          <cell r="B78">
            <v>0.05</v>
          </cell>
          <cell r="C78">
            <v>0.18</v>
          </cell>
          <cell r="D78">
            <v>2.7109999999999999</v>
          </cell>
          <cell r="E78">
            <v>0.214</v>
          </cell>
          <cell r="F78">
            <v>1.5880000000000001</v>
          </cell>
          <cell r="G78">
            <v>0.125</v>
          </cell>
          <cell r="H78">
            <v>1.708</v>
          </cell>
          <cell r="I78">
            <v>15.948</v>
          </cell>
          <cell r="J78">
            <v>4.6550000000000002</v>
          </cell>
          <cell r="K78">
            <v>0.18</v>
          </cell>
          <cell r="L78">
            <v>16.960999999999999</v>
          </cell>
          <cell r="M78">
            <v>2.4000000000000002E-3</v>
          </cell>
          <cell r="N78">
            <v>0</v>
          </cell>
          <cell r="O78">
            <v>1.256</v>
          </cell>
          <cell r="P78">
            <v>0</v>
          </cell>
          <cell r="Q78">
            <v>0</v>
          </cell>
          <cell r="R78">
            <v>4.1000000000000002E-2</v>
          </cell>
        </row>
        <row r="79">
          <cell r="A79">
            <v>30</v>
          </cell>
          <cell r="B79">
            <v>5.2999999999999999E-2</v>
          </cell>
          <cell r="C79">
            <v>0.16600000000000001</v>
          </cell>
          <cell r="D79">
            <v>2.83</v>
          </cell>
          <cell r="E79">
            <v>0.223</v>
          </cell>
          <cell r="F79">
            <v>1.6579999999999999</v>
          </cell>
          <cell r="G79">
            <v>0.13100000000000001</v>
          </cell>
          <cell r="H79">
            <v>1.746</v>
          </cell>
          <cell r="I79">
            <v>15.948</v>
          </cell>
          <cell r="J79">
            <v>4.8600000000000003</v>
          </cell>
          <cell r="K79">
            <v>0.16600000000000001</v>
          </cell>
          <cell r="L79">
            <v>16.960999999999999</v>
          </cell>
          <cell r="M79">
            <v>2.4000000000000002E-3</v>
          </cell>
          <cell r="N79">
            <v>2.0000000000000001E-4</v>
          </cell>
          <cell r="O79">
            <v>1.256</v>
          </cell>
          <cell r="P79">
            <v>0.112</v>
          </cell>
          <cell r="Q79">
            <v>8.9999999999999993E-3</v>
          </cell>
          <cell r="R79">
            <v>4.1000000000000002E-2</v>
          </cell>
        </row>
        <row r="80">
          <cell r="A80">
            <v>31</v>
          </cell>
          <cell r="B80">
            <v>5.6000000000000001E-2</v>
          </cell>
          <cell r="C80">
            <v>0.151</v>
          </cell>
          <cell r="D80">
            <v>2.952</v>
          </cell>
          <cell r="E80">
            <v>0.23300000000000001</v>
          </cell>
          <cell r="F80">
            <v>1.7270000000000001</v>
          </cell>
          <cell r="G80">
            <v>0.13600000000000001</v>
          </cell>
          <cell r="H80">
            <v>1.784</v>
          </cell>
          <cell r="I80">
            <v>15.948</v>
          </cell>
          <cell r="J80">
            <v>5.0659999999999998</v>
          </cell>
          <cell r="K80">
            <v>0.151</v>
          </cell>
          <cell r="L80">
            <v>16.960999999999999</v>
          </cell>
          <cell r="M80">
            <v>2.5000000000000001E-3</v>
          </cell>
          <cell r="N80">
            <v>2.0000000000000001E-4</v>
          </cell>
          <cell r="O80">
            <v>1.256</v>
          </cell>
          <cell r="P80">
            <v>0.108</v>
          </cell>
          <cell r="Q80">
            <v>8.9999999999999993E-3</v>
          </cell>
          <cell r="R80">
            <v>4.2000000000000003E-2</v>
          </cell>
        </row>
        <row r="81">
          <cell r="A81">
            <v>32</v>
          </cell>
          <cell r="B81">
            <v>5.8999999999999997E-2</v>
          </cell>
          <cell r="C81">
            <v>0.13500000000000001</v>
          </cell>
          <cell r="D81">
            <v>3.077</v>
          </cell>
          <cell r="E81">
            <v>0.24199999999999999</v>
          </cell>
          <cell r="F81">
            <v>1.7969999999999999</v>
          </cell>
          <cell r="G81">
            <v>0.14199999999999999</v>
          </cell>
          <cell r="H81">
            <v>1.82</v>
          </cell>
          <cell r="I81">
            <v>15.948</v>
          </cell>
          <cell r="J81">
            <v>5.2770000000000001</v>
          </cell>
          <cell r="K81">
            <v>0.13500000000000001</v>
          </cell>
          <cell r="L81">
            <v>16.960999999999999</v>
          </cell>
          <cell r="M81">
            <v>2.5000000000000001E-3</v>
          </cell>
          <cell r="N81">
            <v>3.0000000000000003E-4</v>
          </cell>
          <cell r="O81">
            <v>1.256</v>
          </cell>
          <cell r="P81">
            <v>0.158</v>
          </cell>
          <cell r="Q81">
            <v>1.2E-2</v>
          </cell>
          <cell r="R81">
            <v>4.2000000000000003E-2</v>
          </cell>
        </row>
        <row r="82">
          <cell r="A82">
            <v>33</v>
          </cell>
          <cell r="B82">
            <v>6.2E-2</v>
          </cell>
          <cell r="C82">
            <v>0.11899999999999999</v>
          </cell>
          <cell r="D82">
            <v>3.2040000000000002</v>
          </cell>
          <cell r="E82">
            <v>0.252</v>
          </cell>
          <cell r="F82">
            <v>1.8660000000000001</v>
          </cell>
          <cell r="G82">
            <v>0.14699999999999999</v>
          </cell>
          <cell r="H82">
            <v>1.857</v>
          </cell>
          <cell r="I82">
            <v>15.948</v>
          </cell>
          <cell r="J82">
            <v>5.4889999999999999</v>
          </cell>
          <cell r="K82">
            <v>0.11899999999999999</v>
          </cell>
          <cell r="L82">
            <v>16.812000000000001</v>
          </cell>
          <cell r="M82">
            <v>2.6000000000000003E-3</v>
          </cell>
          <cell r="N82">
            <v>3.0000000000000003E-4</v>
          </cell>
          <cell r="O82">
            <v>1.256</v>
          </cell>
          <cell r="P82">
            <v>0.153</v>
          </cell>
          <cell r="Q82">
            <v>1.2E-2</v>
          </cell>
          <cell r="R82">
            <v>4.3999999999999997E-2</v>
          </cell>
        </row>
        <row r="83">
          <cell r="A83">
            <v>34</v>
          </cell>
          <cell r="B83">
            <v>6.6000000000000003E-2</v>
          </cell>
          <cell r="C83">
            <v>0.10199999999999999</v>
          </cell>
          <cell r="D83">
            <v>3.3330000000000002</v>
          </cell>
          <cell r="E83">
            <v>0.26300000000000001</v>
          </cell>
          <cell r="F83">
            <v>1.9370000000000001</v>
          </cell>
          <cell r="G83">
            <v>0.153</v>
          </cell>
          <cell r="H83">
            <v>1.8919999999999999</v>
          </cell>
          <cell r="I83">
            <v>15.948</v>
          </cell>
          <cell r="J83">
            <v>5.7069999999999999</v>
          </cell>
          <cell r="K83">
            <v>0.10199999999999999</v>
          </cell>
          <cell r="L83">
            <v>16.657</v>
          </cell>
          <cell r="M83">
            <v>2.7000000000000001E-3</v>
          </cell>
          <cell r="N83">
            <v>4.0000000000000002E-4</v>
          </cell>
          <cell r="O83">
            <v>1.256</v>
          </cell>
          <cell r="P83">
            <v>0.19800000000000001</v>
          </cell>
          <cell r="Q83">
            <v>1.6E-2</v>
          </cell>
          <cell r="R83">
            <v>4.4999999999999998E-2</v>
          </cell>
        </row>
        <row r="84">
          <cell r="A84">
            <v>35</v>
          </cell>
          <cell r="B84">
            <v>7.0000000000000007E-2</v>
          </cell>
          <cell r="C84">
            <v>8.5000000000000006E-2</v>
          </cell>
          <cell r="D84">
            <v>3.464</v>
          </cell>
          <cell r="E84">
            <v>0.27300000000000002</v>
          </cell>
          <cell r="F84">
            <v>2.008</v>
          </cell>
          <cell r="G84">
            <v>0.158</v>
          </cell>
          <cell r="H84">
            <v>1.925</v>
          </cell>
          <cell r="I84">
            <v>15.948</v>
          </cell>
          <cell r="J84">
            <v>5.9249999999999998</v>
          </cell>
          <cell r="K84">
            <v>8.5000000000000006E-2</v>
          </cell>
          <cell r="L84">
            <v>16.497</v>
          </cell>
          <cell r="M84">
            <v>2.9000000000000002E-3</v>
          </cell>
          <cell r="N84">
            <v>5.0000000000000001E-4</v>
          </cell>
          <cell r="O84">
            <v>1.256</v>
          </cell>
          <cell r="P84">
            <v>0.23899999999999999</v>
          </cell>
          <cell r="Q84">
            <v>1.9E-2</v>
          </cell>
          <cell r="R84">
            <v>4.8000000000000001E-2</v>
          </cell>
        </row>
        <row r="85">
          <cell r="A85">
            <v>36</v>
          </cell>
          <cell r="B85">
            <v>7.2999999999999995E-2</v>
          </cell>
          <cell r="C85">
            <v>6.7000000000000004E-2</v>
          </cell>
          <cell r="D85">
            <v>3.5979999999999999</v>
          </cell>
          <cell r="E85">
            <v>0.28299999999999997</v>
          </cell>
          <cell r="F85">
            <v>2.0779999999999998</v>
          </cell>
          <cell r="G85">
            <v>0.16400000000000001</v>
          </cell>
          <cell r="H85">
            <v>1.956</v>
          </cell>
          <cell r="I85">
            <v>15.948</v>
          </cell>
          <cell r="J85">
            <v>6.1449999999999996</v>
          </cell>
          <cell r="K85">
            <v>6.7000000000000004E-2</v>
          </cell>
          <cell r="L85">
            <v>16.329000000000001</v>
          </cell>
          <cell r="M85">
            <v>3.0000000000000001E-3</v>
          </cell>
          <cell r="N85">
            <v>5.9999999999999995E-4</v>
          </cell>
          <cell r="O85">
            <v>1.256</v>
          </cell>
          <cell r="P85">
            <v>0.27700000000000002</v>
          </cell>
          <cell r="Q85">
            <v>2.1999999999999999E-2</v>
          </cell>
          <cell r="R85">
            <v>4.9000000000000002E-2</v>
          </cell>
        </row>
        <row r="86">
          <cell r="A86">
            <v>37</v>
          </cell>
          <cell r="B86">
            <v>7.6999999999999999E-2</v>
          </cell>
          <cell r="C86">
            <v>5.0999999999999997E-2</v>
          </cell>
          <cell r="D86">
            <v>3.7229999999999999</v>
          </cell>
          <cell r="E86">
            <v>0.29299999999999998</v>
          </cell>
          <cell r="F86">
            <v>2.141</v>
          </cell>
          <cell r="G86">
            <v>0.16900000000000001</v>
          </cell>
          <cell r="H86">
            <v>1.9790000000000001</v>
          </cell>
          <cell r="I86">
            <v>15.948</v>
          </cell>
          <cell r="J86">
            <v>6.3490000000000002</v>
          </cell>
          <cell r="K86">
            <v>5.0999999999999997E-2</v>
          </cell>
          <cell r="L86">
            <v>16.155000000000001</v>
          </cell>
          <cell r="M86">
            <v>3.2000000000000002E-3</v>
          </cell>
          <cell r="N86">
            <v>6.9999999999999999E-4</v>
          </cell>
          <cell r="O86">
            <v>1.256</v>
          </cell>
          <cell r="P86">
            <v>0.313</v>
          </cell>
          <cell r="Q86">
            <v>2.5000000000000001E-2</v>
          </cell>
          <cell r="R86">
            <v>5.1999999999999998E-2</v>
          </cell>
        </row>
        <row r="87">
          <cell r="A87">
            <v>38</v>
          </cell>
          <cell r="B87">
            <v>8.1000000000000003E-2</v>
          </cell>
          <cell r="C87">
            <v>3.7999999999999999E-2</v>
          </cell>
          <cell r="D87">
            <v>3.8370000000000002</v>
          </cell>
          <cell r="E87">
            <v>0.30199999999999999</v>
          </cell>
          <cell r="F87">
            <v>2.1970000000000001</v>
          </cell>
          <cell r="G87">
            <v>0.17299999999999999</v>
          </cell>
          <cell r="H87">
            <v>1.994</v>
          </cell>
          <cell r="I87">
            <v>15.948</v>
          </cell>
          <cell r="J87">
            <v>6.5330000000000004</v>
          </cell>
          <cell r="K87">
            <v>3.7999999999999999E-2</v>
          </cell>
          <cell r="L87">
            <v>15.975</v>
          </cell>
          <cell r="M87">
            <v>3.4000000000000002E-3</v>
          </cell>
          <cell r="N87">
            <v>8.0000000000000004E-4</v>
          </cell>
          <cell r="O87">
            <v>1.256</v>
          </cell>
          <cell r="P87">
            <v>0.34399999999999997</v>
          </cell>
          <cell r="Q87">
            <v>2.7E-2</v>
          </cell>
          <cell r="R87">
            <v>5.3999999999999999E-2</v>
          </cell>
        </row>
        <row r="88">
          <cell r="A88">
            <v>39</v>
          </cell>
          <cell r="B88">
            <v>8.4000000000000005E-2</v>
          </cell>
          <cell r="C88">
            <v>2.5999999999999999E-2</v>
          </cell>
          <cell r="D88">
            <v>3.944</v>
          </cell>
          <cell r="E88">
            <v>0.311</v>
          </cell>
          <cell r="F88">
            <v>2.2469999999999999</v>
          </cell>
          <cell r="G88">
            <v>0.17699999999999999</v>
          </cell>
          <cell r="H88">
            <v>2</v>
          </cell>
          <cell r="I88">
            <v>15.948</v>
          </cell>
          <cell r="J88">
            <v>6.7030000000000003</v>
          </cell>
          <cell r="K88">
            <v>2.5999999999999999E-2</v>
          </cell>
          <cell r="L88">
            <v>15.789</v>
          </cell>
          <cell r="M88">
            <v>3.6000000000000003E-3</v>
          </cell>
          <cell r="N88">
            <v>8.9999999999999998E-4</v>
          </cell>
          <cell r="O88">
            <v>1.256</v>
          </cell>
          <cell r="P88">
            <v>0.373</v>
          </cell>
          <cell r="Q88">
            <v>2.9000000000000001E-2</v>
          </cell>
          <cell r="R88">
            <v>5.7000000000000002E-2</v>
          </cell>
        </row>
        <row r="89">
          <cell r="A89">
            <v>40</v>
          </cell>
          <cell r="B89">
            <v>8.7999999999999995E-2</v>
          </cell>
          <cell r="C89">
            <v>1.7000000000000001E-2</v>
          </cell>
          <cell r="D89">
            <v>4.0430000000000001</v>
          </cell>
          <cell r="E89">
            <v>0.318</v>
          </cell>
          <cell r="F89">
            <v>2.29</v>
          </cell>
          <cell r="G89">
            <v>0.18</v>
          </cell>
          <cell r="H89">
            <v>1.9990000000000001</v>
          </cell>
          <cell r="I89">
            <v>15.948</v>
          </cell>
          <cell r="J89">
            <v>6.8559999999999999</v>
          </cell>
          <cell r="K89">
            <v>1.7000000000000001E-2</v>
          </cell>
          <cell r="L89">
            <v>15.595000000000001</v>
          </cell>
          <cell r="M89">
            <v>3.9000000000000003E-3</v>
          </cell>
          <cell r="N89">
            <v>1E-3</v>
          </cell>
          <cell r="O89">
            <v>1.256</v>
          </cell>
          <cell r="P89">
            <v>0.39900000000000002</v>
          </cell>
          <cell r="Q89">
            <v>3.1E-2</v>
          </cell>
          <cell r="R89">
            <v>6.0999999999999999E-2</v>
          </cell>
        </row>
        <row r="90">
          <cell r="A90">
            <v>41</v>
          </cell>
          <cell r="B90">
            <v>9.0999999999999998E-2</v>
          </cell>
          <cell r="C90">
            <v>0.01</v>
          </cell>
          <cell r="D90">
            <v>4.133</v>
          </cell>
          <cell r="E90">
            <v>0.32600000000000001</v>
          </cell>
          <cell r="F90">
            <v>2.327</v>
          </cell>
          <cell r="G90">
            <v>0.183</v>
          </cell>
          <cell r="H90">
            <v>1.9890000000000001</v>
          </cell>
          <cell r="I90">
            <v>15.765000000000001</v>
          </cell>
          <cell r="J90">
            <v>6.9939999999999998</v>
          </cell>
          <cell r="K90">
            <v>0.01</v>
          </cell>
          <cell r="L90">
            <v>15.395</v>
          </cell>
          <cell r="M90">
            <v>4.1000000000000003E-3</v>
          </cell>
          <cell r="N90">
            <v>1.2999999999999999E-3</v>
          </cell>
          <cell r="O90">
            <v>1.242</v>
          </cell>
          <cell r="P90">
            <v>0.49199999999999999</v>
          </cell>
          <cell r="Q90">
            <v>3.9E-2</v>
          </cell>
          <cell r="R90">
            <v>6.3E-2</v>
          </cell>
        </row>
        <row r="91">
          <cell r="A91">
            <v>42</v>
          </cell>
          <cell r="B91">
            <v>9.4E-2</v>
          </cell>
          <cell r="C91">
            <v>6.0000000000000001E-3</v>
          </cell>
          <cell r="D91">
            <v>4.2149999999999999</v>
          </cell>
          <cell r="E91">
            <v>0.33200000000000002</v>
          </cell>
          <cell r="F91">
            <v>2.355</v>
          </cell>
          <cell r="G91">
            <v>0.185</v>
          </cell>
          <cell r="H91">
            <v>1.972</v>
          </cell>
          <cell r="I91">
            <v>15.577</v>
          </cell>
          <cell r="J91">
            <v>7.1130000000000004</v>
          </cell>
          <cell r="K91">
            <v>6.0000000000000001E-3</v>
          </cell>
          <cell r="L91">
            <v>15.186999999999999</v>
          </cell>
          <cell r="M91">
            <v>4.4000000000000003E-3</v>
          </cell>
          <cell r="N91">
            <v>1.6000000000000001E-3</v>
          </cell>
          <cell r="O91">
            <v>1.2270000000000001</v>
          </cell>
          <cell r="P91">
            <v>0.57299999999999995</v>
          </cell>
          <cell r="Q91">
            <v>4.4999999999999998E-2</v>
          </cell>
          <cell r="R91">
            <v>6.7000000000000004E-2</v>
          </cell>
        </row>
        <row r="92">
          <cell r="A92">
            <v>43</v>
          </cell>
          <cell r="B92">
            <v>9.6000000000000002E-2</v>
          </cell>
          <cell r="C92">
            <v>3.0000000000000001E-3</v>
          </cell>
          <cell r="D92">
            <v>4.2919999999999998</v>
          </cell>
          <cell r="E92">
            <v>0.33800000000000002</v>
          </cell>
          <cell r="F92">
            <v>2.3759999999999999</v>
          </cell>
          <cell r="G92">
            <v>0.187</v>
          </cell>
          <cell r="H92">
            <v>1.9490000000000001</v>
          </cell>
          <cell r="I92">
            <v>15.381</v>
          </cell>
          <cell r="J92">
            <v>7.2190000000000003</v>
          </cell>
          <cell r="K92">
            <v>3.0000000000000001E-3</v>
          </cell>
          <cell r="L92">
            <v>14.973000000000001</v>
          </cell>
          <cell r="M92">
            <v>4.7000000000000002E-3</v>
          </cell>
          <cell r="N92">
            <v>1.9E-3</v>
          </cell>
          <cell r="O92">
            <v>1.2110000000000001</v>
          </cell>
          <cell r="P92">
            <v>0.64300000000000002</v>
          </cell>
          <cell r="Q92">
            <v>5.0999999999999997E-2</v>
          </cell>
          <cell r="R92">
            <v>7.0000000000000007E-2</v>
          </cell>
        </row>
        <row r="93">
          <cell r="A93">
            <v>44</v>
          </cell>
          <cell r="B93">
            <v>9.9000000000000005E-2</v>
          </cell>
          <cell r="C93">
            <v>1E-3</v>
          </cell>
          <cell r="D93">
            <v>4.3689999999999998</v>
          </cell>
          <cell r="E93">
            <v>0.34399999999999997</v>
          </cell>
          <cell r="F93">
            <v>2.3919999999999999</v>
          </cell>
          <cell r="G93">
            <v>0.188</v>
          </cell>
          <cell r="H93">
            <v>1.921</v>
          </cell>
          <cell r="I93">
            <v>15.179</v>
          </cell>
          <cell r="J93">
            <v>7.32</v>
          </cell>
          <cell r="K93">
            <v>1E-3</v>
          </cell>
          <cell r="L93">
            <v>14.753</v>
          </cell>
          <cell r="M93">
            <v>4.8999999999999998E-3</v>
          </cell>
          <cell r="N93">
            <v>2.2000000000000001E-3</v>
          </cell>
          <cell r="O93">
            <v>1.196</v>
          </cell>
          <cell r="P93">
            <v>0.70099999999999996</v>
          </cell>
          <cell r="Q93">
            <v>5.5E-2</v>
          </cell>
          <cell r="R93">
            <v>7.1999999999999995E-2</v>
          </cell>
        </row>
        <row r="94">
          <cell r="A94">
            <v>45</v>
          </cell>
          <cell r="B94">
            <v>0.10100000000000001</v>
          </cell>
          <cell r="C94">
            <v>0</v>
          </cell>
          <cell r="D94">
            <v>4.4459999999999997</v>
          </cell>
          <cell r="E94">
            <v>0.35</v>
          </cell>
          <cell r="F94">
            <v>2.4039999999999999</v>
          </cell>
          <cell r="G94">
            <v>0.189</v>
          </cell>
          <cell r="H94">
            <v>1.89</v>
          </cell>
          <cell r="I94">
            <v>14.971</v>
          </cell>
          <cell r="J94">
            <v>7.4160000000000004</v>
          </cell>
          <cell r="K94">
            <v>0</v>
          </cell>
          <cell r="L94">
            <v>14.526999999999999</v>
          </cell>
          <cell r="M94">
            <v>5.3E-3</v>
          </cell>
          <cell r="N94">
            <v>2.5000000000000001E-3</v>
          </cell>
          <cell r="O94">
            <v>1.179</v>
          </cell>
          <cell r="P94">
            <v>0.749</v>
          </cell>
          <cell r="Q94">
            <v>5.8999999999999997E-2</v>
          </cell>
          <cell r="R94">
            <v>7.6999999999999999E-2</v>
          </cell>
        </row>
        <row r="95">
          <cell r="A95">
            <v>46</v>
          </cell>
          <cell r="B95">
            <v>0.104</v>
          </cell>
          <cell r="C95">
            <v>0</v>
          </cell>
          <cell r="D95">
            <v>4.5220000000000002</v>
          </cell>
          <cell r="E95">
            <v>0.35599999999999998</v>
          </cell>
          <cell r="F95">
            <v>2.4119999999999999</v>
          </cell>
          <cell r="G95">
            <v>0.19</v>
          </cell>
          <cell r="H95">
            <v>1.853</v>
          </cell>
          <cell r="I95">
            <v>14.755000000000001</v>
          </cell>
          <cell r="J95">
            <v>7.5069999999999997</v>
          </cell>
          <cell r="K95">
            <v>0</v>
          </cell>
          <cell r="L95">
            <v>14.292999999999999</v>
          </cell>
          <cell r="M95">
            <v>5.5999999999999999E-3</v>
          </cell>
          <cell r="N95">
            <v>3.0000000000000001E-3</v>
          </cell>
          <cell r="O95">
            <v>1.1619999999999999</v>
          </cell>
          <cell r="P95">
            <v>0.84099999999999997</v>
          </cell>
          <cell r="Q95">
            <v>6.6000000000000003E-2</v>
          </cell>
          <cell r="R95">
            <v>0.08</v>
          </cell>
        </row>
        <row r="96">
          <cell r="A96">
            <v>47</v>
          </cell>
          <cell r="B96">
            <v>0.106</v>
          </cell>
          <cell r="C96">
            <v>0</v>
          </cell>
          <cell r="D96">
            <v>4.6029999999999998</v>
          </cell>
          <cell r="E96">
            <v>0.36299999999999999</v>
          </cell>
          <cell r="F96">
            <v>2.4159999999999999</v>
          </cell>
          <cell r="G96">
            <v>0.19</v>
          </cell>
          <cell r="H96">
            <v>1.8149999999999999</v>
          </cell>
          <cell r="I96">
            <v>14.532999999999999</v>
          </cell>
          <cell r="J96">
            <v>7.6</v>
          </cell>
          <cell r="K96">
            <v>0</v>
          </cell>
          <cell r="L96">
            <v>14.052</v>
          </cell>
          <cell r="M96">
            <v>6.0000000000000001E-3</v>
          </cell>
          <cell r="N96">
            <v>3.5000000000000001E-3</v>
          </cell>
          <cell r="O96">
            <v>1.145</v>
          </cell>
          <cell r="P96">
            <v>0.91600000000000004</v>
          </cell>
          <cell r="Q96">
            <v>7.1999999999999995E-2</v>
          </cell>
          <cell r="R96">
            <v>8.4000000000000005E-2</v>
          </cell>
        </row>
        <row r="97">
          <cell r="A97">
            <v>48</v>
          </cell>
          <cell r="B97">
            <v>0.108</v>
          </cell>
          <cell r="C97">
            <v>0</v>
          </cell>
          <cell r="D97">
            <v>4.6890000000000001</v>
          </cell>
          <cell r="E97">
            <v>0.36899999999999999</v>
          </cell>
          <cell r="F97">
            <v>2.4159999999999999</v>
          </cell>
          <cell r="G97">
            <v>0.19</v>
          </cell>
          <cell r="H97">
            <v>1.774</v>
          </cell>
          <cell r="I97">
            <v>14.303000000000001</v>
          </cell>
          <cell r="J97">
            <v>7.6920000000000002</v>
          </cell>
          <cell r="K97">
            <v>0</v>
          </cell>
          <cell r="L97">
            <v>13.805</v>
          </cell>
          <cell r="M97">
            <v>6.5000000000000006E-3</v>
          </cell>
          <cell r="N97">
            <v>4.0000000000000001E-3</v>
          </cell>
          <cell r="O97">
            <v>1.127</v>
          </cell>
          <cell r="P97">
            <v>0.97299999999999998</v>
          </cell>
          <cell r="Q97">
            <v>7.6999999999999999E-2</v>
          </cell>
          <cell r="R97">
            <v>0.09</v>
          </cell>
        </row>
        <row r="98">
          <cell r="A98">
            <v>49</v>
          </cell>
          <cell r="B98">
            <v>0.109</v>
          </cell>
          <cell r="C98">
            <v>0</v>
          </cell>
          <cell r="D98">
            <v>4.7830000000000004</v>
          </cell>
          <cell r="E98">
            <v>0.377</v>
          </cell>
          <cell r="F98">
            <v>2.4129999999999998</v>
          </cell>
          <cell r="G98">
            <v>0.19</v>
          </cell>
          <cell r="H98">
            <v>1.7290000000000001</v>
          </cell>
          <cell r="I98">
            <v>14.067</v>
          </cell>
          <cell r="J98">
            <v>7.7910000000000004</v>
          </cell>
          <cell r="K98">
            <v>0</v>
          </cell>
          <cell r="L98">
            <v>13.551</v>
          </cell>
          <cell r="M98">
            <v>7.0000000000000001E-3</v>
          </cell>
          <cell r="N98">
            <v>4.4999999999999997E-3</v>
          </cell>
          <cell r="O98">
            <v>1.1080000000000001</v>
          </cell>
          <cell r="P98">
            <v>1.0129999999999999</v>
          </cell>
          <cell r="Q98">
            <v>0.08</v>
          </cell>
          <cell r="R98">
            <v>9.5000000000000001E-2</v>
          </cell>
        </row>
        <row r="99">
          <cell r="A99">
            <v>50</v>
          </cell>
          <cell r="B99">
            <v>0.111</v>
          </cell>
          <cell r="C99">
            <v>0</v>
          </cell>
          <cell r="D99">
            <v>4.883</v>
          </cell>
          <cell r="E99">
            <v>0.38500000000000001</v>
          </cell>
          <cell r="F99">
            <v>2.4060000000000001</v>
          </cell>
          <cell r="G99">
            <v>0.19</v>
          </cell>
          <cell r="H99">
            <v>1.68</v>
          </cell>
          <cell r="I99">
            <v>13.824</v>
          </cell>
          <cell r="J99">
            <v>7.8929999999999998</v>
          </cell>
          <cell r="K99">
            <v>0</v>
          </cell>
          <cell r="L99">
            <v>13.291</v>
          </cell>
          <cell r="M99">
            <v>7.6E-3</v>
          </cell>
          <cell r="N99">
            <v>5.0000000000000001E-3</v>
          </cell>
          <cell r="O99">
            <v>1.089</v>
          </cell>
          <cell r="P99">
            <v>1.0369999999999999</v>
          </cell>
          <cell r="Q99">
            <v>8.2000000000000003E-2</v>
          </cell>
          <cell r="R99">
            <v>0.10100000000000001</v>
          </cell>
        </row>
        <row r="100">
          <cell r="A100">
            <v>51</v>
          </cell>
          <cell r="B100">
            <v>0.112</v>
          </cell>
          <cell r="C100">
            <v>0</v>
          </cell>
          <cell r="D100">
            <v>4.99</v>
          </cell>
          <cell r="E100">
            <v>0.39300000000000002</v>
          </cell>
          <cell r="F100">
            <v>2.3980000000000001</v>
          </cell>
          <cell r="G100">
            <v>0.189</v>
          </cell>
          <cell r="H100">
            <v>1.627</v>
          </cell>
          <cell r="I100">
            <v>13.574</v>
          </cell>
          <cell r="J100">
            <v>7.9989999999999997</v>
          </cell>
          <cell r="K100">
            <v>0</v>
          </cell>
          <cell r="L100">
            <v>13.025</v>
          </cell>
          <cell r="M100">
            <v>8.3000000000000001E-3</v>
          </cell>
          <cell r="N100">
            <v>7.0000000000000001E-3</v>
          </cell>
          <cell r="O100">
            <v>1.069</v>
          </cell>
          <cell r="P100">
            <v>1.33</v>
          </cell>
          <cell r="Q100">
            <v>0.105</v>
          </cell>
          <cell r="R100">
            <v>0.108</v>
          </cell>
        </row>
        <row r="101">
          <cell r="A101">
            <v>52</v>
          </cell>
          <cell r="B101">
            <v>0.113</v>
          </cell>
          <cell r="C101">
            <v>0</v>
          </cell>
          <cell r="D101">
            <v>5.1139999999999999</v>
          </cell>
          <cell r="E101">
            <v>0.40300000000000002</v>
          </cell>
          <cell r="F101">
            <v>2.3719999999999999</v>
          </cell>
          <cell r="G101">
            <v>0.187</v>
          </cell>
          <cell r="H101">
            <v>1.57</v>
          </cell>
          <cell r="I101">
            <v>13.317</v>
          </cell>
          <cell r="J101">
            <v>8.1059999999999999</v>
          </cell>
          <cell r="K101">
            <v>0</v>
          </cell>
          <cell r="L101">
            <v>12.750999999999999</v>
          </cell>
          <cell r="M101">
            <v>9.1000000000000004E-3</v>
          </cell>
          <cell r="N101">
            <v>8.9999999999999993E-3</v>
          </cell>
          <cell r="O101">
            <v>1.0489999999999999</v>
          </cell>
          <cell r="P101">
            <v>1.5580000000000001</v>
          </cell>
          <cell r="Q101">
            <v>0.123</v>
          </cell>
          <cell r="R101">
            <v>0.11600000000000001</v>
          </cell>
        </row>
        <row r="102">
          <cell r="A102">
            <v>53</v>
          </cell>
          <cell r="B102">
            <v>0.113</v>
          </cell>
          <cell r="C102">
            <v>0</v>
          </cell>
          <cell r="D102">
            <v>5.2560000000000002</v>
          </cell>
          <cell r="E102">
            <v>0.41399999999999998</v>
          </cell>
          <cell r="F102">
            <v>2.33</v>
          </cell>
          <cell r="G102">
            <v>0.183</v>
          </cell>
          <cell r="H102">
            <v>1.5089999999999999</v>
          </cell>
          <cell r="I102">
            <v>13.053000000000001</v>
          </cell>
          <cell r="J102">
            <v>8.2129999999999992</v>
          </cell>
          <cell r="K102">
            <v>0</v>
          </cell>
          <cell r="L102">
            <v>12.472</v>
          </cell>
          <cell r="M102">
            <v>9.9000000000000008E-3</v>
          </cell>
          <cell r="N102">
            <v>1.0999999999999999E-2</v>
          </cell>
          <cell r="O102">
            <v>1.028</v>
          </cell>
          <cell r="P102">
            <v>1.7230000000000001</v>
          </cell>
          <cell r="Q102">
            <v>0.13600000000000001</v>
          </cell>
          <cell r="R102">
            <v>0.123</v>
          </cell>
        </row>
        <row r="103">
          <cell r="A103">
            <v>54</v>
          </cell>
          <cell r="B103">
            <v>0.113</v>
          </cell>
          <cell r="C103">
            <v>0</v>
          </cell>
          <cell r="D103">
            <v>5.4180000000000001</v>
          </cell>
          <cell r="E103">
            <v>0.42699999999999999</v>
          </cell>
          <cell r="F103">
            <v>2.2709999999999999</v>
          </cell>
          <cell r="G103">
            <v>0.17899999999999999</v>
          </cell>
          <cell r="H103">
            <v>1.444</v>
          </cell>
          <cell r="I103">
            <v>12.784000000000001</v>
          </cell>
          <cell r="J103">
            <v>8.3249999999999993</v>
          </cell>
          <cell r="K103">
            <v>0</v>
          </cell>
          <cell r="L103">
            <v>12.186999999999999</v>
          </cell>
          <cell r="M103">
            <v>1.0800000000000001E-2</v>
          </cell>
          <cell r="N103">
            <v>1.2999999999999999E-2</v>
          </cell>
          <cell r="O103">
            <v>1.0069999999999999</v>
          </cell>
          <cell r="P103">
            <v>1.8280000000000001</v>
          </cell>
          <cell r="Q103">
            <v>0.14399999999999999</v>
          </cell>
          <cell r="R103">
            <v>0.13200000000000001</v>
          </cell>
        </row>
        <row r="104">
          <cell r="A104">
            <v>55</v>
          </cell>
          <cell r="B104">
            <v>0.112</v>
          </cell>
          <cell r="C104">
            <v>0</v>
          </cell>
          <cell r="D104">
            <v>5.601</v>
          </cell>
          <cell r="E104">
            <v>0.441</v>
          </cell>
          <cell r="F104">
            <v>2.1970000000000001</v>
          </cell>
          <cell r="G104">
            <v>0.17299999999999999</v>
          </cell>
          <cell r="H104">
            <v>1.3740000000000001</v>
          </cell>
          <cell r="I104">
            <v>12.509</v>
          </cell>
          <cell r="J104">
            <v>8.4429999999999996</v>
          </cell>
          <cell r="K104">
            <v>0</v>
          </cell>
          <cell r="L104">
            <v>11.896000000000001</v>
          </cell>
          <cell r="M104">
            <v>1.1900000000000001E-2</v>
          </cell>
          <cell r="N104">
            <v>1.4999999999999999E-2</v>
          </cell>
          <cell r="O104">
            <v>0.98499999999999999</v>
          </cell>
          <cell r="P104">
            <v>1.8759999999999999</v>
          </cell>
          <cell r="Q104">
            <v>0.14799999999999999</v>
          </cell>
          <cell r="R104">
            <v>0.14199999999999999</v>
          </cell>
        </row>
        <row r="105">
          <cell r="A105">
            <v>56</v>
          </cell>
          <cell r="B105">
            <v>0.11</v>
          </cell>
          <cell r="C105">
            <v>0</v>
          </cell>
          <cell r="D105">
            <v>5.8090000000000002</v>
          </cell>
          <cell r="E105">
            <v>0.45800000000000002</v>
          </cell>
          <cell r="F105">
            <v>2.1080000000000001</v>
          </cell>
          <cell r="G105">
            <v>0.16600000000000001</v>
          </cell>
          <cell r="H105">
            <v>1.296</v>
          </cell>
          <cell r="I105">
            <v>12.228</v>
          </cell>
          <cell r="J105">
            <v>8.5719999999999992</v>
          </cell>
          <cell r="K105">
            <v>0</v>
          </cell>
          <cell r="L105">
            <v>11.599</v>
          </cell>
          <cell r="M105">
            <v>1.3100000000000001E-2</v>
          </cell>
          <cell r="N105">
            <v>1.7999999999999999E-2</v>
          </cell>
          <cell r="O105">
            <v>0.96299999999999997</v>
          </cell>
          <cell r="P105">
            <v>1.9810000000000001</v>
          </cell>
          <cell r="Q105">
            <v>0.156</v>
          </cell>
          <cell r="R105">
            <v>0.152</v>
          </cell>
        </row>
        <row r="106">
          <cell r="A106">
            <v>57</v>
          </cell>
          <cell r="B106">
            <v>0.108</v>
          </cell>
          <cell r="C106">
            <v>0</v>
          </cell>
          <cell r="D106">
            <v>6.05</v>
          </cell>
          <cell r="E106">
            <v>0.47699999999999998</v>
          </cell>
          <cell r="F106">
            <v>1.9950000000000001</v>
          </cell>
          <cell r="G106">
            <v>0.157</v>
          </cell>
          <cell r="H106">
            <v>1.2110000000000001</v>
          </cell>
          <cell r="I106">
            <v>11.942</v>
          </cell>
          <cell r="J106">
            <v>8.7110000000000003</v>
          </cell>
          <cell r="K106">
            <v>0</v>
          </cell>
          <cell r="L106">
            <v>11.298</v>
          </cell>
          <cell r="M106">
            <v>1.4500000000000001E-2</v>
          </cell>
          <cell r="N106">
            <v>2.1000000000000001E-2</v>
          </cell>
          <cell r="O106">
            <v>0.94099999999999995</v>
          </cell>
          <cell r="P106">
            <v>2.0059999999999998</v>
          </cell>
          <cell r="Q106">
            <v>0.158</v>
          </cell>
          <cell r="R106">
            <v>0.16400000000000001</v>
          </cell>
        </row>
        <row r="107">
          <cell r="A107">
            <v>58</v>
          </cell>
          <cell r="B107">
            <v>0.104</v>
          </cell>
          <cell r="C107">
            <v>0</v>
          </cell>
          <cell r="D107">
            <v>6.33</v>
          </cell>
          <cell r="E107">
            <v>0.499</v>
          </cell>
          <cell r="F107">
            <v>1.857</v>
          </cell>
          <cell r="G107">
            <v>0.14599999999999999</v>
          </cell>
          <cell r="H107">
            <v>1.117</v>
          </cell>
          <cell r="I107">
            <v>11.651</v>
          </cell>
          <cell r="J107">
            <v>8.8640000000000008</v>
          </cell>
          <cell r="K107">
            <v>0</v>
          </cell>
          <cell r="L107">
            <v>10.992000000000001</v>
          </cell>
          <cell r="M107">
            <v>1.61E-2</v>
          </cell>
          <cell r="N107">
            <v>2.4E-2</v>
          </cell>
          <cell r="O107">
            <v>0.91800000000000004</v>
          </cell>
          <cell r="P107">
            <v>1.9570000000000001</v>
          </cell>
          <cell r="Q107">
            <v>0.154</v>
          </cell>
          <cell r="R107">
            <v>0.17699999999999999</v>
          </cell>
        </row>
        <row r="108">
          <cell r="A108">
            <v>59</v>
          </cell>
          <cell r="B108">
            <v>9.8000000000000004E-2</v>
          </cell>
          <cell r="C108">
            <v>0</v>
          </cell>
          <cell r="D108">
            <v>6.6550000000000002</v>
          </cell>
          <cell r="E108">
            <v>0.52400000000000002</v>
          </cell>
          <cell r="F108">
            <v>1.6950000000000001</v>
          </cell>
          <cell r="G108">
            <v>0.13300000000000001</v>
          </cell>
          <cell r="H108">
            <v>1.0109999999999999</v>
          </cell>
          <cell r="I108">
            <v>11.356999999999999</v>
          </cell>
          <cell r="J108">
            <v>9.0399999999999991</v>
          </cell>
          <cell r="K108">
            <v>0</v>
          </cell>
          <cell r="L108">
            <v>10.682</v>
          </cell>
          <cell r="M108">
            <v>1.78E-2</v>
          </cell>
          <cell r="N108">
            <v>2.7E-2</v>
          </cell>
          <cell r="O108">
            <v>0.89500000000000002</v>
          </cell>
          <cell r="P108">
            <v>1.84</v>
          </cell>
          <cell r="Q108">
            <v>0.14499999999999999</v>
          </cell>
          <cell r="R108">
            <v>0.19</v>
          </cell>
        </row>
        <row r="109">
          <cell r="A109">
            <v>60</v>
          </cell>
          <cell r="B109">
            <v>0.09</v>
          </cell>
          <cell r="C109">
            <v>0</v>
          </cell>
          <cell r="D109">
            <v>7.0309999999999997</v>
          </cell>
          <cell r="E109">
            <v>0.55400000000000005</v>
          </cell>
          <cell r="F109">
            <v>1.506</v>
          </cell>
          <cell r="G109">
            <v>0.11899999999999999</v>
          </cell>
          <cell r="H109">
            <v>0.89200000000000002</v>
          </cell>
          <cell r="I109">
            <v>11.058999999999999</v>
          </cell>
          <cell r="J109">
            <v>9.2439999999999998</v>
          </cell>
          <cell r="K109">
            <v>0</v>
          </cell>
          <cell r="L109">
            <v>10.368</v>
          </cell>
          <cell r="M109">
            <v>1.9700000000000002E-2</v>
          </cell>
          <cell r="N109">
            <v>0.03</v>
          </cell>
          <cell r="O109">
            <v>0.871</v>
          </cell>
          <cell r="P109">
            <v>1.659</v>
          </cell>
          <cell r="Q109">
            <v>0.13100000000000001</v>
          </cell>
          <cell r="R109">
            <v>0.20399999999999999</v>
          </cell>
        </row>
        <row r="110">
          <cell r="A110">
            <v>61</v>
          </cell>
          <cell r="B110">
            <v>0.08</v>
          </cell>
          <cell r="C110">
            <v>0</v>
          </cell>
          <cell r="D110">
            <v>7.4669999999999996</v>
          </cell>
          <cell r="E110">
            <v>0.58799999999999997</v>
          </cell>
          <cell r="F110">
            <v>1.2909999999999999</v>
          </cell>
          <cell r="G110">
            <v>0.10199999999999999</v>
          </cell>
          <cell r="H110">
            <v>0.75700000000000001</v>
          </cell>
          <cell r="I110">
            <v>10.757999999999999</v>
          </cell>
          <cell r="J110">
            <v>9.4830000000000005</v>
          </cell>
          <cell r="K110">
            <v>0</v>
          </cell>
          <cell r="L110">
            <v>10.051</v>
          </cell>
          <cell r="M110">
            <v>2.18E-2</v>
          </cell>
          <cell r="N110">
            <v>3.4000000000000002E-2</v>
          </cell>
          <cell r="O110">
            <v>0.84699999999999998</v>
          </cell>
          <cell r="P110">
            <v>1.4630000000000001</v>
          </cell>
          <cell r="Q110">
            <v>0.115</v>
          </cell>
          <cell r="R110">
            <v>0.219</v>
          </cell>
        </row>
        <row r="111">
          <cell r="A111">
            <v>62</v>
          </cell>
          <cell r="B111">
            <v>6.7000000000000004E-2</v>
          </cell>
          <cell r="C111">
            <v>0</v>
          </cell>
          <cell r="D111">
            <v>7.9809999999999999</v>
          </cell>
          <cell r="E111">
            <v>0.629</v>
          </cell>
          <cell r="F111">
            <v>1.0369999999999999</v>
          </cell>
          <cell r="G111">
            <v>8.2000000000000003E-2</v>
          </cell>
          <cell r="H111">
            <v>0.60299999999999998</v>
          </cell>
          <cell r="I111">
            <v>10.455</v>
          </cell>
          <cell r="J111">
            <v>9.7650000000000006</v>
          </cell>
          <cell r="K111">
            <v>0</v>
          </cell>
          <cell r="L111">
            <v>9.7319999999999993</v>
          </cell>
          <cell r="M111">
            <v>2.3900000000000001E-2</v>
          </cell>
          <cell r="N111">
            <v>3.7999999999999999E-2</v>
          </cell>
          <cell r="O111">
            <v>0.82299999999999995</v>
          </cell>
          <cell r="P111">
            <v>1.1919999999999999</v>
          </cell>
          <cell r="Q111">
            <v>9.4E-2</v>
          </cell>
          <cell r="R111">
            <v>0.23300000000000001</v>
          </cell>
        </row>
        <row r="112">
          <cell r="A112">
            <v>63</v>
          </cell>
          <cell r="B112">
            <v>0.05</v>
          </cell>
          <cell r="C112">
            <v>0</v>
          </cell>
          <cell r="D112">
            <v>8.5850000000000009</v>
          </cell>
          <cell r="E112">
            <v>0.67600000000000005</v>
          </cell>
          <cell r="F112">
            <v>0.74099999999999999</v>
          </cell>
          <cell r="G112">
            <v>5.8000000000000003E-2</v>
          </cell>
          <cell r="H112">
            <v>0.43</v>
          </cell>
          <cell r="I112">
            <v>10.151</v>
          </cell>
          <cell r="J112">
            <v>10.097</v>
          </cell>
          <cell r="K112">
            <v>0</v>
          </cell>
          <cell r="L112">
            <v>9.4109999999999996</v>
          </cell>
          <cell r="M112">
            <v>2.63E-2</v>
          </cell>
          <cell r="N112">
            <v>4.2000000000000003E-2</v>
          </cell>
          <cell r="O112">
            <v>0.8</v>
          </cell>
          <cell r="P112">
            <v>0.85299999999999998</v>
          </cell>
          <cell r="Q112">
            <v>6.7000000000000004E-2</v>
          </cell>
          <cell r="R112">
            <v>0.248</v>
          </cell>
        </row>
        <row r="113">
          <cell r="A113">
            <v>64</v>
          </cell>
          <cell r="B113">
            <v>2.8000000000000001E-2</v>
          </cell>
          <cell r="C113">
            <v>0</v>
          </cell>
          <cell r="D113">
            <v>9.2989999999999995</v>
          </cell>
          <cell r="E113">
            <v>0.73199999999999998</v>
          </cell>
          <cell r="F113">
            <v>0.39700000000000002</v>
          </cell>
          <cell r="G113">
            <v>3.1E-2</v>
          </cell>
          <cell r="H113">
            <v>0.23</v>
          </cell>
          <cell r="I113">
            <v>9.8460000000000001</v>
          </cell>
          <cell r="J113">
            <v>10.497</v>
          </cell>
          <cell r="K113">
            <v>0</v>
          </cell>
          <cell r="L113">
            <v>9.0890000000000004</v>
          </cell>
          <cell r="M113">
            <v>2.8900000000000002E-2</v>
          </cell>
          <cell r="N113">
            <v>4.5999999999999999E-2</v>
          </cell>
          <cell r="O113">
            <v>0.77600000000000002</v>
          </cell>
          <cell r="P113">
            <v>0.45300000000000001</v>
          </cell>
          <cell r="Q113">
            <v>3.5999999999999997E-2</v>
          </cell>
          <cell r="R113">
            <v>0.26300000000000001</v>
          </cell>
        </row>
        <row r="114">
          <cell r="A114">
            <v>65</v>
          </cell>
          <cell r="B114">
            <v>0</v>
          </cell>
          <cell r="C114">
            <v>0</v>
          </cell>
          <cell r="D114">
            <v>10.144</v>
          </cell>
          <cell r="E114">
            <v>0.79900000000000004</v>
          </cell>
          <cell r="F114">
            <v>0</v>
          </cell>
          <cell r="G114">
            <v>0</v>
          </cell>
          <cell r="H114">
            <v>0</v>
          </cell>
          <cell r="I114">
            <v>9.5419999999999998</v>
          </cell>
          <cell r="J114">
            <v>10.983000000000001</v>
          </cell>
          <cell r="K114">
            <v>0</v>
          </cell>
          <cell r="L114">
            <v>8.7650000000000006</v>
          </cell>
          <cell r="M114">
            <v>0</v>
          </cell>
          <cell r="N114">
            <v>0</v>
          </cell>
          <cell r="O114">
            <v>0.752</v>
          </cell>
          <cell r="P114">
            <v>0</v>
          </cell>
          <cell r="Q114">
            <v>0</v>
          </cell>
          <cell r="R114">
            <v>0</v>
          </cell>
        </row>
      </sheetData>
      <sheetData sheetId="5"/>
      <sheetData sheetId="6"/>
      <sheetData sheetId="7">
        <row r="53">
          <cell r="E53">
            <v>0.3814309362988984</v>
          </cell>
        </row>
      </sheetData>
      <sheetData sheetId="8">
        <row r="10">
          <cell r="F10">
            <v>3218224.41</v>
          </cell>
        </row>
        <row r="17">
          <cell r="B17">
            <v>6.3041090557356627E-2</v>
          </cell>
          <cell r="C17">
            <v>0.94950280256753294</v>
          </cell>
          <cell r="D17">
            <v>0.97786323050833746</v>
          </cell>
          <cell r="E17">
            <v>0.28486365154198134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 1"/>
      <sheetName val="Graph 3"/>
      <sheetName val="Memb FC Gr"/>
      <sheetName val="Graph 2"/>
      <sheetName val="Graph 4"/>
      <sheetName val="Graph 5"/>
      <sheetName val="Graph 6"/>
      <sheetName val="Graph 7"/>
      <sheetName val="Graph 8"/>
      <sheetName val="Graph 9"/>
      <sheetName val="Assets"/>
      <sheetName val="Ass Liab Gr"/>
      <sheetName val="Ass Liab"/>
      <sheetName val="Basis"/>
      <sheetName val="Summary"/>
      <sheetName val="Data"/>
      <sheetName val="Decr"/>
      <sheetName val="AIDS High"/>
      <sheetName val="AIDS Low"/>
      <sheetName val="Repl Basis"/>
      <sheetName val="Select Mort"/>
      <sheetName val="Withdrawal Rate"/>
      <sheetName val="Retirement Rate"/>
      <sheetName val="Exit Rate"/>
      <sheetName val="Salary Rate"/>
      <sheetName val="Salary Scale"/>
      <sheetName val="Growth"/>
      <sheetName val="Actives"/>
      <sheetName val="Exit Repl Gr"/>
      <sheetName val="Exits"/>
      <sheetName val="Replacements"/>
      <sheetName val="Fund Credits"/>
      <sheetName val="Cont Income"/>
      <sheetName val="Ben Outgo"/>
      <sheetName val="Cash Flow"/>
      <sheetName val="pensioners"/>
      <sheetName val="factosf"/>
      <sheetName val="factorsm"/>
      <sheetName val="Graph_1"/>
      <sheetName val="Graph_3"/>
      <sheetName val="Memb_FC_Gr"/>
      <sheetName val="Graph_2"/>
      <sheetName val="Graph_4"/>
      <sheetName val="Graph_5"/>
      <sheetName val="Graph_6"/>
      <sheetName val="Graph_7"/>
      <sheetName val="Graph_8"/>
      <sheetName val="Graph_9"/>
      <sheetName val="Ass_Liab_Gr"/>
      <sheetName val="Ass_Liab"/>
      <sheetName val="AIDS_High"/>
      <sheetName val="AIDS_Low"/>
      <sheetName val="Repl_Basis"/>
      <sheetName val="Select_Mort"/>
      <sheetName val="Withdrawal_Rate"/>
      <sheetName val="Retirement_Rate"/>
      <sheetName val="Exit_Rate"/>
      <sheetName val="Salary_Rate"/>
      <sheetName val="Salary_Scale"/>
      <sheetName val="Exit_Repl_Gr"/>
      <sheetName val="Fund_Credits"/>
      <sheetName val="Cont_Income"/>
      <sheetName val="Ben_Outgo"/>
      <sheetName val="Cash_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9">
          <cell r="B9" t="str">
            <v>2X a 24-29</v>
          </cell>
        </row>
        <row r="10">
          <cell r="B10" t="str">
            <v>2X W01</v>
          </cell>
        </row>
        <row r="11">
          <cell r="B11" t="str">
            <v>R02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s"/>
      <sheetName val="data"/>
      <sheetName val="Bonuses"/>
      <sheetName val="Active Members"/>
      <sheetName val="Deferred "/>
      <sheetName val="Pensioner"/>
      <sheetName val="basis"/>
      <sheetName val="results"/>
      <sheetName val="sv results"/>
      <sheetName val="CALC LIAB"/>
      <sheetName val="Fund buildup"/>
      <sheetName val="fin position"/>
      <sheetName val="data summary"/>
      <sheetName val="graphs"/>
    </sheetNames>
    <sheetDataSet>
      <sheetData sheetId="0"/>
      <sheetData sheetId="1"/>
      <sheetData sheetId="2">
        <row r="4">
          <cell r="A4">
            <v>18</v>
          </cell>
          <cell r="B4">
            <v>1984</v>
          </cell>
          <cell r="C4">
            <v>1.1299999999999999</v>
          </cell>
          <cell r="D4">
            <v>0.14465353278411142</v>
          </cell>
        </row>
        <row r="5">
          <cell r="A5">
            <v>17</v>
          </cell>
          <cell r="B5">
            <v>1985</v>
          </cell>
          <cell r="C5">
            <v>1.1299999999999999</v>
          </cell>
          <cell r="D5">
            <v>0.14552139904847006</v>
          </cell>
        </row>
        <row r="6">
          <cell r="A6">
            <v>16</v>
          </cell>
          <cell r="B6">
            <v>1986</v>
          </cell>
          <cell r="C6">
            <v>1.1299999999999999</v>
          </cell>
          <cell r="D6">
            <v>0.14649853514660505</v>
          </cell>
        </row>
        <row r="7">
          <cell r="A7">
            <v>15</v>
          </cell>
          <cell r="B7">
            <v>1987</v>
          </cell>
          <cell r="C7">
            <v>1.1299999999999999</v>
          </cell>
          <cell r="D7">
            <v>0.14760696370793314</v>
          </cell>
        </row>
        <row r="8">
          <cell r="A8">
            <v>14</v>
          </cell>
          <cell r="B8">
            <v>1988</v>
          </cell>
          <cell r="C8">
            <v>1.2</v>
          </cell>
          <cell r="D8">
            <v>0.14887505145807434</v>
          </cell>
        </row>
        <row r="9">
          <cell r="A9">
            <v>13</v>
          </cell>
          <cell r="B9">
            <v>1989</v>
          </cell>
          <cell r="C9">
            <v>1.25</v>
          </cell>
          <cell r="D9">
            <v>0.14503378917823184</v>
          </cell>
        </row>
        <row r="10">
          <cell r="A10">
            <v>12</v>
          </cell>
          <cell r="B10">
            <v>1990</v>
          </cell>
          <cell r="C10">
            <v>1.25</v>
          </cell>
          <cell r="D10">
            <v>0.13669511449009208</v>
          </cell>
        </row>
        <row r="11">
          <cell r="A11">
            <v>11</v>
          </cell>
          <cell r="B11">
            <v>1991</v>
          </cell>
          <cell r="C11">
            <v>1.2150000000000001</v>
          </cell>
          <cell r="D11">
            <v>0.12691857409231</v>
          </cell>
        </row>
        <row r="12">
          <cell r="A12">
            <v>10</v>
          </cell>
          <cell r="B12">
            <v>1992</v>
          </cell>
          <cell r="C12">
            <v>1.1200000000000001</v>
          </cell>
          <cell r="D12">
            <v>0.1184695446786006</v>
          </cell>
        </row>
        <row r="13">
          <cell r="A13">
            <v>9</v>
          </cell>
          <cell r="B13">
            <v>1993</v>
          </cell>
          <cell r="C13">
            <v>1.1000000000000001</v>
          </cell>
          <cell r="D13">
            <v>0.11829962323429477</v>
          </cell>
        </row>
        <row r="14">
          <cell r="A14">
            <v>8</v>
          </cell>
          <cell r="B14">
            <v>1994</v>
          </cell>
          <cell r="C14">
            <v>1.06</v>
          </cell>
          <cell r="D14">
            <v>0.12060837851755357</v>
          </cell>
        </row>
        <row r="15">
          <cell r="A15">
            <v>7</v>
          </cell>
          <cell r="B15">
            <v>1995</v>
          </cell>
          <cell r="C15">
            <v>1.06</v>
          </cell>
          <cell r="D15">
            <v>0.1295451093991784</v>
          </cell>
        </row>
        <row r="16">
          <cell r="A16">
            <v>6</v>
          </cell>
          <cell r="B16">
            <v>1996</v>
          </cell>
          <cell r="C16">
            <v>1.1100000000000001</v>
          </cell>
          <cell r="D16">
            <v>0.1415717122917679</v>
          </cell>
        </row>
        <row r="17">
          <cell r="A17">
            <v>5</v>
          </cell>
          <cell r="B17">
            <v>1997</v>
          </cell>
          <cell r="C17">
            <v>1.1499999999999999</v>
          </cell>
          <cell r="D17">
            <v>0.14799300696096895</v>
          </cell>
        </row>
        <row r="18">
          <cell r="A18">
            <v>4</v>
          </cell>
          <cell r="B18">
            <v>1998</v>
          </cell>
          <cell r="C18">
            <v>1.1499999999999999</v>
          </cell>
          <cell r="D18">
            <v>0.14749180622564584</v>
          </cell>
        </row>
        <row r="19">
          <cell r="A19">
            <v>3</v>
          </cell>
          <cell r="B19">
            <v>1999</v>
          </cell>
          <cell r="C19">
            <v>1.1499999999999999</v>
          </cell>
          <cell r="D19">
            <v>0.14665695788306277</v>
          </cell>
        </row>
        <row r="20">
          <cell r="A20">
            <v>2</v>
          </cell>
          <cell r="B20">
            <v>2000</v>
          </cell>
          <cell r="C20">
            <v>1.1499999999999999</v>
          </cell>
          <cell r="D20">
            <v>0.14498908291738744</v>
          </cell>
        </row>
        <row r="21">
          <cell r="A21">
            <v>1</v>
          </cell>
          <cell r="B21">
            <v>2001</v>
          </cell>
          <cell r="C21">
            <v>1.1399999999999999</v>
          </cell>
          <cell r="D21">
            <v>0.1399999999999999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 &amp;Instructions"/>
      <sheetName val="OMIG"/>
      <sheetName val="ACTIVES"/>
      <sheetName val="PENDING AND PAID EXITS"/>
      <sheetName val="Other issues"/>
      <sheetName val="NUST Accomoda"/>
      <sheetName val="Asset manager- DATVEST"/>
      <sheetName val="Asset manager - IMARA"/>
      <sheetName val="Asset Portfolio"/>
      <sheetName val="Section 26 IPEC"/>
      <sheetName val="Report Tables"/>
      <sheetName val="Combine Assets"/>
      <sheetName val="Active Calcs"/>
      <sheetName val="Pending Exits Calcs"/>
      <sheetName val="Paid Exits Calcs"/>
      <sheetName val="Pending,paid etc"/>
    </sheetNames>
    <sheetDataSet>
      <sheetData sheetId="0">
        <row r="4">
          <cell r="C4">
            <v>44196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BY3">
            <v>6.6410538948424458</v>
          </cell>
          <cell r="CI3">
            <v>2.9335495261645836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BF20-BC99-4BD3-9C5A-007EFAE4B935}">
  <sheetPr>
    <tabColor theme="5" tint="-0.249977111117893"/>
  </sheetPr>
  <dimension ref="A1:AP220"/>
  <sheetViews>
    <sheetView tabSelected="1" zoomScale="60" workbookViewId="0">
      <pane ySplit="1" topLeftCell="A2" activePane="bottomLeft" state="frozen"/>
      <selection activeCell="D2" sqref="D2"/>
      <selection pane="bottomLeft" activeCell="K1" sqref="K1"/>
    </sheetView>
  </sheetViews>
  <sheetFormatPr defaultColWidth="8.85546875" defaultRowHeight="15" x14ac:dyDescent="0.25"/>
  <cols>
    <col min="1" max="1" width="31" style="17" bestFit="1" customWidth="1"/>
    <col min="2" max="2" width="35.140625" style="16" bestFit="1" customWidth="1"/>
    <col min="3" max="4" width="17" style="16" customWidth="1"/>
    <col min="5" max="5" width="10.7109375" style="16" bestFit="1" customWidth="1"/>
    <col min="6" max="6" width="17" style="16" customWidth="1"/>
    <col min="7" max="7" width="17.140625" style="16" customWidth="1"/>
    <col min="8" max="8" width="15.28515625" style="64" bestFit="1" customWidth="1"/>
    <col min="9" max="9" width="15.7109375" style="64" bestFit="1" customWidth="1"/>
    <col min="10" max="10" width="13.5703125" style="64" customWidth="1"/>
    <col min="11" max="11" width="14.140625" style="64" bestFit="1" customWidth="1"/>
    <col min="12" max="12" width="14.5703125" style="64" customWidth="1"/>
    <col min="13" max="13" width="17.42578125" style="64" customWidth="1"/>
    <col min="14" max="15" width="16.85546875" style="64" customWidth="1"/>
    <col min="16" max="16" width="16.5703125" style="64" customWidth="1"/>
    <col min="17" max="17" width="12.5703125" style="18" bestFit="1" customWidth="1"/>
    <col min="18" max="18" width="8.85546875" style="17"/>
    <col min="19" max="19" width="11" style="17" bestFit="1" customWidth="1"/>
    <col min="20" max="21" width="8.85546875" style="17"/>
    <col min="22" max="22" width="14.5703125" style="17" bestFit="1" customWidth="1"/>
    <col min="23" max="23" width="12.85546875" style="17" bestFit="1" customWidth="1"/>
    <col min="24" max="24" width="11.140625" style="17" bestFit="1" customWidth="1"/>
    <col min="25" max="25" width="9.5703125" style="17" bestFit="1" customWidth="1"/>
    <col min="26" max="26" width="15.85546875" style="17" bestFit="1" customWidth="1"/>
    <col min="27" max="27" width="10.42578125" style="17" bestFit="1" customWidth="1"/>
    <col min="28" max="34" width="8.85546875" style="17"/>
    <col min="35" max="35" width="9.140625" style="17" customWidth="1"/>
    <col min="36" max="38" width="8.85546875" style="17"/>
    <col min="39" max="39" width="18.140625" style="17" bestFit="1" customWidth="1"/>
    <col min="40" max="40" width="8.85546875" style="17"/>
    <col min="41" max="41" width="24" style="17" bestFit="1" customWidth="1"/>
    <col min="42" max="42" width="12.42578125" style="17" bestFit="1" customWidth="1"/>
    <col min="43" max="16384" width="8.85546875" style="17"/>
  </cols>
  <sheetData>
    <row r="1" spans="1:42" s="20" customFormat="1" ht="27.75" customHeight="1" x14ac:dyDescent="0.25">
      <c r="A1" s="59" t="s">
        <v>9</v>
      </c>
      <c r="B1" s="59" t="s">
        <v>703</v>
      </c>
      <c r="C1" s="59" t="s">
        <v>15</v>
      </c>
      <c r="D1" s="59" t="s">
        <v>3</v>
      </c>
      <c r="E1" s="59" t="s">
        <v>704</v>
      </c>
      <c r="F1" s="59" t="s">
        <v>4</v>
      </c>
      <c r="G1" s="59" t="s">
        <v>13</v>
      </c>
      <c r="H1" s="60" t="s">
        <v>696</v>
      </c>
      <c r="I1" s="60" t="s">
        <v>697</v>
      </c>
      <c r="J1" s="60" t="s">
        <v>628</v>
      </c>
      <c r="K1" s="60" t="s">
        <v>629</v>
      </c>
      <c r="L1" s="60" t="s">
        <v>628</v>
      </c>
      <c r="M1" s="60" t="s">
        <v>629</v>
      </c>
      <c r="N1" s="60" t="s">
        <v>699</v>
      </c>
      <c r="O1" s="60" t="s">
        <v>698</v>
      </c>
      <c r="P1" s="60" t="s">
        <v>630</v>
      </c>
      <c r="Q1" s="21"/>
    </row>
    <row r="2" spans="1:42" x14ac:dyDescent="0.25">
      <c r="A2" s="61">
        <v>103</v>
      </c>
      <c r="B2" s="61" t="s">
        <v>197</v>
      </c>
      <c r="C2" s="61" t="s">
        <v>86</v>
      </c>
      <c r="D2" s="61" t="s">
        <v>196</v>
      </c>
      <c r="E2" s="61">
        <v>52.084931506849315</v>
      </c>
      <c r="F2" s="61" t="s">
        <v>99</v>
      </c>
      <c r="G2" s="62"/>
      <c r="H2" s="62">
        <v>344135.2971698069</v>
      </c>
      <c r="I2" s="62">
        <v>812158.95325232553</v>
      </c>
      <c r="J2" s="62">
        <v>704982.92</v>
      </c>
      <c r="K2" s="62">
        <v>1663759.7000000002</v>
      </c>
      <c r="L2" s="62">
        <f>+N2-J2-H2</f>
        <v>969388.93451651791</v>
      </c>
      <c r="M2" s="62">
        <f>+O2-K2-I2</f>
        <v>2287757.1275785612</v>
      </c>
      <c r="N2" s="62">
        <v>2018507.1516863247</v>
      </c>
      <c r="O2" s="62">
        <v>4763675.7808308871</v>
      </c>
      <c r="P2" s="62">
        <f>+O2+N2</f>
        <v>6782182.9325172119</v>
      </c>
      <c r="U2" s="22"/>
    </row>
    <row r="3" spans="1:42" x14ac:dyDescent="0.25">
      <c r="A3" s="61">
        <v>106</v>
      </c>
      <c r="B3" s="61" t="s">
        <v>84</v>
      </c>
      <c r="C3" s="61" t="s">
        <v>86</v>
      </c>
      <c r="D3" s="61" t="s">
        <v>81</v>
      </c>
      <c r="E3" s="61">
        <v>35.389041095890413</v>
      </c>
      <c r="F3" s="61" t="s">
        <v>82</v>
      </c>
      <c r="G3" s="62"/>
      <c r="H3" s="62">
        <v>58212.923403087203</v>
      </c>
      <c r="I3" s="62">
        <v>137383.10764728056</v>
      </c>
      <c r="J3" s="62">
        <v>98317.12000000001</v>
      </c>
      <c r="K3" s="62">
        <v>232028.55</v>
      </c>
      <c r="L3" s="62">
        <f t="shared" ref="L3:M66" si="0">+N3-J3-H3</f>
        <v>156705.78990014864</v>
      </c>
      <c r="M3" s="62">
        <f t="shared" si="0"/>
        <v>369827.08948031039</v>
      </c>
      <c r="N3" s="62">
        <v>313235.83330323582</v>
      </c>
      <c r="O3" s="62">
        <v>739238.74712759093</v>
      </c>
      <c r="P3" s="62">
        <f t="shared" ref="P3:P66" si="1">+O3+N3</f>
        <v>1052474.5804308266</v>
      </c>
      <c r="U3" s="22"/>
      <c r="AO3" s="23"/>
      <c r="AP3" s="24"/>
    </row>
    <row r="4" spans="1:42" x14ac:dyDescent="0.25">
      <c r="A4" s="61">
        <v>111</v>
      </c>
      <c r="B4" s="61" t="s">
        <v>100</v>
      </c>
      <c r="C4" s="61" t="s">
        <v>86</v>
      </c>
      <c r="D4" s="61" t="s">
        <v>98</v>
      </c>
      <c r="E4" s="61">
        <v>39.287671232876711</v>
      </c>
      <c r="F4" s="61" t="s">
        <v>99</v>
      </c>
      <c r="G4" s="62"/>
      <c r="H4" s="62">
        <v>55271.505797537058</v>
      </c>
      <c r="I4" s="62">
        <v>130440.75605422584</v>
      </c>
      <c r="J4" s="62">
        <v>93621.959999999992</v>
      </c>
      <c r="K4" s="62">
        <v>220947.8</v>
      </c>
      <c r="L4" s="62">
        <f t="shared" si="0"/>
        <v>148865.65056319104</v>
      </c>
      <c r="M4" s="62">
        <f t="shared" si="0"/>
        <v>351322.92849208211</v>
      </c>
      <c r="N4" s="62">
        <v>297759.11636072811</v>
      </c>
      <c r="O4" s="62">
        <v>702711.48454630794</v>
      </c>
      <c r="P4" s="62">
        <f t="shared" si="1"/>
        <v>1000470.6009070361</v>
      </c>
      <c r="U4" s="22"/>
      <c r="V4" s="25"/>
      <c r="W4" s="25"/>
      <c r="X4" s="25"/>
      <c r="Y4" s="25"/>
      <c r="Z4" s="26"/>
      <c r="AA4" s="25"/>
      <c r="AO4" s="23"/>
      <c r="AP4" s="24"/>
    </row>
    <row r="5" spans="1:42" x14ac:dyDescent="0.25">
      <c r="A5" s="61">
        <v>112</v>
      </c>
      <c r="B5" s="61" t="s">
        <v>138</v>
      </c>
      <c r="C5" s="61" t="s">
        <v>86</v>
      </c>
      <c r="D5" s="61" t="s">
        <v>136</v>
      </c>
      <c r="E5" s="61">
        <v>54.643835616438359</v>
      </c>
      <c r="F5" s="61" t="s">
        <v>137</v>
      </c>
      <c r="G5" s="62"/>
      <c r="H5" s="62">
        <v>109851.93910747423</v>
      </c>
      <c r="I5" s="62">
        <v>259251.18232942928</v>
      </c>
      <c r="J5" s="62">
        <v>184502.71999999997</v>
      </c>
      <c r="K5" s="62">
        <v>435426.49999999994</v>
      </c>
      <c r="L5" s="62">
        <f t="shared" si="0"/>
        <v>295530.94818356849</v>
      </c>
      <c r="M5" s="62">
        <f t="shared" si="0"/>
        <v>697454.38505828194</v>
      </c>
      <c r="N5" s="62">
        <v>589885.60729104269</v>
      </c>
      <c r="O5" s="62">
        <v>1392132.0673877113</v>
      </c>
      <c r="P5" s="62">
        <f t="shared" si="1"/>
        <v>1982017.6746787541</v>
      </c>
      <c r="U5" s="22"/>
      <c r="V5" s="25"/>
      <c r="W5" s="27"/>
      <c r="X5" s="27"/>
      <c r="Y5" s="25"/>
      <c r="Z5" s="26"/>
      <c r="AA5" s="25"/>
      <c r="AO5" s="23"/>
      <c r="AP5" s="24"/>
    </row>
    <row r="6" spans="1:42" x14ac:dyDescent="0.25">
      <c r="A6" s="61">
        <v>114</v>
      </c>
      <c r="B6" s="61" t="s">
        <v>260</v>
      </c>
      <c r="C6" s="61" t="s">
        <v>86</v>
      </c>
      <c r="D6" s="61" t="s">
        <v>259</v>
      </c>
      <c r="E6" s="61">
        <v>49.090410958904108</v>
      </c>
      <c r="F6" s="61" t="s">
        <v>237</v>
      </c>
      <c r="G6" s="62"/>
      <c r="H6" s="62">
        <v>58212.923403087203</v>
      </c>
      <c r="I6" s="62">
        <v>137383.10764728056</v>
      </c>
      <c r="J6" s="62">
        <v>115049</v>
      </c>
      <c r="K6" s="62">
        <v>271515.73000000004</v>
      </c>
      <c r="L6" s="62">
        <f t="shared" si="0"/>
        <v>159404.12615697272</v>
      </c>
      <c r="M6" s="62">
        <f t="shared" si="0"/>
        <v>376195.15167855221</v>
      </c>
      <c r="N6" s="62">
        <v>332666.04956005991</v>
      </c>
      <c r="O6" s="62">
        <v>785093.98932583281</v>
      </c>
      <c r="P6" s="62">
        <f t="shared" si="1"/>
        <v>1117760.0388858928</v>
      </c>
      <c r="U6" s="22"/>
      <c r="V6" s="28"/>
      <c r="W6" s="20"/>
      <c r="X6" s="29"/>
      <c r="Y6" s="30"/>
      <c r="Z6" s="31"/>
      <c r="AA6" s="32"/>
      <c r="AO6" s="33"/>
      <c r="AP6" s="24"/>
    </row>
    <row r="7" spans="1:42" x14ac:dyDescent="0.25">
      <c r="A7" s="61">
        <v>115</v>
      </c>
      <c r="B7" s="61" t="s">
        <v>143</v>
      </c>
      <c r="C7" s="61" t="s">
        <v>86</v>
      </c>
      <c r="D7" s="61" t="s">
        <v>141</v>
      </c>
      <c r="E7" s="61">
        <v>51.583561643835615</v>
      </c>
      <c r="F7" s="61" t="s">
        <v>142</v>
      </c>
      <c r="G7" s="62"/>
      <c r="H7" s="62">
        <v>104301.94546228307</v>
      </c>
      <c r="I7" s="62">
        <v>246153.48855075578</v>
      </c>
      <c r="J7" s="62">
        <v>175691.56000000003</v>
      </c>
      <c r="K7" s="62">
        <v>414632.10000000009</v>
      </c>
      <c r="L7" s="62">
        <f t="shared" si="0"/>
        <v>280746.24269331025</v>
      </c>
      <c r="M7" s="62">
        <f t="shared" si="0"/>
        <v>662563.04836639331</v>
      </c>
      <c r="N7" s="62">
        <v>560739.74815559341</v>
      </c>
      <c r="O7" s="62">
        <v>1323348.6369171492</v>
      </c>
      <c r="P7" s="62">
        <f t="shared" si="1"/>
        <v>1884088.3850727426</v>
      </c>
      <c r="U7" s="22"/>
      <c r="V7" s="28"/>
      <c r="W7" s="20"/>
      <c r="X7" s="29"/>
      <c r="Y7" s="30"/>
      <c r="Z7" s="31"/>
      <c r="AA7" s="32"/>
      <c r="AM7" s="15"/>
      <c r="AN7" s="34"/>
      <c r="AO7" s="34"/>
      <c r="AP7" s="35"/>
    </row>
    <row r="8" spans="1:42" x14ac:dyDescent="0.25">
      <c r="A8" s="61">
        <v>116</v>
      </c>
      <c r="B8" s="61" t="s">
        <v>148</v>
      </c>
      <c r="C8" s="61" t="s">
        <v>86</v>
      </c>
      <c r="D8" s="61" t="s">
        <v>147</v>
      </c>
      <c r="E8" s="61">
        <v>37.652054794520545</v>
      </c>
      <c r="F8" s="61" t="s">
        <v>111</v>
      </c>
      <c r="G8" s="62"/>
      <c r="H8" s="62">
        <v>76321.12640677247</v>
      </c>
      <c r="I8" s="62">
        <v>180118.27128344704</v>
      </c>
      <c r="J8" s="62">
        <v>130983.98</v>
      </c>
      <c r="K8" s="62">
        <v>309122.27</v>
      </c>
      <c r="L8" s="62">
        <f t="shared" si="0"/>
        <v>206126.15512418339</v>
      </c>
      <c r="M8" s="62">
        <f t="shared" si="0"/>
        <v>486458.66921109625</v>
      </c>
      <c r="N8" s="62">
        <v>413431.26153095585</v>
      </c>
      <c r="O8" s="62">
        <v>975699.21049454331</v>
      </c>
      <c r="P8" s="62">
        <f t="shared" si="1"/>
        <v>1389130.4720254992</v>
      </c>
      <c r="U8" s="22"/>
      <c r="V8" s="28"/>
      <c r="W8" s="36"/>
      <c r="X8" s="29"/>
      <c r="Y8" s="30"/>
      <c r="Z8" s="31"/>
      <c r="AA8" s="32"/>
    </row>
    <row r="9" spans="1:42" x14ac:dyDescent="0.25">
      <c r="A9" s="61">
        <v>118</v>
      </c>
      <c r="B9" s="61" t="s">
        <v>463</v>
      </c>
      <c r="C9" s="61" t="s">
        <v>94</v>
      </c>
      <c r="D9" s="61" t="s">
        <v>461</v>
      </c>
      <c r="E9" s="61">
        <v>31.115068493150684</v>
      </c>
      <c r="F9" s="61" t="s">
        <v>462</v>
      </c>
      <c r="G9" s="62"/>
      <c r="H9" s="62">
        <v>47419.220060486114</v>
      </c>
      <c r="I9" s="62">
        <v>111909.46169370128</v>
      </c>
      <c r="J9" s="62">
        <v>69797.239999999991</v>
      </c>
      <c r="K9" s="62">
        <v>164721.53</v>
      </c>
      <c r="L9" s="62">
        <f t="shared" si="0"/>
        <v>124623.08661129762</v>
      </c>
      <c r="M9" s="62">
        <f t="shared" si="0"/>
        <v>294110.7551833819</v>
      </c>
      <c r="N9" s="62">
        <v>241839.54667178373</v>
      </c>
      <c r="O9" s="62">
        <v>570741.74687708321</v>
      </c>
      <c r="P9" s="62">
        <f t="shared" si="1"/>
        <v>812581.29354886687</v>
      </c>
      <c r="U9" s="22"/>
      <c r="V9" s="28"/>
      <c r="W9" s="20"/>
      <c r="X9" s="37"/>
      <c r="Y9" s="30"/>
      <c r="Z9" s="31"/>
      <c r="AA9" s="32"/>
    </row>
    <row r="10" spans="1:42" x14ac:dyDescent="0.25">
      <c r="A10" s="61">
        <v>119</v>
      </c>
      <c r="B10" s="61" t="s">
        <v>153</v>
      </c>
      <c r="C10" s="61" t="s">
        <v>86</v>
      </c>
      <c r="D10" s="61" t="s">
        <v>151</v>
      </c>
      <c r="E10" s="61">
        <v>55.865753424657534</v>
      </c>
      <c r="F10" s="61" t="s">
        <v>152</v>
      </c>
      <c r="G10" s="62"/>
      <c r="H10" s="62">
        <v>109851.93910747423</v>
      </c>
      <c r="I10" s="62">
        <v>259251.18232942928</v>
      </c>
      <c r="J10" s="62">
        <v>184502.71999999997</v>
      </c>
      <c r="K10" s="62">
        <v>435426.49999999994</v>
      </c>
      <c r="L10" s="62">
        <f t="shared" si="0"/>
        <v>295530.94818356849</v>
      </c>
      <c r="M10" s="62">
        <f t="shared" si="0"/>
        <v>697454.38505828194</v>
      </c>
      <c r="N10" s="62">
        <v>589885.60729104269</v>
      </c>
      <c r="O10" s="62">
        <v>1392132.0673877113</v>
      </c>
      <c r="P10" s="62">
        <f t="shared" si="1"/>
        <v>1982017.6746787541</v>
      </c>
      <c r="U10" s="22"/>
      <c r="V10" s="38"/>
      <c r="W10" s="28"/>
      <c r="X10" s="29"/>
      <c r="Y10" s="30"/>
      <c r="Z10" s="31"/>
      <c r="AA10" s="32"/>
    </row>
    <row r="11" spans="1:42" x14ac:dyDescent="0.25">
      <c r="A11" s="61">
        <v>120</v>
      </c>
      <c r="B11" s="61" t="s">
        <v>160</v>
      </c>
      <c r="C11" s="61" t="s">
        <v>94</v>
      </c>
      <c r="D11" s="61" t="s">
        <v>158</v>
      </c>
      <c r="E11" s="61">
        <v>41.323287671232876</v>
      </c>
      <c r="F11" s="61" t="s">
        <v>159</v>
      </c>
      <c r="G11" s="62"/>
      <c r="H11" s="62">
        <v>41671.494341053032</v>
      </c>
      <c r="I11" s="62">
        <v>98345.38034864435</v>
      </c>
      <c r="J11" s="62">
        <v>69797.239999999991</v>
      </c>
      <c r="K11" s="62">
        <v>164721.53</v>
      </c>
      <c r="L11" s="62">
        <f t="shared" si="0"/>
        <v>112380.43082890517</v>
      </c>
      <c r="M11" s="62">
        <f t="shared" si="0"/>
        <v>265219.26191841066</v>
      </c>
      <c r="N11" s="62">
        <v>223849.1651699582</v>
      </c>
      <c r="O11" s="62">
        <v>528286.17226705502</v>
      </c>
      <c r="P11" s="62">
        <f t="shared" si="1"/>
        <v>752135.33743701316</v>
      </c>
      <c r="U11" s="22"/>
      <c r="V11" s="39"/>
      <c r="X11" s="40"/>
      <c r="AO11" s="33"/>
    </row>
    <row r="12" spans="1:42" x14ac:dyDescent="0.25">
      <c r="A12" s="61">
        <v>121</v>
      </c>
      <c r="B12" s="61" t="s">
        <v>246</v>
      </c>
      <c r="C12" s="61" t="s">
        <v>86</v>
      </c>
      <c r="D12" s="61" t="s">
        <v>245</v>
      </c>
      <c r="E12" s="61">
        <v>37.101369863013701</v>
      </c>
      <c r="F12" s="61" t="s">
        <v>237</v>
      </c>
      <c r="G12" s="62"/>
      <c r="H12" s="62">
        <v>61358.362771351662</v>
      </c>
      <c r="I12" s="62">
        <v>144805.45129160854</v>
      </c>
      <c r="J12" s="62">
        <v>103251.62000000001</v>
      </c>
      <c r="K12" s="62">
        <v>243673.80000000005</v>
      </c>
      <c r="L12" s="62">
        <f t="shared" si="0"/>
        <v>165065.06095030654</v>
      </c>
      <c r="M12" s="62">
        <f t="shared" si="0"/>
        <v>389552.93908144615</v>
      </c>
      <c r="N12" s="62">
        <v>329675.04372165818</v>
      </c>
      <c r="O12" s="62">
        <v>778032.19037305471</v>
      </c>
      <c r="P12" s="62">
        <f t="shared" si="1"/>
        <v>1107707.2340947129</v>
      </c>
      <c r="U12" s="22"/>
      <c r="W12" s="41"/>
      <c r="X12" s="29"/>
    </row>
    <row r="13" spans="1:42" x14ac:dyDescent="0.25">
      <c r="A13" s="61">
        <v>123</v>
      </c>
      <c r="B13" s="61" t="s">
        <v>170</v>
      </c>
      <c r="C13" s="61" t="s">
        <v>86</v>
      </c>
      <c r="D13" s="61" t="s">
        <v>168</v>
      </c>
      <c r="E13" s="61">
        <v>63.016438356164386</v>
      </c>
      <c r="F13" s="61" t="s">
        <v>169</v>
      </c>
      <c r="G13" s="62"/>
      <c r="H13" s="62">
        <v>109851.93910747423</v>
      </c>
      <c r="I13" s="62">
        <v>259251.18232942928</v>
      </c>
      <c r="J13" s="62">
        <v>184502.71999999997</v>
      </c>
      <c r="K13" s="62">
        <v>435426.49999999994</v>
      </c>
      <c r="L13" s="62">
        <f t="shared" si="0"/>
        <v>295530.94818356849</v>
      </c>
      <c r="M13" s="62">
        <f t="shared" si="0"/>
        <v>697454.38505828194</v>
      </c>
      <c r="N13" s="62">
        <v>589885.60729104269</v>
      </c>
      <c r="O13" s="62">
        <v>1392132.0673877113</v>
      </c>
      <c r="P13" s="62">
        <f t="shared" si="1"/>
        <v>1982017.6746787541</v>
      </c>
      <c r="U13" s="22"/>
    </row>
    <row r="14" spans="1:42" x14ac:dyDescent="0.25">
      <c r="A14" s="61">
        <v>126</v>
      </c>
      <c r="B14" s="61" t="s">
        <v>175</v>
      </c>
      <c r="C14" s="61" t="s">
        <v>86</v>
      </c>
      <c r="D14" s="61" t="s">
        <v>174</v>
      </c>
      <c r="E14" s="61">
        <v>54.241095890410961</v>
      </c>
      <c r="F14" s="61" t="s">
        <v>137</v>
      </c>
      <c r="G14" s="62"/>
      <c r="H14" s="62">
        <v>109851.93910747423</v>
      </c>
      <c r="I14" s="62">
        <v>259251.18232942928</v>
      </c>
      <c r="J14" s="62">
        <v>184502.71999999997</v>
      </c>
      <c r="K14" s="62">
        <v>435426.49999999994</v>
      </c>
      <c r="L14" s="62">
        <f t="shared" si="0"/>
        <v>295530.94818356849</v>
      </c>
      <c r="M14" s="62">
        <f t="shared" si="0"/>
        <v>697454.38505828194</v>
      </c>
      <c r="N14" s="62">
        <v>589885.60729104269</v>
      </c>
      <c r="O14" s="62">
        <v>1392132.0673877113</v>
      </c>
      <c r="P14" s="62">
        <f t="shared" si="1"/>
        <v>1982017.6746787541</v>
      </c>
      <c r="U14" s="22"/>
    </row>
    <row r="15" spans="1:42" x14ac:dyDescent="0.25">
      <c r="A15" s="61">
        <v>127</v>
      </c>
      <c r="B15" s="61" t="s">
        <v>181</v>
      </c>
      <c r="C15" s="61" t="s">
        <v>86</v>
      </c>
      <c r="D15" s="61" t="s">
        <v>179</v>
      </c>
      <c r="E15" s="61">
        <v>45.805479452054797</v>
      </c>
      <c r="F15" s="61" t="s">
        <v>180</v>
      </c>
      <c r="G15" s="62"/>
      <c r="H15" s="62">
        <v>47393.686266961922</v>
      </c>
      <c r="I15" s="62">
        <v>111850.06148222051</v>
      </c>
      <c r="J15" s="62">
        <v>69795.199999999997</v>
      </c>
      <c r="K15" s="62">
        <v>164716.72999999998</v>
      </c>
      <c r="L15" s="62">
        <f t="shared" si="0"/>
        <v>124566.08611422323</v>
      </c>
      <c r="M15" s="62">
        <f t="shared" si="0"/>
        <v>293978.08328147407</v>
      </c>
      <c r="N15" s="62">
        <v>241754.97238118516</v>
      </c>
      <c r="O15" s="62">
        <v>570544.87476369459</v>
      </c>
      <c r="P15" s="62">
        <f t="shared" si="1"/>
        <v>812299.84714487975</v>
      </c>
      <c r="U15" s="22"/>
    </row>
    <row r="16" spans="1:42" x14ac:dyDescent="0.25">
      <c r="A16" s="61">
        <v>128</v>
      </c>
      <c r="B16" s="61" t="s">
        <v>186</v>
      </c>
      <c r="C16" s="61" t="s">
        <v>86</v>
      </c>
      <c r="D16" s="61" t="s">
        <v>184</v>
      </c>
      <c r="E16" s="61">
        <v>55.254794520547946</v>
      </c>
      <c r="F16" s="61" t="s">
        <v>185</v>
      </c>
      <c r="G16" s="62"/>
      <c r="H16" s="62">
        <v>109851.93910747423</v>
      </c>
      <c r="I16" s="62">
        <v>259251.18232942928</v>
      </c>
      <c r="J16" s="62">
        <v>184502.71999999997</v>
      </c>
      <c r="K16" s="62">
        <v>435426.49999999994</v>
      </c>
      <c r="L16" s="62">
        <f t="shared" si="0"/>
        <v>295530.94818356849</v>
      </c>
      <c r="M16" s="62">
        <f t="shared" si="0"/>
        <v>697454.38505828194</v>
      </c>
      <c r="N16" s="62">
        <v>589885.60729104269</v>
      </c>
      <c r="O16" s="62">
        <v>1392132.0673877113</v>
      </c>
      <c r="P16" s="62">
        <f t="shared" si="1"/>
        <v>1982017.6746787541</v>
      </c>
      <c r="U16" s="22"/>
    </row>
    <row r="17" spans="1:21" x14ac:dyDescent="0.25">
      <c r="A17" s="61">
        <v>129</v>
      </c>
      <c r="B17" s="61" t="s">
        <v>192</v>
      </c>
      <c r="C17" s="61" t="s">
        <v>86</v>
      </c>
      <c r="D17" s="61" t="s">
        <v>190</v>
      </c>
      <c r="E17" s="61">
        <v>56.263013698630139</v>
      </c>
      <c r="F17" s="61" t="s">
        <v>185</v>
      </c>
      <c r="G17" s="62"/>
      <c r="H17" s="62">
        <v>145301.46698304551</v>
      </c>
      <c r="I17" s="62">
        <v>342912.42311756866</v>
      </c>
      <c r="J17" s="62">
        <v>214193.82</v>
      </c>
      <c r="K17" s="62">
        <v>505497.44999999995</v>
      </c>
      <c r="L17" s="62">
        <f t="shared" si="0"/>
        <v>370248.1067701634</v>
      </c>
      <c r="M17" s="62">
        <f t="shared" si="0"/>
        <v>873787.62092057592</v>
      </c>
      <c r="N17" s="62">
        <v>729743.39375320892</v>
      </c>
      <c r="O17" s="62">
        <v>1722197.4940381446</v>
      </c>
      <c r="P17" s="62">
        <f t="shared" si="1"/>
        <v>2451940.8877913533</v>
      </c>
      <c r="U17" s="22"/>
    </row>
    <row r="18" spans="1:21" x14ac:dyDescent="0.25">
      <c r="A18" s="61">
        <v>135</v>
      </c>
      <c r="B18" s="61" t="s">
        <v>106</v>
      </c>
      <c r="C18" s="61" t="s">
        <v>86</v>
      </c>
      <c r="D18" s="61" t="s">
        <v>104</v>
      </c>
      <c r="E18" s="61">
        <v>46.863013698630134</v>
      </c>
      <c r="F18" s="61" t="s">
        <v>105</v>
      </c>
      <c r="G18" s="62"/>
      <c r="H18" s="62">
        <v>130927.38663918758</v>
      </c>
      <c r="I18" s="62">
        <v>308989.89565086702</v>
      </c>
      <c r="J18" s="62">
        <v>227277.31000000003</v>
      </c>
      <c r="K18" s="62">
        <v>536374.54</v>
      </c>
      <c r="L18" s="62">
        <f t="shared" si="0"/>
        <v>339786.49479143764</v>
      </c>
      <c r="M18" s="62">
        <f t="shared" si="0"/>
        <v>801898.90899640124</v>
      </c>
      <c r="N18" s="62">
        <v>697991.19143062527</v>
      </c>
      <c r="O18" s="62">
        <v>1647263.3446472683</v>
      </c>
      <c r="P18" s="62">
        <f t="shared" si="1"/>
        <v>2345254.5360778933</v>
      </c>
      <c r="U18" s="22"/>
    </row>
    <row r="19" spans="1:21" x14ac:dyDescent="0.25">
      <c r="A19" s="61">
        <v>137</v>
      </c>
      <c r="B19" s="61" t="s">
        <v>468</v>
      </c>
      <c r="C19" s="61" t="s">
        <v>86</v>
      </c>
      <c r="D19" s="61" t="s">
        <v>466</v>
      </c>
      <c r="E19" s="61">
        <v>38.799999999999997</v>
      </c>
      <c r="F19" s="61" t="s">
        <v>462</v>
      </c>
      <c r="G19" s="62"/>
      <c r="H19" s="62">
        <v>61358.362771351662</v>
      </c>
      <c r="I19" s="62">
        <v>144805.45129160854</v>
      </c>
      <c r="J19" s="62">
        <v>120820.09999999999</v>
      </c>
      <c r="K19" s="62">
        <v>285135.48</v>
      </c>
      <c r="L19" s="62">
        <f t="shared" si="0"/>
        <v>167898.31498758687</v>
      </c>
      <c r="M19" s="62">
        <f t="shared" si="0"/>
        <v>396239.42944671551</v>
      </c>
      <c r="N19" s="62">
        <v>350076.77775893849</v>
      </c>
      <c r="O19" s="62">
        <v>826180.360738324</v>
      </c>
      <c r="P19" s="62">
        <f t="shared" si="1"/>
        <v>1176257.1384972625</v>
      </c>
      <c r="U19" s="22"/>
    </row>
    <row r="20" spans="1:21" x14ac:dyDescent="0.25">
      <c r="A20" s="61">
        <v>138</v>
      </c>
      <c r="B20" s="61" t="s">
        <v>112</v>
      </c>
      <c r="C20" s="61" t="s">
        <v>94</v>
      </c>
      <c r="D20" s="61" t="s">
        <v>110</v>
      </c>
      <c r="E20" s="61">
        <v>45.991780821917807</v>
      </c>
      <c r="F20" s="61" t="s">
        <v>111</v>
      </c>
      <c r="G20" s="62"/>
      <c r="H20" s="62">
        <v>49976.894631062343</v>
      </c>
      <c r="I20" s="62">
        <v>117945.71032740478</v>
      </c>
      <c r="J20" s="62">
        <v>73301.900000000009</v>
      </c>
      <c r="K20" s="62">
        <v>172992.46</v>
      </c>
      <c r="L20" s="62">
        <f t="shared" si="0"/>
        <v>131270.90579354478</v>
      </c>
      <c r="M20" s="62">
        <f t="shared" si="0"/>
        <v>309799.82248295401</v>
      </c>
      <c r="N20" s="62">
        <v>254549.70042460714</v>
      </c>
      <c r="O20" s="62">
        <v>600737.99281035876</v>
      </c>
      <c r="P20" s="62">
        <f t="shared" si="1"/>
        <v>855287.6932349659</v>
      </c>
      <c r="U20" s="22"/>
    </row>
    <row r="21" spans="1:21" x14ac:dyDescent="0.25">
      <c r="A21" s="61">
        <v>144</v>
      </c>
      <c r="B21" s="61" t="s">
        <v>473</v>
      </c>
      <c r="C21" s="61" t="s">
        <v>94</v>
      </c>
      <c r="D21" s="61" t="s">
        <v>472</v>
      </c>
      <c r="E21" s="61">
        <v>39.342465753424655</v>
      </c>
      <c r="F21" s="61" t="s">
        <v>462</v>
      </c>
      <c r="G21" s="62"/>
      <c r="H21" s="62">
        <v>72407.741721622908</v>
      </c>
      <c r="I21" s="62">
        <v>170882.8152058555</v>
      </c>
      <c r="J21" s="62">
        <v>124724.54000000001</v>
      </c>
      <c r="K21" s="62">
        <v>294349.95</v>
      </c>
      <c r="L21" s="62">
        <f t="shared" si="0"/>
        <v>195687.95371913174</v>
      </c>
      <c r="M21" s="62">
        <f t="shared" si="0"/>
        <v>461824.76456126221</v>
      </c>
      <c r="N21" s="62">
        <v>392820.23544075468</v>
      </c>
      <c r="O21" s="62">
        <v>927057.5297671177</v>
      </c>
      <c r="P21" s="62">
        <f t="shared" si="1"/>
        <v>1319877.7652078723</v>
      </c>
      <c r="U21" s="22"/>
    </row>
    <row r="22" spans="1:21" x14ac:dyDescent="0.25">
      <c r="A22" s="61">
        <v>149</v>
      </c>
      <c r="B22" s="61" t="s">
        <v>477</v>
      </c>
      <c r="C22" s="61" t="s">
        <v>86</v>
      </c>
      <c r="D22" s="61" t="s">
        <v>476</v>
      </c>
      <c r="E22" s="61">
        <v>45.860273972602741</v>
      </c>
      <c r="F22" s="61" t="s">
        <v>462</v>
      </c>
      <c r="G22" s="62"/>
      <c r="H22" s="62">
        <v>93968.713546198618</v>
      </c>
      <c r="I22" s="62">
        <v>221766.48424540157</v>
      </c>
      <c r="J22" s="62">
        <v>159307.02000000002</v>
      </c>
      <c r="K22" s="62">
        <v>375964.64</v>
      </c>
      <c r="L22" s="62">
        <f t="shared" si="0"/>
        <v>253225.36731260695</v>
      </c>
      <c r="M22" s="62">
        <f t="shared" si="0"/>
        <v>597612.61843625281</v>
      </c>
      <c r="N22" s="62">
        <v>506501.10085880558</v>
      </c>
      <c r="O22" s="62">
        <v>1195343.7426816544</v>
      </c>
      <c r="P22" s="62">
        <f t="shared" si="1"/>
        <v>1701844.8435404599</v>
      </c>
      <c r="U22" s="22"/>
    </row>
    <row r="23" spans="1:21" x14ac:dyDescent="0.25">
      <c r="A23" s="61">
        <v>150</v>
      </c>
      <c r="B23" s="61" t="s">
        <v>251</v>
      </c>
      <c r="C23" s="61" t="s">
        <v>86</v>
      </c>
      <c r="D23" s="61" t="s">
        <v>250</v>
      </c>
      <c r="E23" s="61">
        <v>34.476712328767121</v>
      </c>
      <c r="F23" s="61" t="s">
        <v>237</v>
      </c>
      <c r="G23" s="62"/>
      <c r="H23" s="62">
        <v>60978.931473395132</v>
      </c>
      <c r="I23" s="62">
        <v>143910.00420964364</v>
      </c>
      <c r="J23" s="62">
        <v>103251.62000000001</v>
      </c>
      <c r="K23" s="62">
        <v>243673.80000000005</v>
      </c>
      <c r="L23" s="62">
        <f t="shared" si="0"/>
        <v>164256.87228565913</v>
      </c>
      <c r="M23" s="62">
        <f t="shared" si="0"/>
        <v>387645.63679686078</v>
      </c>
      <c r="N23" s="62">
        <v>328487.42375905428</v>
      </c>
      <c r="O23" s="62">
        <v>775229.44100650446</v>
      </c>
      <c r="P23" s="62">
        <f t="shared" si="1"/>
        <v>1103716.8647655589</v>
      </c>
      <c r="U23" s="22"/>
    </row>
    <row r="24" spans="1:21" x14ac:dyDescent="0.25">
      <c r="A24" s="61">
        <v>151</v>
      </c>
      <c r="B24" s="61" t="s">
        <v>256</v>
      </c>
      <c r="C24" s="61" t="s">
        <v>86</v>
      </c>
      <c r="D24" s="61" t="s">
        <v>255</v>
      </c>
      <c r="E24" s="61">
        <v>40.350684931506848</v>
      </c>
      <c r="F24" s="61" t="s">
        <v>237</v>
      </c>
      <c r="G24" s="62"/>
      <c r="H24" s="62">
        <v>61358.362771351662</v>
      </c>
      <c r="I24" s="62">
        <v>144805.45129160854</v>
      </c>
      <c r="J24" s="62">
        <v>103251.62000000001</v>
      </c>
      <c r="K24" s="62">
        <v>243673.80000000005</v>
      </c>
      <c r="L24" s="62">
        <f t="shared" si="0"/>
        <v>165065.06095030654</v>
      </c>
      <c r="M24" s="62">
        <f t="shared" si="0"/>
        <v>389552.93908144615</v>
      </c>
      <c r="N24" s="62">
        <v>329675.04372165818</v>
      </c>
      <c r="O24" s="62">
        <v>778032.19037305471</v>
      </c>
      <c r="P24" s="62">
        <f t="shared" si="1"/>
        <v>1107707.2340947129</v>
      </c>
      <c r="U24" s="22"/>
    </row>
    <row r="25" spans="1:21" x14ac:dyDescent="0.25">
      <c r="A25" s="61">
        <v>156</v>
      </c>
      <c r="B25" s="61" t="s">
        <v>481</v>
      </c>
      <c r="C25" s="61" t="s">
        <v>86</v>
      </c>
      <c r="D25" s="61" t="s">
        <v>480</v>
      </c>
      <c r="E25" s="61">
        <v>51.605479452054794</v>
      </c>
      <c r="F25" s="61" t="s">
        <v>462</v>
      </c>
      <c r="G25" s="62"/>
      <c r="H25" s="62">
        <v>80362.434081483269</v>
      </c>
      <c r="I25" s="62">
        <v>189655.48971853065</v>
      </c>
      <c r="J25" s="62">
        <v>137551.06</v>
      </c>
      <c r="K25" s="62">
        <v>324620.58</v>
      </c>
      <c r="L25" s="62">
        <f t="shared" si="0"/>
        <v>216935.15471724974</v>
      </c>
      <c r="M25" s="62">
        <f t="shared" si="0"/>
        <v>511967.29931744875</v>
      </c>
      <c r="N25" s="62">
        <v>434848.64879873302</v>
      </c>
      <c r="O25" s="62">
        <v>1026243.3690359795</v>
      </c>
      <c r="P25" s="62">
        <f t="shared" si="1"/>
        <v>1461092.0178347125</v>
      </c>
      <c r="U25" s="22"/>
    </row>
    <row r="26" spans="1:21" x14ac:dyDescent="0.25">
      <c r="A26" s="61">
        <v>157</v>
      </c>
      <c r="B26" s="61" t="s">
        <v>485</v>
      </c>
      <c r="C26" s="61" t="s">
        <v>94</v>
      </c>
      <c r="D26" s="61" t="s">
        <v>484</v>
      </c>
      <c r="E26" s="61">
        <v>39.134246575342466</v>
      </c>
      <c r="F26" s="61" t="s">
        <v>462</v>
      </c>
      <c r="G26" s="62"/>
      <c r="H26" s="62">
        <v>68724.831086586477</v>
      </c>
      <c r="I26" s="62">
        <v>162191.46621599287</v>
      </c>
      <c r="J26" s="62">
        <v>118766.68</v>
      </c>
      <c r="K26" s="62">
        <v>280289.54000000004</v>
      </c>
      <c r="L26" s="62">
        <f t="shared" si="0"/>
        <v>185845.23621690832</v>
      </c>
      <c r="M26" s="62">
        <f t="shared" si="0"/>
        <v>438596.73639627098</v>
      </c>
      <c r="N26" s="62">
        <v>373336.74730349478</v>
      </c>
      <c r="O26" s="62">
        <v>881077.74261226389</v>
      </c>
      <c r="P26" s="62">
        <f t="shared" si="1"/>
        <v>1254414.4899157586</v>
      </c>
      <c r="U26" s="22"/>
    </row>
    <row r="27" spans="1:21" x14ac:dyDescent="0.25">
      <c r="A27" s="61">
        <v>158</v>
      </c>
      <c r="B27" s="61" t="s">
        <v>489</v>
      </c>
      <c r="C27" s="61" t="s">
        <v>86</v>
      </c>
      <c r="D27" s="61" t="s">
        <v>488</v>
      </c>
      <c r="E27" s="61">
        <v>39.56986301369863</v>
      </c>
      <c r="F27" s="61" t="s">
        <v>462</v>
      </c>
      <c r="G27" s="62"/>
      <c r="H27" s="62">
        <v>68724.831086586477</v>
      </c>
      <c r="I27" s="62">
        <v>162191.46621599287</v>
      </c>
      <c r="J27" s="62">
        <v>118766.68</v>
      </c>
      <c r="K27" s="62">
        <v>280289.54000000004</v>
      </c>
      <c r="L27" s="62">
        <f t="shared" si="0"/>
        <v>185845.23621690832</v>
      </c>
      <c r="M27" s="62">
        <f t="shared" si="0"/>
        <v>438596.73639627098</v>
      </c>
      <c r="N27" s="62">
        <v>373336.74730349478</v>
      </c>
      <c r="O27" s="62">
        <v>881077.74261226389</v>
      </c>
      <c r="P27" s="62">
        <f t="shared" si="1"/>
        <v>1254414.4899157586</v>
      </c>
      <c r="U27" s="22"/>
    </row>
    <row r="28" spans="1:21" x14ac:dyDescent="0.25">
      <c r="A28" s="61">
        <v>159</v>
      </c>
      <c r="B28" s="61" t="s">
        <v>165</v>
      </c>
      <c r="C28" s="61" t="s">
        <v>86</v>
      </c>
      <c r="D28" s="61" t="s">
        <v>163</v>
      </c>
      <c r="E28" s="61">
        <v>50.704109589041096</v>
      </c>
      <c r="F28" s="61" t="s">
        <v>164</v>
      </c>
      <c r="G28" s="62"/>
      <c r="H28" s="62">
        <v>104301.94546228307</v>
      </c>
      <c r="I28" s="62">
        <v>246153.48855075578</v>
      </c>
      <c r="J28" s="62">
        <v>175691.56000000003</v>
      </c>
      <c r="K28" s="62">
        <v>414632.10000000009</v>
      </c>
      <c r="L28" s="62">
        <f t="shared" si="0"/>
        <v>280746.24269331025</v>
      </c>
      <c r="M28" s="62">
        <f t="shared" si="0"/>
        <v>662563.04836639331</v>
      </c>
      <c r="N28" s="62">
        <v>560739.74815559341</v>
      </c>
      <c r="O28" s="62">
        <v>1323348.6369171492</v>
      </c>
      <c r="P28" s="62">
        <f t="shared" si="1"/>
        <v>1884088.3850727426</v>
      </c>
      <c r="U28" s="22"/>
    </row>
    <row r="29" spans="1:21" x14ac:dyDescent="0.25">
      <c r="A29" s="61">
        <v>160</v>
      </c>
      <c r="B29" s="61" t="s">
        <v>493</v>
      </c>
      <c r="C29" s="61" t="s">
        <v>86</v>
      </c>
      <c r="D29" s="61" t="s">
        <v>492</v>
      </c>
      <c r="E29" s="61">
        <v>41.578082191780823</v>
      </c>
      <c r="F29" s="61" t="s">
        <v>462</v>
      </c>
      <c r="G29" s="62"/>
      <c r="H29" s="62">
        <v>130927.38663918758</v>
      </c>
      <c r="I29" s="62">
        <v>308989.89565086702</v>
      </c>
      <c r="J29" s="62">
        <v>264808.19</v>
      </c>
      <c r="K29" s="62">
        <v>624947.41</v>
      </c>
      <c r="L29" s="62">
        <f t="shared" si="0"/>
        <v>367084.45907094196</v>
      </c>
      <c r="M29" s="62">
        <f t="shared" si="0"/>
        <v>866322.10754213051</v>
      </c>
      <c r="N29" s="62">
        <v>762820.03571012954</v>
      </c>
      <c r="O29" s="62">
        <v>1800259.4131929975</v>
      </c>
      <c r="P29" s="62">
        <f t="shared" si="1"/>
        <v>2563079.4489031271</v>
      </c>
      <c r="U29" s="22"/>
    </row>
    <row r="30" spans="1:21" x14ac:dyDescent="0.25">
      <c r="A30" s="61">
        <v>161</v>
      </c>
      <c r="B30" s="61" t="s">
        <v>497</v>
      </c>
      <c r="C30" s="61" t="s">
        <v>86</v>
      </c>
      <c r="D30" s="61" t="s">
        <v>496</v>
      </c>
      <c r="E30" s="61">
        <v>39.802739726027397</v>
      </c>
      <c r="F30" s="61" t="s">
        <v>462</v>
      </c>
      <c r="G30" s="62"/>
      <c r="H30" s="62">
        <v>80362.434081483269</v>
      </c>
      <c r="I30" s="62">
        <v>189655.48971853065</v>
      </c>
      <c r="J30" s="62">
        <v>148471.96000000002</v>
      </c>
      <c r="K30" s="62">
        <v>350393.88</v>
      </c>
      <c r="L30" s="62">
        <f t="shared" si="0"/>
        <v>218070.37845776457</v>
      </c>
      <c r="M30" s="62">
        <f t="shared" si="0"/>
        <v>514646.42485027225</v>
      </c>
      <c r="N30" s="62">
        <v>446904.77253924788</v>
      </c>
      <c r="O30" s="62">
        <v>1054695.7945688029</v>
      </c>
      <c r="P30" s="62">
        <f t="shared" si="1"/>
        <v>1501600.5671080509</v>
      </c>
      <c r="U30" s="22"/>
    </row>
    <row r="31" spans="1:21" x14ac:dyDescent="0.25">
      <c r="A31" s="61">
        <v>164</v>
      </c>
      <c r="B31" s="61" t="s">
        <v>238</v>
      </c>
      <c r="C31" s="61" t="s">
        <v>86</v>
      </c>
      <c r="D31" s="61" t="s">
        <v>236</v>
      </c>
      <c r="E31" s="61">
        <v>34.128767123287673</v>
      </c>
      <c r="F31" s="61" t="s">
        <v>237</v>
      </c>
      <c r="G31" s="62"/>
      <c r="H31" s="62">
        <v>31331.513489558842</v>
      </c>
      <c r="I31" s="62">
        <v>73942.713861518481</v>
      </c>
      <c r="J31" s="62">
        <v>43854.16</v>
      </c>
      <c r="K31" s="62">
        <v>103495.86</v>
      </c>
      <c r="L31" s="62">
        <f t="shared" si="0"/>
        <v>81672.227738042988</v>
      </c>
      <c r="M31" s="62">
        <f t="shared" si="0"/>
        <v>192747.20927410439</v>
      </c>
      <c r="N31" s="62">
        <v>156857.90122760183</v>
      </c>
      <c r="O31" s="62">
        <v>370185.78313562286</v>
      </c>
      <c r="P31" s="62">
        <f t="shared" si="1"/>
        <v>527043.68436322466</v>
      </c>
      <c r="U31" s="22"/>
    </row>
    <row r="32" spans="1:21" x14ac:dyDescent="0.25">
      <c r="A32" s="61">
        <v>166</v>
      </c>
      <c r="B32" s="61" t="s">
        <v>203</v>
      </c>
      <c r="C32" s="61" t="s">
        <v>94</v>
      </c>
      <c r="D32" s="61" t="s">
        <v>632</v>
      </c>
      <c r="E32" s="61">
        <v>43.591780821917808</v>
      </c>
      <c r="F32" s="61" t="s">
        <v>201</v>
      </c>
      <c r="G32" s="62"/>
      <c r="H32" s="62">
        <v>45066.341308756331</v>
      </c>
      <c r="I32" s="62">
        <v>106357.42158229511</v>
      </c>
      <c r="J32" s="62">
        <v>92812.799999999988</v>
      </c>
      <c r="K32" s="62">
        <v>219038.23999999996</v>
      </c>
      <c r="L32" s="62">
        <f t="shared" si="0"/>
        <v>126092.00642326672</v>
      </c>
      <c r="M32" s="62">
        <f t="shared" si="0"/>
        <v>297579.02054226841</v>
      </c>
      <c r="N32" s="62">
        <v>263971.14773202303</v>
      </c>
      <c r="O32" s="62">
        <v>622974.68212456349</v>
      </c>
      <c r="P32" s="62">
        <f t="shared" si="1"/>
        <v>886945.82985658653</v>
      </c>
      <c r="U32" s="22"/>
    </row>
    <row r="33" spans="1:21" x14ac:dyDescent="0.25">
      <c r="A33" s="61">
        <v>167</v>
      </c>
      <c r="B33" s="61" t="s">
        <v>501</v>
      </c>
      <c r="C33" s="61" t="s">
        <v>86</v>
      </c>
      <c r="D33" s="61" t="s">
        <v>500</v>
      </c>
      <c r="E33" s="61">
        <v>40.753424657534246</v>
      </c>
      <c r="F33" s="61" t="s">
        <v>462</v>
      </c>
      <c r="G33" s="62"/>
      <c r="H33" s="62">
        <v>72407.741721622908</v>
      </c>
      <c r="I33" s="62">
        <v>170882.8152058555</v>
      </c>
      <c r="J33" s="62">
        <v>124724.54000000001</v>
      </c>
      <c r="K33" s="62">
        <v>294349.95</v>
      </c>
      <c r="L33" s="62">
        <f t="shared" si="0"/>
        <v>195687.95371913174</v>
      </c>
      <c r="M33" s="62">
        <f t="shared" si="0"/>
        <v>461824.76456126221</v>
      </c>
      <c r="N33" s="62">
        <v>392820.23544075468</v>
      </c>
      <c r="O33" s="62">
        <v>927057.5297671177</v>
      </c>
      <c r="P33" s="62">
        <f t="shared" si="1"/>
        <v>1319877.7652078723</v>
      </c>
      <c r="U33" s="22"/>
    </row>
    <row r="34" spans="1:21" x14ac:dyDescent="0.25">
      <c r="A34" s="61">
        <v>168</v>
      </c>
      <c r="B34" s="61" t="s">
        <v>206</v>
      </c>
      <c r="C34" s="61" t="s">
        <v>94</v>
      </c>
      <c r="D34" s="61" t="s">
        <v>200</v>
      </c>
      <c r="E34" s="61">
        <v>43.347945205479455</v>
      </c>
      <c r="F34" s="61" t="s">
        <v>201</v>
      </c>
      <c r="G34" s="62"/>
      <c r="H34" s="62">
        <v>45066.341308756331</v>
      </c>
      <c r="I34" s="62">
        <v>106357.42158229511</v>
      </c>
      <c r="J34" s="62">
        <v>61784.86</v>
      </c>
      <c r="K34" s="62">
        <v>145812.39999999997</v>
      </c>
      <c r="L34" s="62">
        <f t="shared" si="0"/>
        <v>117107.43876200484</v>
      </c>
      <c r="M34" s="62">
        <f t="shared" si="0"/>
        <v>276375.46005300706</v>
      </c>
      <c r="N34" s="62">
        <v>223958.64007076118</v>
      </c>
      <c r="O34" s="62">
        <v>528545.28163530212</v>
      </c>
      <c r="P34" s="62">
        <f t="shared" si="1"/>
        <v>752503.92170606332</v>
      </c>
      <c r="U34" s="22"/>
    </row>
    <row r="35" spans="1:21" x14ac:dyDescent="0.25">
      <c r="A35" s="61">
        <v>169</v>
      </c>
      <c r="B35" s="61" t="s">
        <v>211</v>
      </c>
      <c r="C35" s="61" t="s">
        <v>94</v>
      </c>
      <c r="D35" s="61" t="s">
        <v>209</v>
      </c>
      <c r="E35" s="61">
        <v>48.386301369863013</v>
      </c>
      <c r="F35" s="61" t="s">
        <v>210</v>
      </c>
      <c r="G35" s="62"/>
      <c r="H35" s="62">
        <v>45066.341308756331</v>
      </c>
      <c r="I35" s="62">
        <v>106357.42158229511</v>
      </c>
      <c r="J35" s="62">
        <v>61784.86</v>
      </c>
      <c r="K35" s="62">
        <v>145812.39999999997</v>
      </c>
      <c r="L35" s="62">
        <f t="shared" si="0"/>
        <v>117107.43876200484</v>
      </c>
      <c r="M35" s="62">
        <f t="shared" si="0"/>
        <v>276375.46005300706</v>
      </c>
      <c r="N35" s="62">
        <v>223958.64007076118</v>
      </c>
      <c r="O35" s="62">
        <v>528545.28163530212</v>
      </c>
      <c r="P35" s="62">
        <f t="shared" si="1"/>
        <v>752503.92170606332</v>
      </c>
      <c r="U35" s="22"/>
    </row>
    <row r="36" spans="1:21" x14ac:dyDescent="0.25">
      <c r="A36" s="61">
        <v>171</v>
      </c>
      <c r="B36" s="61" t="s">
        <v>303</v>
      </c>
      <c r="C36" s="61" t="s">
        <v>94</v>
      </c>
      <c r="D36" s="61" t="s">
        <v>301</v>
      </c>
      <c r="E36" s="61">
        <v>39.197260273972603</v>
      </c>
      <c r="F36" s="61" t="s">
        <v>302</v>
      </c>
      <c r="G36" s="62"/>
      <c r="H36" s="62">
        <v>55271.505797537058</v>
      </c>
      <c r="I36" s="62">
        <v>130440.75605422584</v>
      </c>
      <c r="J36" s="62">
        <v>62594.01999999999</v>
      </c>
      <c r="K36" s="62">
        <v>147721.95999999996</v>
      </c>
      <c r="L36" s="62">
        <f t="shared" si="0"/>
        <v>139881.08290192921</v>
      </c>
      <c r="M36" s="62">
        <f t="shared" si="0"/>
        <v>330119.36800282064</v>
      </c>
      <c r="N36" s="62">
        <v>257746.60869946628</v>
      </c>
      <c r="O36" s="62">
        <v>608282.08405704645</v>
      </c>
      <c r="P36" s="62">
        <f t="shared" si="1"/>
        <v>866028.69275651267</v>
      </c>
      <c r="U36" s="22"/>
    </row>
    <row r="37" spans="1:21" x14ac:dyDescent="0.25">
      <c r="A37" s="61">
        <v>172</v>
      </c>
      <c r="B37" s="61" t="s">
        <v>217</v>
      </c>
      <c r="C37" s="61" t="s">
        <v>94</v>
      </c>
      <c r="D37" s="61" t="s">
        <v>215</v>
      </c>
      <c r="E37" s="61">
        <v>38.413698630136984</v>
      </c>
      <c r="F37" s="61" t="s">
        <v>216</v>
      </c>
      <c r="G37" s="62"/>
      <c r="H37" s="62">
        <v>40590.410810247922</v>
      </c>
      <c r="I37" s="62">
        <v>95793.98008761197</v>
      </c>
      <c r="J37" s="62">
        <v>61884.850000000006</v>
      </c>
      <c r="K37" s="62">
        <v>146048.28</v>
      </c>
      <c r="L37" s="62">
        <f t="shared" si="0"/>
        <v>106191.32695714255</v>
      </c>
      <c r="M37" s="62">
        <f t="shared" si="0"/>
        <v>250612.84662132137</v>
      </c>
      <c r="N37" s="62">
        <v>208666.58776739048</v>
      </c>
      <c r="O37" s="62">
        <v>492455.10670893337</v>
      </c>
      <c r="P37" s="62">
        <f t="shared" si="1"/>
        <v>701121.6944763239</v>
      </c>
      <c r="U37" s="22"/>
    </row>
    <row r="38" spans="1:21" x14ac:dyDescent="0.25">
      <c r="A38" s="61">
        <v>173</v>
      </c>
      <c r="B38" s="61" t="s">
        <v>294</v>
      </c>
      <c r="C38" s="61" t="s">
        <v>94</v>
      </c>
      <c r="D38" s="61" t="s">
        <v>292</v>
      </c>
      <c r="E38" s="61">
        <v>46.142465753424659</v>
      </c>
      <c r="F38" s="61" t="s">
        <v>293</v>
      </c>
      <c r="G38" s="62"/>
      <c r="H38" s="62">
        <v>68724.831086586477</v>
      </c>
      <c r="I38" s="62">
        <v>162191.46621599287</v>
      </c>
      <c r="J38" s="62">
        <v>118766.68</v>
      </c>
      <c r="K38" s="62">
        <v>280289.54000000004</v>
      </c>
      <c r="L38" s="62">
        <f t="shared" si="0"/>
        <v>185845.23621690832</v>
      </c>
      <c r="M38" s="62">
        <f t="shared" si="0"/>
        <v>438596.73639627098</v>
      </c>
      <c r="N38" s="62">
        <v>373336.74730349478</v>
      </c>
      <c r="O38" s="62">
        <v>881077.74261226389</v>
      </c>
      <c r="P38" s="62">
        <f t="shared" si="1"/>
        <v>1254414.4899157586</v>
      </c>
      <c r="U38" s="22"/>
    </row>
    <row r="39" spans="1:21" x14ac:dyDescent="0.25">
      <c r="A39" s="61">
        <v>175</v>
      </c>
      <c r="B39" s="61" t="s">
        <v>118</v>
      </c>
      <c r="C39" s="61" t="s">
        <v>94</v>
      </c>
      <c r="D39" s="61" t="s">
        <v>116</v>
      </c>
      <c r="E39" s="61">
        <v>39.791780821917811</v>
      </c>
      <c r="F39" s="61" t="s">
        <v>117</v>
      </c>
      <c r="G39" s="62"/>
      <c r="H39" s="62">
        <v>49976.894631062343</v>
      </c>
      <c r="I39" s="62">
        <v>117945.71032740478</v>
      </c>
      <c r="J39" s="62">
        <v>73301.900000000009</v>
      </c>
      <c r="K39" s="62">
        <v>172992.46</v>
      </c>
      <c r="L39" s="62">
        <f t="shared" si="0"/>
        <v>131270.90579354478</v>
      </c>
      <c r="M39" s="62">
        <f t="shared" si="0"/>
        <v>309799.82248295401</v>
      </c>
      <c r="N39" s="62">
        <v>254549.70042460714</v>
      </c>
      <c r="O39" s="62">
        <v>600737.99281035876</v>
      </c>
      <c r="P39" s="62">
        <f t="shared" si="1"/>
        <v>855287.6932349659</v>
      </c>
      <c r="U39" s="22"/>
    </row>
    <row r="40" spans="1:21" x14ac:dyDescent="0.25">
      <c r="A40" s="61">
        <v>176</v>
      </c>
      <c r="B40" s="61" t="s">
        <v>222</v>
      </c>
      <c r="C40" s="61" t="s">
        <v>94</v>
      </c>
      <c r="D40" s="61" t="s">
        <v>220</v>
      </c>
      <c r="E40" s="61">
        <v>43.578082191780823</v>
      </c>
      <c r="F40" s="61" t="s">
        <v>221</v>
      </c>
      <c r="G40" s="62"/>
      <c r="H40" s="62">
        <v>45066.341308756331</v>
      </c>
      <c r="I40" s="62">
        <v>106357.42158229511</v>
      </c>
      <c r="J40" s="62">
        <v>61784.86</v>
      </c>
      <c r="K40" s="62">
        <v>145812.39999999997</v>
      </c>
      <c r="L40" s="62">
        <f t="shared" si="0"/>
        <v>117107.43876200484</v>
      </c>
      <c r="M40" s="62">
        <f t="shared" si="0"/>
        <v>276375.46005300706</v>
      </c>
      <c r="N40" s="62">
        <v>223958.64007076118</v>
      </c>
      <c r="O40" s="62">
        <v>528545.28163530212</v>
      </c>
      <c r="P40" s="62">
        <f t="shared" si="1"/>
        <v>752503.92170606332</v>
      </c>
      <c r="U40" s="22"/>
    </row>
    <row r="41" spans="1:21" x14ac:dyDescent="0.25">
      <c r="A41" s="61">
        <v>177</v>
      </c>
      <c r="B41" s="61" t="s">
        <v>505</v>
      </c>
      <c r="C41" s="61" t="s">
        <v>86</v>
      </c>
      <c r="D41" s="61" t="s">
        <v>504</v>
      </c>
      <c r="E41" s="61">
        <v>51.797260273972604</v>
      </c>
      <c r="F41" s="61" t="s">
        <v>462</v>
      </c>
      <c r="G41" s="62"/>
      <c r="H41" s="62">
        <v>93968.713546198618</v>
      </c>
      <c r="I41" s="62">
        <v>221766.48424540157</v>
      </c>
      <c r="J41" s="62">
        <v>159307.02000000002</v>
      </c>
      <c r="K41" s="62">
        <v>375964.64</v>
      </c>
      <c r="L41" s="62">
        <f t="shared" si="0"/>
        <v>253225.36731260695</v>
      </c>
      <c r="M41" s="62">
        <f t="shared" si="0"/>
        <v>597612.61843625281</v>
      </c>
      <c r="N41" s="62">
        <v>506501.10085880558</v>
      </c>
      <c r="O41" s="62">
        <v>1195343.7426816544</v>
      </c>
      <c r="P41" s="62">
        <f t="shared" si="1"/>
        <v>1701844.8435404599</v>
      </c>
      <c r="U41" s="22"/>
    </row>
    <row r="42" spans="1:21" x14ac:dyDescent="0.25">
      <c r="A42" s="61">
        <v>178</v>
      </c>
      <c r="B42" s="61" t="s">
        <v>509</v>
      </c>
      <c r="C42" s="61" t="s">
        <v>86</v>
      </c>
      <c r="D42" s="61" t="s">
        <v>508</v>
      </c>
      <c r="E42" s="61">
        <v>37.62191780821918</v>
      </c>
      <c r="F42" s="61" t="s">
        <v>462</v>
      </c>
      <c r="G42" s="62"/>
      <c r="H42" s="62">
        <v>72407.741721622908</v>
      </c>
      <c r="I42" s="62">
        <v>170882.8152058555</v>
      </c>
      <c r="J42" s="62">
        <v>124724.54000000001</v>
      </c>
      <c r="K42" s="62">
        <v>294349.95</v>
      </c>
      <c r="L42" s="62">
        <f t="shared" si="0"/>
        <v>195687.95371913174</v>
      </c>
      <c r="M42" s="62">
        <f t="shared" si="0"/>
        <v>461824.76456126221</v>
      </c>
      <c r="N42" s="62">
        <v>392820.23544075468</v>
      </c>
      <c r="O42" s="62">
        <v>927057.5297671177</v>
      </c>
      <c r="P42" s="62">
        <f t="shared" si="1"/>
        <v>1319877.7652078723</v>
      </c>
      <c r="U42" s="22"/>
    </row>
    <row r="43" spans="1:21" x14ac:dyDescent="0.25">
      <c r="A43" s="61">
        <v>180</v>
      </c>
      <c r="B43" s="61" t="s">
        <v>513</v>
      </c>
      <c r="C43" s="61" t="s">
        <v>86</v>
      </c>
      <c r="D43" s="61" t="s">
        <v>512</v>
      </c>
      <c r="E43" s="61">
        <v>38.512328767123286</v>
      </c>
      <c r="F43" s="61" t="s">
        <v>462</v>
      </c>
      <c r="G43" s="62"/>
      <c r="H43" s="62">
        <v>90019.575474603422</v>
      </c>
      <c r="I43" s="62">
        <v>212446.02973084489</v>
      </c>
      <c r="J43" s="62">
        <v>145981.54</v>
      </c>
      <c r="K43" s="62">
        <v>344516.49</v>
      </c>
      <c r="L43" s="62">
        <f t="shared" si="0"/>
        <v>234564.836731107</v>
      </c>
      <c r="M43" s="62">
        <f t="shared" si="0"/>
        <v>553572.70978800266</v>
      </c>
      <c r="N43" s="62">
        <v>470565.95220571046</v>
      </c>
      <c r="O43" s="62">
        <v>1110535.2295188475</v>
      </c>
      <c r="P43" s="62">
        <f t="shared" si="1"/>
        <v>1581101.1817245581</v>
      </c>
      <c r="U43" s="22"/>
    </row>
    <row r="44" spans="1:21" x14ac:dyDescent="0.25">
      <c r="A44" s="61">
        <v>184</v>
      </c>
      <c r="B44" s="61" t="s">
        <v>265</v>
      </c>
      <c r="C44" s="61" t="s">
        <v>86</v>
      </c>
      <c r="D44" s="61" t="s">
        <v>264</v>
      </c>
      <c r="E44" s="61">
        <v>49.249315068493154</v>
      </c>
      <c r="F44" s="61" t="s">
        <v>237</v>
      </c>
      <c r="G44" s="62"/>
      <c r="H44" s="62">
        <v>58212.923403087203</v>
      </c>
      <c r="I44" s="62">
        <v>137383.10764728056</v>
      </c>
      <c r="J44" s="62">
        <v>115049</v>
      </c>
      <c r="K44" s="62">
        <v>271515.73000000004</v>
      </c>
      <c r="L44" s="62">
        <f t="shared" si="0"/>
        <v>159404.12615697272</v>
      </c>
      <c r="M44" s="62">
        <f t="shared" si="0"/>
        <v>376195.15167855221</v>
      </c>
      <c r="N44" s="62">
        <v>332666.04956005991</v>
      </c>
      <c r="O44" s="62">
        <v>785093.98932583281</v>
      </c>
      <c r="P44" s="62">
        <f t="shared" si="1"/>
        <v>1117760.0388858928</v>
      </c>
      <c r="U44" s="22"/>
    </row>
    <row r="45" spans="1:21" x14ac:dyDescent="0.25">
      <c r="A45" s="61">
        <v>185</v>
      </c>
      <c r="B45" s="61" t="s">
        <v>232</v>
      </c>
      <c r="C45" s="61" t="s">
        <v>94</v>
      </c>
      <c r="D45" s="61" t="s">
        <v>231</v>
      </c>
      <c r="E45" s="61">
        <v>39.654794520547945</v>
      </c>
      <c r="F45" s="61" t="s">
        <v>127</v>
      </c>
      <c r="G45" s="62"/>
      <c r="H45" s="62">
        <v>76321.12640677247</v>
      </c>
      <c r="I45" s="62">
        <v>180118.27128344704</v>
      </c>
      <c r="J45" s="62">
        <v>130983.98</v>
      </c>
      <c r="K45" s="62">
        <v>309122.27</v>
      </c>
      <c r="L45" s="62">
        <f t="shared" si="0"/>
        <v>206126.15512418339</v>
      </c>
      <c r="M45" s="62">
        <f t="shared" si="0"/>
        <v>486458.66921109625</v>
      </c>
      <c r="N45" s="62">
        <v>413431.26153095585</v>
      </c>
      <c r="O45" s="62">
        <v>975699.21049454331</v>
      </c>
      <c r="P45" s="62">
        <f t="shared" si="1"/>
        <v>1389130.4720254992</v>
      </c>
      <c r="U45" s="22"/>
    </row>
    <row r="46" spans="1:21" x14ac:dyDescent="0.25">
      <c r="A46" s="61">
        <v>186</v>
      </c>
      <c r="B46" s="61" t="s">
        <v>123</v>
      </c>
      <c r="C46" s="61" t="s">
        <v>86</v>
      </c>
      <c r="D46" s="61" t="s">
        <v>121</v>
      </c>
      <c r="E46" s="61">
        <v>41.465753424657535</v>
      </c>
      <c r="F46" s="61" t="s">
        <v>122</v>
      </c>
      <c r="G46" s="62"/>
      <c r="H46" s="62">
        <v>76321.12640677247</v>
      </c>
      <c r="I46" s="62">
        <v>180118.27128344704</v>
      </c>
      <c r="J46" s="62">
        <v>130983.98</v>
      </c>
      <c r="K46" s="62">
        <v>309122.27</v>
      </c>
      <c r="L46" s="62">
        <f t="shared" si="0"/>
        <v>206126.15512418339</v>
      </c>
      <c r="M46" s="62">
        <f t="shared" si="0"/>
        <v>486458.66921109625</v>
      </c>
      <c r="N46" s="62">
        <v>413431.26153095585</v>
      </c>
      <c r="O46" s="62">
        <v>975699.21049454331</v>
      </c>
      <c r="P46" s="62">
        <f t="shared" si="1"/>
        <v>1389130.4720254992</v>
      </c>
      <c r="U46" s="22"/>
    </row>
    <row r="47" spans="1:21" x14ac:dyDescent="0.25">
      <c r="A47" s="61">
        <v>187</v>
      </c>
      <c r="B47" s="61" t="s">
        <v>128</v>
      </c>
      <c r="C47" s="61" t="s">
        <v>86</v>
      </c>
      <c r="D47" s="61" t="s">
        <v>126</v>
      </c>
      <c r="E47" s="61">
        <v>39.169863013698631</v>
      </c>
      <c r="F47" s="61" t="s">
        <v>127</v>
      </c>
      <c r="G47" s="62"/>
      <c r="H47" s="62">
        <v>99007.649105003176</v>
      </c>
      <c r="I47" s="62">
        <v>233657.81473528445</v>
      </c>
      <c r="J47" s="62">
        <v>167299.35999999999</v>
      </c>
      <c r="K47" s="62">
        <v>394826.45999999996</v>
      </c>
      <c r="L47" s="62">
        <f t="shared" si="0"/>
        <v>266646.48067100235</v>
      </c>
      <c r="M47" s="62">
        <f t="shared" si="0"/>
        <v>629285.16082725732</v>
      </c>
      <c r="N47" s="62">
        <v>532953.4897760055</v>
      </c>
      <c r="O47" s="62">
        <v>1257769.4355625417</v>
      </c>
      <c r="P47" s="62">
        <f t="shared" si="1"/>
        <v>1790722.9253385472</v>
      </c>
      <c r="U47" s="22"/>
    </row>
    <row r="48" spans="1:21" x14ac:dyDescent="0.25">
      <c r="A48" s="61">
        <v>188</v>
      </c>
      <c r="B48" s="61" t="s">
        <v>517</v>
      </c>
      <c r="C48" s="61" t="s">
        <v>86</v>
      </c>
      <c r="D48" s="61" t="s">
        <v>516</v>
      </c>
      <c r="E48" s="61">
        <v>45.057534246575344</v>
      </c>
      <c r="F48" s="61" t="s">
        <v>462</v>
      </c>
      <c r="G48" s="62"/>
      <c r="H48" s="62">
        <v>52509.035408114374</v>
      </c>
      <c r="I48" s="62">
        <v>123921.82805397759</v>
      </c>
      <c r="J48" s="62">
        <v>89153.4</v>
      </c>
      <c r="K48" s="62">
        <v>210402.04000000004</v>
      </c>
      <c r="L48" s="62">
        <f t="shared" si="0"/>
        <v>141485.57363690462</v>
      </c>
      <c r="M48" s="62">
        <f t="shared" si="0"/>
        <v>333907.05430388311</v>
      </c>
      <c r="N48" s="62">
        <v>283148.00904501899</v>
      </c>
      <c r="O48" s="62">
        <v>668230.92235786072</v>
      </c>
      <c r="P48" s="62">
        <f t="shared" si="1"/>
        <v>951378.93140287977</v>
      </c>
      <c r="U48" s="22"/>
    </row>
    <row r="49" spans="1:21" x14ac:dyDescent="0.25">
      <c r="A49" s="61">
        <v>191</v>
      </c>
      <c r="B49" s="61" t="s">
        <v>133</v>
      </c>
      <c r="C49" s="61" t="s">
        <v>86</v>
      </c>
      <c r="D49" s="61" t="s">
        <v>132</v>
      </c>
      <c r="E49" s="61">
        <v>50.18904109589041</v>
      </c>
      <c r="F49" s="61" t="s">
        <v>127</v>
      </c>
      <c r="G49" s="62"/>
      <c r="H49" s="62">
        <v>24195.667915648388</v>
      </c>
      <c r="I49" s="62">
        <v>57102.02429235843</v>
      </c>
      <c r="J49" s="62">
        <v>30860.769999999997</v>
      </c>
      <c r="K49" s="62">
        <v>72831.47</v>
      </c>
      <c r="L49" s="62">
        <f t="shared" si="0"/>
        <v>61975.86801608438</v>
      </c>
      <c r="M49" s="62">
        <f t="shared" si="0"/>
        <v>146263.6531650479</v>
      </c>
      <c r="N49" s="62">
        <v>117032.30593173276</v>
      </c>
      <c r="O49" s="62">
        <v>276197.14745740633</v>
      </c>
      <c r="P49" s="62">
        <f t="shared" si="1"/>
        <v>393229.45338913909</v>
      </c>
      <c r="U49" s="22"/>
    </row>
    <row r="50" spans="1:21" x14ac:dyDescent="0.25">
      <c r="A50" s="61">
        <v>192</v>
      </c>
      <c r="B50" s="61" t="s">
        <v>93</v>
      </c>
      <c r="C50" s="61" t="s">
        <v>94</v>
      </c>
      <c r="D50" s="61" t="s">
        <v>92</v>
      </c>
      <c r="E50" s="61">
        <v>37.93150684931507</v>
      </c>
      <c r="F50" s="61" t="s">
        <v>82</v>
      </c>
      <c r="G50" s="62"/>
      <c r="H50" s="62">
        <v>29694.760091774748</v>
      </c>
      <c r="I50" s="62">
        <v>70079.728038014233</v>
      </c>
      <c r="J50" s="62">
        <v>41754.36</v>
      </c>
      <c r="K50" s="62">
        <v>98540.32</v>
      </c>
      <c r="L50" s="62">
        <f t="shared" si="0"/>
        <v>77459.987495180088</v>
      </c>
      <c r="M50" s="62">
        <f t="shared" si="0"/>
        <v>182805.76288513929</v>
      </c>
      <c r="N50" s="62">
        <v>148909.10758695484</v>
      </c>
      <c r="O50" s="62">
        <v>351425.81092315353</v>
      </c>
      <c r="P50" s="62">
        <f t="shared" si="1"/>
        <v>500334.91851010837</v>
      </c>
      <c r="U50" s="22"/>
    </row>
    <row r="51" spans="1:21" x14ac:dyDescent="0.25">
      <c r="A51" s="61">
        <v>193</v>
      </c>
      <c r="B51" s="61" t="s">
        <v>521</v>
      </c>
      <c r="C51" s="61" t="s">
        <v>86</v>
      </c>
      <c r="D51" s="61" t="s">
        <v>520</v>
      </c>
      <c r="E51" s="61">
        <v>43.164383561643838</v>
      </c>
      <c r="F51" s="61" t="s">
        <v>462</v>
      </c>
      <c r="G51" s="62"/>
      <c r="H51" s="62">
        <v>55271.505797537058</v>
      </c>
      <c r="I51" s="62">
        <v>130440.75605422584</v>
      </c>
      <c r="J51" s="62">
        <v>93621.959999999992</v>
      </c>
      <c r="K51" s="62">
        <v>220947.8</v>
      </c>
      <c r="L51" s="62">
        <f t="shared" si="0"/>
        <v>148865.65056319104</v>
      </c>
      <c r="M51" s="62">
        <f t="shared" si="0"/>
        <v>351322.92849208211</v>
      </c>
      <c r="N51" s="62">
        <v>297759.11636072811</v>
      </c>
      <c r="O51" s="62">
        <v>702711.48454630794</v>
      </c>
      <c r="P51" s="62">
        <f t="shared" si="1"/>
        <v>1000470.6009070361</v>
      </c>
      <c r="U51" s="22"/>
    </row>
    <row r="52" spans="1:21" x14ac:dyDescent="0.25">
      <c r="A52" s="61">
        <v>196</v>
      </c>
      <c r="B52" s="61" t="s">
        <v>227</v>
      </c>
      <c r="C52" s="61" t="s">
        <v>86</v>
      </c>
      <c r="D52" s="61" t="s">
        <v>225</v>
      </c>
      <c r="E52" s="61">
        <v>37.706849315068496</v>
      </c>
      <c r="F52" s="61" t="s">
        <v>122</v>
      </c>
      <c r="G52" s="62"/>
      <c r="H52" s="62">
        <v>153076.73119960004</v>
      </c>
      <c r="I52" s="62">
        <v>361261.65661066491</v>
      </c>
      <c r="J52" s="62">
        <v>218014.50000000003</v>
      </c>
      <c r="K52" s="62">
        <v>514514.34</v>
      </c>
      <c r="L52" s="62">
        <f t="shared" si="0"/>
        <v>384141.92235033913</v>
      </c>
      <c r="M52" s="62">
        <f t="shared" si="0"/>
        <v>906576.28053555149</v>
      </c>
      <c r="N52" s="62">
        <v>755233.15354993916</v>
      </c>
      <c r="O52" s="62">
        <v>1782352.2771462165</v>
      </c>
      <c r="P52" s="62">
        <f t="shared" si="1"/>
        <v>2537585.4306961559</v>
      </c>
      <c r="U52" s="22"/>
    </row>
    <row r="53" spans="1:21" x14ac:dyDescent="0.25">
      <c r="A53" s="61">
        <v>199</v>
      </c>
      <c r="B53" s="61" t="s">
        <v>242</v>
      </c>
      <c r="C53" s="61" t="s">
        <v>94</v>
      </c>
      <c r="D53" s="61" t="s">
        <v>241</v>
      </c>
      <c r="E53" s="61">
        <v>34.224657534246575</v>
      </c>
      <c r="F53" s="61" t="s">
        <v>237</v>
      </c>
      <c r="G53" s="62"/>
      <c r="H53" s="62">
        <v>58212.923403087203</v>
      </c>
      <c r="I53" s="62">
        <v>137383.10764728056</v>
      </c>
      <c r="J53" s="62">
        <v>98317.12000000001</v>
      </c>
      <c r="K53" s="62">
        <v>232028.55</v>
      </c>
      <c r="L53" s="62">
        <f t="shared" si="0"/>
        <v>156705.78990014864</v>
      </c>
      <c r="M53" s="62">
        <f t="shared" si="0"/>
        <v>369827.08948031039</v>
      </c>
      <c r="N53" s="62">
        <v>313235.83330323582</v>
      </c>
      <c r="O53" s="62">
        <v>739238.74712759093</v>
      </c>
      <c r="P53" s="62">
        <f t="shared" si="1"/>
        <v>1052474.5804308266</v>
      </c>
      <c r="U53" s="22"/>
    </row>
    <row r="54" spans="1:21" x14ac:dyDescent="0.25">
      <c r="A54" s="61">
        <v>251</v>
      </c>
      <c r="B54" s="61" t="s">
        <v>421</v>
      </c>
      <c r="C54" s="61" t="s">
        <v>94</v>
      </c>
      <c r="D54" s="61" t="s">
        <v>419</v>
      </c>
      <c r="E54" s="61">
        <v>58.268493150684932</v>
      </c>
      <c r="F54" s="61" t="s">
        <v>420</v>
      </c>
      <c r="G54" s="62"/>
      <c r="H54" s="62">
        <v>36574.930058015045</v>
      </c>
      <c r="I54" s="62">
        <v>86317.034273672121</v>
      </c>
      <c r="J54" s="62">
        <v>50790.8</v>
      </c>
      <c r="K54" s="62">
        <v>119866.34</v>
      </c>
      <c r="L54" s="62">
        <f t="shared" si="0"/>
        <v>95225.944816961477</v>
      </c>
      <c r="M54" s="62">
        <f t="shared" si="0"/>
        <v>224733.70595421354</v>
      </c>
      <c r="N54" s="62">
        <v>182591.67487497654</v>
      </c>
      <c r="O54" s="62">
        <v>430917.08022788563</v>
      </c>
      <c r="P54" s="62">
        <f t="shared" si="1"/>
        <v>613508.75510286214</v>
      </c>
      <c r="U54" s="22"/>
    </row>
    <row r="55" spans="1:21" x14ac:dyDescent="0.25">
      <c r="A55" s="61">
        <v>253</v>
      </c>
      <c r="B55" s="61" t="s">
        <v>425</v>
      </c>
      <c r="C55" s="61" t="s">
        <v>86</v>
      </c>
      <c r="D55" s="61" t="s">
        <v>424</v>
      </c>
      <c r="E55" s="61">
        <v>38.876712328767127</v>
      </c>
      <c r="F55" s="61" t="s">
        <v>420</v>
      </c>
      <c r="G55" s="62"/>
      <c r="H55" s="62">
        <v>89211.573646495875</v>
      </c>
      <c r="I55" s="62">
        <v>210539.53581981489</v>
      </c>
      <c r="J55" s="62">
        <v>151698.56</v>
      </c>
      <c r="K55" s="62">
        <v>358008.58</v>
      </c>
      <c r="L55" s="62">
        <f t="shared" si="0"/>
        <v>240536.70311403653</v>
      </c>
      <c r="M55" s="62">
        <f t="shared" si="0"/>
        <v>567667.09860031388</v>
      </c>
      <c r="N55" s="62">
        <v>481446.8367605324</v>
      </c>
      <c r="O55" s="62">
        <v>1136215.2144201288</v>
      </c>
      <c r="P55" s="62">
        <f t="shared" si="1"/>
        <v>1617662.0511806612</v>
      </c>
      <c r="U55" s="22"/>
    </row>
    <row r="56" spans="1:21" x14ac:dyDescent="0.25">
      <c r="A56" s="61">
        <v>254</v>
      </c>
      <c r="B56" s="61" t="s">
        <v>428</v>
      </c>
      <c r="C56" s="61" t="s">
        <v>94</v>
      </c>
      <c r="D56" s="61" t="s">
        <v>225</v>
      </c>
      <c r="E56" s="61">
        <v>37.706849315068496</v>
      </c>
      <c r="F56" s="61" t="s">
        <v>420</v>
      </c>
      <c r="G56" s="62"/>
      <c r="H56" s="62">
        <v>55271.505797537058</v>
      </c>
      <c r="I56" s="62">
        <v>130440.75605422584</v>
      </c>
      <c r="J56" s="62">
        <v>93621.959999999992</v>
      </c>
      <c r="K56" s="62">
        <v>220947.8</v>
      </c>
      <c r="L56" s="62">
        <f t="shared" si="0"/>
        <v>148865.65056319104</v>
      </c>
      <c r="M56" s="62">
        <f t="shared" si="0"/>
        <v>351322.92849208211</v>
      </c>
      <c r="N56" s="62">
        <v>297759.11636072811</v>
      </c>
      <c r="O56" s="62">
        <v>702711.48454630794</v>
      </c>
      <c r="P56" s="62">
        <f t="shared" si="1"/>
        <v>1000470.6009070361</v>
      </c>
      <c r="U56" s="22"/>
    </row>
    <row r="57" spans="1:21" x14ac:dyDescent="0.25">
      <c r="A57" s="61">
        <v>255</v>
      </c>
      <c r="B57" s="61" t="s">
        <v>432</v>
      </c>
      <c r="C57" s="61" t="s">
        <v>94</v>
      </c>
      <c r="D57" s="61" t="s">
        <v>431</v>
      </c>
      <c r="E57" s="61">
        <v>52.832876712328769</v>
      </c>
      <c r="F57" s="61" t="s">
        <v>420</v>
      </c>
      <c r="G57" s="62"/>
      <c r="H57" s="62">
        <v>24195.667915648388</v>
      </c>
      <c r="I57" s="62">
        <v>57102.02429235843</v>
      </c>
      <c r="J57" s="62">
        <v>30001.21</v>
      </c>
      <c r="K57" s="62">
        <v>70802.95</v>
      </c>
      <c r="L57" s="62">
        <f t="shared" si="0"/>
        <v>61837.247495681673</v>
      </c>
      <c r="M57" s="62">
        <f t="shared" si="0"/>
        <v>145936.51544569456</v>
      </c>
      <c r="N57" s="62">
        <v>116034.12541133005</v>
      </c>
      <c r="O57" s="62">
        <v>273841.489738053</v>
      </c>
      <c r="P57" s="62">
        <f t="shared" si="1"/>
        <v>389875.61514938308</v>
      </c>
      <c r="U57" s="22"/>
    </row>
    <row r="58" spans="1:21" x14ac:dyDescent="0.25">
      <c r="A58" s="61">
        <v>256</v>
      </c>
      <c r="B58" s="61" t="s">
        <v>436</v>
      </c>
      <c r="C58" s="61" t="s">
        <v>94</v>
      </c>
      <c r="D58" s="61" t="s">
        <v>435</v>
      </c>
      <c r="E58" s="61">
        <v>43.610958904109587</v>
      </c>
      <c r="F58" s="61" t="s">
        <v>420</v>
      </c>
      <c r="G58" s="62"/>
      <c r="H58" s="62">
        <v>24195.667915648388</v>
      </c>
      <c r="I58" s="62">
        <v>57102.02429235843</v>
      </c>
      <c r="J58" s="62">
        <v>30001.21</v>
      </c>
      <c r="K58" s="62">
        <v>70802.95</v>
      </c>
      <c r="L58" s="62">
        <f t="shared" si="0"/>
        <v>61837.247495681673</v>
      </c>
      <c r="M58" s="62">
        <f t="shared" si="0"/>
        <v>145936.51544569456</v>
      </c>
      <c r="N58" s="62">
        <v>116034.12541133005</v>
      </c>
      <c r="O58" s="62">
        <v>273841.489738053</v>
      </c>
      <c r="P58" s="62">
        <f t="shared" si="1"/>
        <v>389875.61514938308</v>
      </c>
      <c r="U58" s="22"/>
    </row>
    <row r="59" spans="1:21" x14ac:dyDescent="0.25">
      <c r="A59" s="61">
        <v>257</v>
      </c>
      <c r="B59" s="61" t="s">
        <v>441</v>
      </c>
      <c r="C59" s="61" t="s">
        <v>86</v>
      </c>
      <c r="D59" s="61" t="s">
        <v>439</v>
      </c>
      <c r="E59" s="61">
        <v>33.983561643835614</v>
      </c>
      <c r="F59" s="61" t="s">
        <v>420</v>
      </c>
      <c r="G59" s="62"/>
      <c r="H59" s="62">
        <v>68724.831086586477</v>
      </c>
      <c r="I59" s="62">
        <v>162191.46621599287</v>
      </c>
      <c r="J59" s="62">
        <v>118766.68</v>
      </c>
      <c r="K59" s="62">
        <v>280289.54000000004</v>
      </c>
      <c r="L59" s="62">
        <f t="shared" si="0"/>
        <v>185845.23621690832</v>
      </c>
      <c r="M59" s="62">
        <f t="shared" si="0"/>
        <v>438596.73639627098</v>
      </c>
      <c r="N59" s="62">
        <v>373336.74730349478</v>
      </c>
      <c r="O59" s="62">
        <v>881077.74261226389</v>
      </c>
      <c r="P59" s="62">
        <f t="shared" si="1"/>
        <v>1254414.4899157586</v>
      </c>
      <c r="U59" s="22"/>
    </row>
    <row r="60" spans="1:21" x14ac:dyDescent="0.25">
      <c r="A60" s="61">
        <v>258</v>
      </c>
      <c r="B60" s="61" t="s">
        <v>446</v>
      </c>
      <c r="C60" s="61" t="s">
        <v>86</v>
      </c>
      <c r="D60" s="61" t="s">
        <v>444</v>
      </c>
      <c r="E60" s="61">
        <v>43.030136986301372</v>
      </c>
      <c r="F60" s="61" t="s">
        <v>445</v>
      </c>
      <c r="G60" s="62"/>
      <c r="H60" s="62">
        <v>105299.76114460152</v>
      </c>
      <c r="I60" s="62">
        <v>248508.48578662204</v>
      </c>
      <c r="J60" s="62">
        <v>147607.79</v>
      </c>
      <c r="K60" s="62">
        <v>348354.45999999996</v>
      </c>
      <c r="L60" s="62">
        <f t="shared" si="0"/>
        <v>265711.71445477032</v>
      </c>
      <c r="M60" s="62">
        <f t="shared" si="0"/>
        <v>627081.9796428493</v>
      </c>
      <c r="N60" s="62">
        <v>518619.26559937187</v>
      </c>
      <c r="O60" s="62">
        <v>1223944.9254294713</v>
      </c>
      <c r="P60" s="62">
        <f t="shared" si="1"/>
        <v>1742564.1910288432</v>
      </c>
      <c r="U60" s="22"/>
    </row>
    <row r="61" spans="1:21" x14ac:dyDescent="0.25">
      <c r="A61" s="61">
        <v>259</v>
      </c>
      <c r="B61" s="61" t="s">
        <v>450</v>
      </c>
      <c r="C61" s="61" t="s">
        <v>86</v>
      </c>
      <c r="D61" s="61" t="s">
        <v>449</v>
      </c>
      <c r="E61" s="61">
        <v>55.175342465753424</v>
      </c>
      <c r="F61" s="61" t="s">
        <v>445</v>
      </c>
      <c r="G61" s="62"/>
      <c r="H61" s="62">
        <v>105299.76114460152</v>
      </c>
      <c r="I61" s="62">
        <v>248508.48578662204</v>
      </c>
      <c r="J61" s="62">
        <v>205922.42</v>
      </c>
      <c r="K61" s="62">
        <v>485977.00999999989</v>
      </c>
      <c r="L61" s="62">
        <f t="shared" si="0"/>
        <v>295616.79023803037</v>
      </c>
      <c r="M61" s="62">
        <f t="shared" si="0"/>
        <v>697657.96332020103</v>
      </c>
      <c r="N61" s="62">
        <v>606838.97138263192</v>
      </c>
      <c r="O61" s="62">
        <v>1432143.459106823</v>
      </c>
      <c r="P61" s="62">
        <f t="shared" si="1"/>
        <v>2038982.4304894549</v>
      </c>
      <c r="U61" s="22"/>
    </row>
    <row r="62" spans="1:21" x14ac:dyDescent="0.25">
      <c r="A62" s="61">
        <v>260</v>
      </c>
      <c r="B62" s="61" t="s">
        <v>454</v>
      </c>
      <c r="C62" s="61" t="s">
        <v>86</v>
      </c>
      <c r="D62" s="61" t="s">
        <v>453</v>
      </c>
      <c r="E62" s="61">
        <v>37.57260273972603</v>
      </c>
      <c r="F62" s="61" t="s">
        <v>445</v>
      </c>
      <c r="G62" s="62"/>
      <c r="H62" s="62">
        <v>105299.76114460152</v>
      </c>
      <c r="I62" s="62">
        <v>248508.48578662204</v>
      </c>
      <c r="J62" s="62">
        <v>150191.72</v>
      </c>
      <c r="K62" s="62">
        <v>354452.54000000004</v>
      </c>
      <c r="L62" s="62">
        <f t="shared" si="0"/>
        <v>266911.46743962937</v>
      </c>
      <c r="M62" s="62">
        <f t="shared" si="0"/>
        <v>629913.39910154522</v>
      </c>
      <c r="N62" s="62">
        <v>522402.94858423085</v>
      </c>
      <c r="O62" s="62">
        <v>1232874.4248881673</v>
      </c>
      <c r="P62" s="62">
        <f t="shared" si="1"/>
        <v>1755277.3734723981</v>
      </c>
      <c r="U62" s="22"/>
    </row>
    <row r="63" spans="1:21" x14ac:dyDescent="0.25">
      <c r="A63" s="61">
        <v>261</v>
      </c>
      <c r="B63" s="61" t="s">
        <v>458</v>
      </c>
      <c r="C63" s="61" t="s">
        <v>86</v>
      </c>
      <c r="D63" s="61" t="s">
        <v>457</v>
      </c>
      <c r="E63" s="61">
        <v>51.172602739726024</v>
      </c>
      <c r="F63" s="61" t="s">
        <v>445</v>
      </c>
      <c r="G63" s="62"/>
      <c r="H63" s="62">
        <v>105299.76114460152</v>
      </c>
      <c r="I63" s="62">
        <v>248508.48578662204</v>
      </c>
      <c r="J63" s="62">
        <v>150191.72</v>
      </c>
      <c r="K63" s="62">
        <v>354452.54000000004</v>
      </c>
      <c r="L63" s="62">
        <f t="shared" si="0"/>
        <v>266911.46743962937</v>
      </c>
      <c r="M63" s="62">
        <f t="shared" si="0"/>
        <v>629913.39910154522</v>
      </c>
      <c r="N63" s="62">
        <v>522402.94858423085</v>
      </c>
      <c r="O63" s="62">
        <v>1232874.4248881673</v>
      </c>
      <c r="P63" s="62">
        <f t="shared" si="1"/>
        <v>1755277.3734723981</v>
      </c>
      <c r="U63" s="22"/>
    </row>
    <row r="64" spans="1:21" x14ac:dyDescent="0.25">
      <c r="A64" s="61">
        <v>505</v>
      </c>
      <c r="B64" s="61" t="s">
        <v>270</v>
      </c>
      <c r="C64" s="61" t="s">
        <v>86</v>
      </c>
      <c r="D64" s="61" t="s">
        <v>268</v>
      </c>
      <c r="E64" s="61">
        <v>49.328767123287669</v>
      </c>
      <c r="F64" s="61" t="s">
        <v>269</v>
      </c>
      <c r="G64" s="62"/>
      <c r="H64" s="62">
        <v>68724.831086586477</v>
      </c>
      <c r="I64" s="62">
        <v>162191.46621599287</v>
      </c>
      <c r="J64" s="62">
        <v>118766.68</v>
      </c>
      <c r="K64" s="62">
        <v>280289.54000000004</v>
      </c>
      <c r="L64" s="62">
        <f t="shared" si="0"/>
        <v>185845.23621690832</v>
      </c>
      <c r="M64" s="62">
        <f t="shared" si="0"/>
        <v>438596.73639627098</v>
      </c>
      <c r="N64" s="62">
        <v>373336.74730349478</v>
      </c>
      <c r="O64" s="62">
        <v>881077.74261226389</v>
      </c>
      <c r="P64" s="62">
        <f t="shared" si="1"/>
        <v>1254414.4899157586</v>
      </c>
      <c r="U64" s="22"/>
    </row>
    <row r="65" spans="1:21" x14ac:dyDescent="0.25">
      <c r="A65" s="61">
        <v>507</v>
      </c>
      <c r="B65" s="61" t="s">
        <v>274</v>
      </c>
      <c r="C65" s="61" t="s">
        <v>86</v>
      </c>
      <c r="D65" s="61" t="s">
        <v>273</v>
      </c>
      <c r="E65" s="61">
        <v>32.276712328767125</v>
      </c>
      <c r="F65" s="61" t="s">
        <v>269</v>
      </c>
      <c r="G65" s="62"/>
      <c r="H65" s="62">
        <v>55271.505797537058</v>
      </c>
      <c r="I65" s="62">
        <v>130440.75605422584</v>
      </c>
      <c r="J65" s="62">
        <v>93621.959999999992</v>
      </c>
      <c r="K65" s="62">
        <v>220947.8</v>
      </c>
      <c r="L65" s="62">
        <f t="shared" si="0"/>
        <v>148865.65056319104</v>
      </c>
      <c r="M65" s="62">
        <f t="shared" si="0"/>
        <v>351322.92849208211</v>
      </c>
      <c r="N65" s="62">
        <v>297759.11636072811</v>
      </c>
      <c r="O65" s="62">
        <v>702711.48454630794</v>
      </c>
      <c r="P65" s="62">
        <f t="shared" si="1"/>
        <v>1000470.6009070361</v>
      </c>
      <c r="U65" s="22"/>
    </row>
    <row r="66" spans="1:21" x14ac:dyDescent="0.25">
      <c r="A66" s="61">
        <v>508</v>
      </c>
      <c r="B66" s="61" t="s">
        <v>316</v>
      </c>
      <c r="C66" s="61" t="s">
        <v>94</v>
      </c>
      <c r="D66" s="61" t="s">
        <v>314</v>
      </c>
      <c r="E66" s="61">
        <v>34.205479452054796</v>
      </c>
      <c r="F66" s="61" t="s">
        <v>315</v>
      </c>
      <c r="G66" s="62"/>
      <c r="H66" s="62">
        <v>55271.505797537058</v>
      </c>
      <c r="I66" s="62">
        <v>130440.75605422584</v>
      </c>
      <c r="J66" s="62">
        <v>93621.959999999992</v>
      </c>
      <c r="K66" s="62">
        <v>220947.8</v>
      </c>
      <c r="L66" s="62">
        <f t="shared" si="0"/>
        <v>148865.65056319104</v>
      </c>
      <c r="M66" s="62">
        <f t="shared" si="0"/>
        <v>351322.92849208211</v>
      </c>
      <c r="N66" s="62">
        <v>297759.11636072811</v>
      </c>
      <c r="O66" s="62">
        <v>702711.48454630794</v>
      </c>
      <c r="P66" s="62">
        <f t="shared" si="1"/>
        <v>1000470.6009070361</v>
      </c>
      <c r="U66" s="22"/>
    </row>
    <row r="67" spans="1:21" x14ac:dyDescent="0.25">
      <c r="A67" s="61">
        <v>509</v>
      </c>
      <c r="B67" s="61" t="s">
        <v>320</v>
      </c>
      <c r="C67" s="61" t="s">
        <v>86</v>
      </c>
      <c r="D67" s="61" t="s">
        <v>319</v>
      </c>
      <c r="E67" s="61">
        <v>36.0027397260274</v>
      </c>
      <c r="F67" s="61" t="s">
        <v>315</v>
      </c>
      <c r="G67" s="62"/>
      <c r="H67" s="62">
        <v>76321.12640677247</v>
      </c>
      <c r="I67" s="62">
        <v>180118.27128344704</v>
      </c>
      <c r="J67" s="62">
        <v>130983.98</v>
      </c>
      <c r="K67" s="62">
        <v>309122.27</v>
      </c>
      <c r="L67" s="62">
        <f t="shared" ref="L67:M107" si="2">+N67-J67-H67</f>
        <v>206126.15512418339</v>
      </c>
      <c r="M67" s="62">
        <f t="shared" si="2"/>
        <v>486458.66921109625</v>
      </c>
      <c r="N67" s="62">
        <v>413431.26153095585</v>
      </c>
      <c r="O67" s="62">
        <v>975699.21049454331</v>
      </c>
      <c r="P67" s="62">
        <f t="shared" ref="P67:P107" si="3">+O67+N67</f>
        <v>1389130.4720254992</v>
      </c>
      <c r="U67" s="22"/>
    </row>
    <row r="68" spans="1:21" x14ac:dyDescent="0.25">
      <c r="A68" s="61">
        <v>510</v>
      </c>
      <c r="B68" s="61" t="s">
        <v>324</v>
      </c>
      <c r="C68" s="61" t="s">
        <v>86</v>
      </c>
      <c r="D68" s="61" t="s">
        <v>323</v>
      </c>
      <c r="E68" s="61">
        <v>28.794520547945204</v>
      </c>
      <c r="F68" s="61" t="s">
        <v>315</v>
      </c>
      <c r="G68" s="62"/>
      <c r="H68" s="62">
        <v>58212.923403087203</v>
      </c>
      <c r="I68" s="62">
        <v>137383.10764728056</v>
      </c>
      <c r="J68" s="62">
        <v>115049</v>
      </c>
      <c r="K68" s="62">
        <v>271515.73000000004</v>
      </c>
      <c r="L68" s="62">
        <f t="shared" si="2"/>
        <v>159404.12615697272</v>
      </c>
      <c r="M68" s="62">
        <f t="shared" si="2"/>
        <v>376195.15167855221</v>
      </c>
      <c r="N68" s="62">
        <v>332666.04956005991</v>
      </c>
      <c r="O68" s="62">
        <v>785093.98932583281</v>
      </c>
      <c r="P68" s="62">
        <f t="shared" si="3"/>
        <v>1117760.0388858928</v>
      </c>
      <c r="U68" s="22"/>
    </row>
    <row r="69" spans="1:21" x14ac:dyDescent="0.25">
      <c r="A69" s="61">
        <v>511</v>
      </c>
      <c r="B69" s="61" t="s">
        <v>328</v>
      </c>
      <c r="C69" s="61" t="s">
        <v>86</v>
      </c>
      <c r="D69" s="61" t="s">
        <v>327</v>
      </c>
      <c r="E69" s="61">
        <v>34.961643835616435</v>
      </c>
      <c r="F69" s="61" t="s">
        <v>315</v>
      </c>
      <c r="G69" s="62"/>
      <c r="H69" s="62">
        <v>55271.505797537058</v>
      </c>
      <c r="I69" s="62">
        <v>130440.75605422584</v>
      </c>
      <c r="J69" s="62">
        <v>93621.959999999992</v>
      </c>
      <c r="K69" s="62">
        <v>220947.8</v>
      </c>
      <c r="L69" s="62">
        <f t="shared" si="2"/>
        <v>148865.65056319104</v>
      </c>
      <c r="M69" s="62">
        <f t="shared" si="2"/>
        <v>351322.92849208211</v>
      </c>
      <c r="N69" s="62">
        <v>297759.11636072811</v>
      </c>
      <c r="O69" s="62">
        <v>702711.48454630794</v>
      </c>
      <c r="P69" s="62">
        <f t="shared" si="3"/>
        <v>1000470.6009070361</v>
      </c>
      <c r="U69" s="22"/>
    </row>
    <row r="70" spans="1:21" x14ac:dyDescent="0.25">
      <c r="A70" s="61">
        <v>512</v>
      </c>
      <c r="B70" s="61" t="s">
        <v>307</v>
      </c>
      <c r="C70" s="61" t="s">
        <v>94</v>
      </c>
      <c r="D70" s="61" t="s">
        <v>305</v>
      </c>
      <c r="E70" s="61">
        <v>37.750684931506846</v>
      </c>
      <c r="F70" s="61" t="s">
        <v>306</v>
      </c>
      <c r="G70" s="62"/>
      <c r="H70" s="62">
        <v>32942.733093818744</v>
      </c>
      <c r="I70" s="62">
        <v>77745.713215634547</v>
      </c>
      <c r="J70" s="62">
        <v>54083.72</v>
      </c>
      <c r="K70" s="62">
        <v>127637.63999999998</v>
      </c>
      <c r="L70" s="62">
        <f t="shared" si="2"/>
        <v>86417.713718425832</v>
      </c>
      <c r="M70" s="62">
        <f t="shared" si="2"/>
        <v>203947.69384798201</v>
      </c>
      <c r="N70" s="62">
        <v>173444.16681224457</v>
      </c>
      <c r="O70" s="62">
        <v>409331.04706361651</v>
      </c>
      <c r="P70" s="62">
        <f t="shared" si="3"/>
        <v>582775.21387586114</v>
      </c>
      <c r="U70" s="22"/>
    </row>
    <row r="71" spans="1:21" x14ac:dyDescent="0.25">
      <c r="A71" s="61">
        <v>513</v>
      </c>
      <c r="B71" s="61" t="s">
        <v>311</v>
      </c>
      <c r="C71" s="61" t="s">
        <v>94</v>
      </c>
      <c r="D71" s="61" t="s">
        <v>310</v>
      </c>
      <c r="E71" s="61">
        <v>39.465753424657535</v>
      </c>
      <c r="F71" s="61" t="s">
        <v>306</v>
      </c>
      <c r="G71" s="62"/>
      <c r="H71" s="62">
        <v>29694.760091774748</v>
      </c>
      <c r="I71" s="62">
        <v>70079.728038014233</v>
      </c>
      <c r="J71" s="62">
        <v>41754.36</v>
      </c>
      <c r="K71" s="62">
        <v>98540.32</v>
      </c>
      <c r="L71" s="62">
        <f t="shared" si="2"/>
        <v>77459.987495180088</v>
      </c>
      <c r="M71" s="62">
        <f t="shared" si="2"/>
        <v>182805.76288513929</v>
      </c>
      <c r="N71" s="62">
        <v>148909.10758695484</v>
      </c>
      <c r="O71" s="62">
        <v>351425.81092315353</v>
      </c>
      <c r="P71" s="62">
        <f t="shared" si="3"/>
        <v>500334.91851010837</v>
      </c>
      <c r="U71" s="22"/>
    </row>
    <row r="72" spans="1:21" x14ac:dyDescent="0.25">
      <c r="A72" s="61">
        <v>516</v>
      </c>
      <c r="B72" s="61" t="s">
        <v>412</v>
      </c>
      <c r="C72" s="61" t="s">
        <v>94</v>
      </c>
      <c r="D72" s="61" t="s">
        <v>410</v>
      </c>
      <c r="E72" s="61">
        <v>38.709589041095889</v>
      </c>
      <c r="F72" s="61" t="s">
        <v>411</v>
      </c>
      <c r="G72" s="62"/>
      <c r="H72" s="62">
        <v>29694.760091774748</v>
      </c>
      <c r="I72" s="62">
        <v>70079.728038014233</v>
      </c>
      <c r="J72" s="62">
        <v>41754.36</v>
      </c>
      <c r="K72" s="62">
        <v>98540.32</v>
      </c>
      <c r="L72" s="62">
        <f t="shared" si="2"/>
        <v>77459.987495180088</v>
      </c>
      <c r="M72" s="62">
        <f t="shared" si="2"/>
        <v>182805.76288513929</v>
      </c>
      <c r="N72" s="62">
        <v>148909.10758695484</v>
      </c>
      <c r="O72" s="62">
        <v>351425.81092315353</v>
      </c>
      <c r="P72" s="62">
        <f t="shared" si="3"/>
        <v>500334.91851010837</v>
      </c>
      <c r="U72" s="22"/>
    </row>
    <row r="73" spans="1:21" x14ac:dyDescent="0.25">
      <c r="A73" s="61">
        <v>517</v>
      </c>
      <c r="B73" s="61" t="s">
        <v>416</v>
      </c>
      <c r="C73" s="61" t="s">
        <v>86</v>
      </c>
      <c r="D73" s="61" t="s">
        <v>415</v>
      </c>
      <c r="E73" s="61">
        <v>40.101369863013701</v>
      </c>
      <c r="F73" s="61" t="s">
        <v>411</v>
      </c>
      <c r="G73" s="62"/>
      <c r="H73" s="62">
        <v>29694.760091774748</v>
      </c>
      <c r="I73" s="62">
        <v>70079.728038014233</v>
      </c>
      <c r="J73" s="62">
        <v>41754.36</v>
      </c>
      <c r="K73" s="62">
        <v>98540.32</v>
      </c>
      <c r="L73" s="62">
        <f t="shared" si="2"/>
        <v>77459.987495180088</v>
      </c>
      <c r="M73" s="62">
        <f t="shared" si="2"/>
        <v>182805.76288513929</v>
      </c>
      <c r="N73" s="62">
        <v>148909.10758695484</v>
      </c>
      <c r="O73" s="62">
        <v>351425.81092315353</v>
      </c>
      <c r="P73" s="62">
        <f t="shared" si="3"/>
        <v>500334.91851010837</v>
      </c>
      <c r="U73" s="22"/>
    </row>
    <row r="74" spans="1:21" x14ac:dyDescent="0.25">
      <c r="A74" s="61">
        <v>520</v>
      </c>
      <c r="B74" s="61" t="s">
        <v>355</v>
      </c>
      <c r="C74" s="61" t="s">
        <v>86</v>
      </c>
      <c r="D74" s="61" t="s">
        <v>353</v>
      </c>
      <c r="E74" s="61">
        <v>42.605479452054794</v>
      </c>
      <c r="F74" s="61" t="s">
        <v>354</v>
      </c>
      <c r="G74" s="62"/>
      <c r="H74" s="62">
        <v>23019.071135186088</v>
      </c>
      <c r="I74" s="62">
        <v>54324.757702267016</v>
      </c>
      <c r="J74" s="62">
        <v>29389.25</v>
      </c>
      <c r="K74" s="62">
        <v>69358.650000000009</v>
      </c>
      <c r="L74" s="62">
        <f t="shared" si="2"/>
        <v>58970.126064884847</v>
      </c>
      <c r="M74" s="62">
        <f t="shared" si="2"/>
        <v>139168.95555432292</v>
      </c>
      <c r="N74" s="62">
        <v>111378.44720007094</v>
      </c>
      <c r="O74" s="62">
        <v>262852.36325658998</v>
      </c>
      <c r="P74" s="62">
        <f t="shared" si="3"/>
        <v>374230.81045666093</v>
      </c>
      <c r="U74" s="22"/>
    </row>
    <row r="75" spans="1:21" x14ac:dyDescent="0.25">
      <c r="A75" s="61">
        <v>521</v>
      </c>
      <c r="B75" s="61" t="s">
        <v>359</v>
      </c>
      <c r="C75" s="61" t="s">
        <v>86</v>
      </c>
      <c r="D75" s="61" t="s">
        <v>358</v>
      </c>
      <c r="E75" s="61">
        <v>42.465753424657535</v>
      </c>
      <c r="F75" s="61" t="s">
        <v>354</v>
      </c>
      <c r="G75" s="62"/>
      <c r="H75" s="62">
        <v>32391.716594987127</v>
      </c>
      <c r="I75" s="62">
        <v>76444.332317017252</v>
      </c>
      <c r="J75" s="62">
        <v>52027.520000000004</v>
      </c>
      <c r="K75" s="62">
        <v>122784.93000000001</v>
      </c>
      <c r="L75" s="62">
        <f t="shared" si="2"/>
        <v>86547.998472041683</v>
      </c>
      <c r="M75" s="62">
        <f t="shared" si="2"/>
        <v>204252.98199341685</v>
      </c>
      <c r="N75" s="62">
        <v>170967.23506702881</v>
      </c>
      <c r="O75" s="62">
        <v>403482.24431043409</v>
      </c>
      <c r="P75" s="62">
        <f t="shared" si="3"/>
        <v>574449.47937746288</v>
      </c>
      <c r="U75" s="22"/>
    </row>
    <row r="76" spans="1:21" x14ac:dyDescent="0.25">
      <c r="A76" s="61">
        <v>522</v>
      </c>
      <c r="B76" s="61" t="s">
        <v>363</v>
      </c>
      <c r="C76" s="61" t="s">
        <v>86</v>
      </c>
      <c r="D76" s="61" t="s">
        <v>362</v>
      </c>
      <c r="E76" s="61">
        <v>36.520547945205479</v>
      </c>
      <c r="F76" s="61" t="s">
        <v>354</v>
      </c>
      <c r="G76" s="62"/>
      <c r="H76" s="62">
        <v>29694.760091774748</v>
      </c>
      <c r="I76" s="62">
        <v>70079.728038014233</v>
      </c>
      <c r="J76" s="62">
        <v>41754.36</v>
      </c>
      <c r="K76" s="62">
        <v>98540.32</v>
      </c>
      <c r="L76" s="62">
        <f t="shared" si="2"/>
        <v>77459.987495180088</v>
      </c>
      <c r="M76" s="62">
        <f t="shared" si="2"/>
        <v>182805.76288513929</v>
      </c>
      <c r="N76" s="62">
        <v>148909.10758695484</v>
      </c>
      <c r="O76" s="62">
        <v>351425.81092315353</v>
      </c>
      <c r="P76" s="62">
        <f t="shared" si="3"/>
        <v>500334.91851010837</v>
      </c>
      <c r="U76" s="22"/>
    </row>
    <row r="77" spans="1:21" x14ac:dyDescent="0.25">
      <c r="A77" s="61">
        <v>525</v>
      </c>
      <c r="B77" s="61" t="s">
        <v>279</v>
      </c>
      <c r="C77" s="61" t="s">
        <v>86</v>
      </c>
      <c r="D77" s="61" t="s">
        <v>277</v>
      </c>
      <c r="E77" s="61">
        <v>28.142465753424659</v>
      </c>
      <c r="F77" s="61" t="s">
        <v>278</v>
      </c>
      <c r="G77" s="62"/>
      <c r="H77" s="62">
        <v>29694.760091774748</v>
      </c>
      <c r="I77" s="62">
        <v>70079.728038014233</v>
      </c>
      <c r="J77" s="62">
        <v>41754.36</v>
      </c>
      <c r="K77" s="62">
        <v>98540.32</v>
      </c>
      <c r="L77" s="62">
        <f t="shared" si="2"/>
        <v>77459.987495180088</v>
      </c>
      <c r="M77" s="62">
        <f t="shared" si="2"/>
        <v>182805.76288513929</v>
      </c>
      <c r="N77" s="62">
        <v>148909.10758695484</v>
      </c>
      <c r="O77" s="62">
        <v>351425.81092315353</v>
      </c>
      <c r="P77" s="62">
        <f t="shared" si="3"/>
        <v>500334.91851010837</v>
      </c>
      <c r="U77" s="22"/>
    </row>
    <row r="78" spans="1:21" x14ac:dyDescent="0.25">
      <c r="A78" s="61">
        <v>526</v>
      </c>
      <c r="B78" s="61" t="s">
        <v>284</v>
      </c>
      <c r="C78" s="61" t="s">
        <v>86</v>
      </c>
      <c r="D78" s="61" t="s">
        <v>283</v>
      </c>
      <c r="E78" s="61">
        <v>34.345205479452055</v>
      </c>
      <c r="F78" s="61" t="s">
        <v>278</v>
      </c>
      <c r="G78" s="62"/>
      <c r="H78" s="62">
        <v>55271.505797537058</v>
      </c>
      <c r="I78" s="62">
        <v>130440.75605422584</v>
      </c>
      <c r="J78" s="62">
        <v>109557.07999999999</v>
      </c>
      <c r="K78" s="62">
        <v>258554.76</v>
      </c>
      <c r="L78" s="62">
        <f t="shared" si="2"/>
        <v>151435.49400295055</v>
      </c>
      <c r="M78" s="62">
        <f t="shared" si="2"/>
        <v>357387.7713953862</v>
      </c>
      <c r="N78" s="62">
        <v>316264.07980048761</v>
      </c>
      <c r="O78" s="62">
        <v>746383.28744961205</v>
      </c>
      <c r="P78" s="62">
        <f t="shared" si="3"/>
        <v>1062647.3672500998</v>
      </c>
      <c r="U78" s="22"/>
    </row>
    <row r="79" spans="1:21" x14ac:dyDescent="0.25">
      <c r="A79" s="61">
        <v>527</v>
      </c>
      <c r="B79" s="61" t="s">
        <v>368</v>
      </c>
      <c r="C79" s="61" t="s">
        <v>86</v>
      </c>
      <c r="D79" s="61" t="s">
        <v>366</v>
      </c>
      <c r="E79" s="61">
        <v>31.756164383561643</v>
      </c>
      <c r="F79" s="61" t="s">
        <v>367</v>
      </c>
      <c r="G79" s="62"/>
      <c r="H79" s="62">
        <v>52509.035408114374</v>
      </c>
      <c r="I79" s="62">
        <v>123921.82805397759</v>
      </c>
      <c r="J79" s="62">
        <v>88787.18</v>
      </c>
      <c r="K79" s="62">
        <v>209537.77000000002</v>
      </c>
      <c r="L79" s="62">
        <f t="shared" si="2"/>
        <v>141485.57363690459</v>
      </c>
      <c r="M79" s="62">
        <f t="shared" si="2"/>
        <v>333907.05430388311</v>
      </c>
      <c r="N79" s="62">
        <v>282781.78904501896</v>
      </c>
      <c r="O79" s="62">
        <v>667366.6523578607</v>
      </c>
      <c r="P79" s="62">
        <f t="shared" si="3"/>
        <v>950148.44140287966</v>
      </c>
      <c r="U79" s="22"/>
    </row>
    <row r="80" spans="1:21" x14ac:dyDescent="0.25">
      <c r="A80" s="61">
        <v>528</v>
      </c>
      <c r="B80" s="61" t="s">
        <v>289</v>
      </c>
      <c r="C80" s="61" t="s">
        <v>94</v>
      </c>
      <c r="D80" s="61" t="s">
        <v>287</v>
      </c>
      <c r="E80" s="61">
        <v>34.857534246575341</v>
      </c>
      <c r="F80" s="61" t="s">
        <v>288</v>
      </c>
      <c r="G80" s="62"/>
      <c r="H80" s="62">
        <v>76321.12640677247</v>
      </c>
      <c r="I80" s="62">
        <v>180118.27128344704</v>
      </c>
      <c r="J80" s="62">
        <v>130983.98</v>
      </c>
      <c r="K80" s="62">
        <v>309122.27</v>
      </c>
      <c r="L80" s="62">
        <f t="shared" si="2"/>
        <v>206126.15512418339</v>
      </c>
      <c r="M80" s="62">
        <f t="shared" si="2"/>
        <v>486458.66921109625</v>
      </c>
      <c r="N80" s="62">
        <v>413431.26153095585</v>
      </c>
      <c r="O80" s="62">
        <v>975699.21049454331</v>
      </c>
      <c r="P80" s="62">
        <f t="shared" si="3"/>
        <v>1389130.4720254992</v>
      </c>
      <c r="U80" s="22"/>
    </row>
    <row r="81" spans="1:21" x14ac:dyDescent="0.25">
      <c r="A81" s="61">
        <v>529</v>
      </c>
      <c r="B81" s="61" t="s">
        <v>526</v>
      </c>
      <c r="C81" s="61" t="s">
        <v>86</v>
      </c>
      <c r="D81" s="61" t="s">
        <v>524</v>
      </c>
      <c r="E81" s="61">
        <v>32.868493150684934</v>
      </c>
      <c r="F81" s="61" t="s">
        <v>525</v>
      </c>
      <c r="G81" s="62"/>
      <c r="H81" s="62">
        <v>15266.363627573191</v>
      </c>
      <c r="I81" s="62">
        <v>36028.667330744611</v>
      </c>
      <c r="J81" s="62">
        <v>39759.140000000007</v>
      </c>
      <c r="K81" s="62">
        <v>93831.66</v>
      </c>
      <c r="L81" s="62">
        <f t="shared" si="2"/>
        <v>46041.963211228314</v>
      </c>
      <c r="M81" s="62">
        <f t="shared" si="2"/>
        <v>108659.16485974294</v>
      </c>
      <c r="N81" s="62">
        <v>101067.46683880151</v>
      </c>
      <c r="O81" s="62">
        <v>238519.49219048757</v>
      </c>
      <c r="P81" s="62">
        <f t="shared" si="3"/>
        <v>339586.95902928908</v>
      </c>
      <c r="U81" s="22"/>
    </row>
    <row r="82" spans="1:21" x14ac:dyDescent="0.25">
      <c r="A82" s="61">
        <v>530</v>
      </c>
      <c r="B82" s="61" t="s">
        <v>530</v>
      </c>
      <c r="C82" s="61" t="s">
        <v>94</v>
      </c>
      <c r="D82" s="61" t="s">
        <v>529</v>
      </c>
      <c r="E82" s="61">
        <v>29.778082191780822</v>
      </c>
      <c r="F82" s="61" t="s">
        <v>525</v>
      </c>
      <c r="G82" s="62"/>
      <c r="H82" s="62">
        <v>13907.226545431728</v>
      </c>
      <c r="I82" s="62">
        <v>32820.830698321202</v>
      </c>
      <c r="J82" s="62">
        <v>39759.26</v>
      </c>
      <c r="K82" s="62">
        <v>93831.9</v>
      </c>
      <c r="L82" s="62">
        <f t="shared" si="2"/>
        <v>43147.154962553337</v>
      </c>
      <c r="M82" s="62">
        <f t="shared" si="2"/>
        <v>101826.78030525381</v>
      </c>
      <c r="N82" s="62">
        <v>96813.64150798507</v>
      </c>
      <c r="O82" s="62">
        <v>228479.511003575</v>
      </c>
      <c r="P82" s="62">
        <f t="shared" si="3"/>
        <v>325293.15251156007</v>
      </c>
      <c r="U82" s="22"/>
    </row>
    <row r="83" spans="1:21" x14ac:dyDescent="0.25">
      <c r="A83" s="61">
        <v>531</v>
      </c>
      <c r="B83" s="61" t="s">
        <v>298</v>
      </c>
      <c r="C83" s="61" t="s">
        <v>86</v>
      </c>
      <c r="D83" s="61" t="s">
        <v>296</v>
      </c>
      <c r="E83" s="61">
        <v>29.016438356164382</v>
      </c>
      <c r="F83" s="61" t="s">
        <v>297</v>
      </c>
      <c r="G83" s="62"/>
      <c r="H83" s="62">
        <v>17014.896723990238</v>
      </c>
      <c r="I83" s="62">
        <v>40155.426045995351</v>
      </c>
      <c r="J83" s="62">
        <v>118766.68</v>
      </c>
      <c r="K83" s="62">
        <v>280289.54000000004</v>
      </c>
      <c r="L83" s="62">
        <f t="shared" si="2"/>
        <v>75703.076024578331</v>
      </c>
      <c r="M83" s="62">
        <f t="shared" si="2"/>
        <v>178659.97083417638</v>
      </c>
      <c r="N83" s="62">
        <v>211484.65274856857</v>
      </c>
      <c r="O83" s="62">
        <v>499104.93688017176</v>
      </c>
      <c r="P83" s="62">
        <f t="shared" si="3"/>
        <v>710589.58962874033</v>
      </c>
      <c r="U83" s="22"/>
    </row>
    <row r="84" spans="1:21" x14ac:dyDescent="0.25">
      <c r="A84" s="61"/>
      <c r="B84" s="61"/>
      <c r="C84" s="61"/>
      <c r="D84" s="61"/>
      <c r="E84" s="61"/>
      <c r="F84" s="61"/>
      <c r="G84" s="62"/>
      <c r="H84" s="62"/>
      <c r="I84" s="62"/>
      <c r="J84" s="62"/>
      <c r="K84" s="62"/>
      <c r="L84" s="62"/>
      <c r="M84" s="62"/>
      <c r="N84" s="62"/>
      <c r="O84" s="62"/>
      <c r="P84" s="62"/>
      <c r="U84" s="22"/>
    </row>
    <row r="85" spans="1:21" x14ac:dyDescent="0.25">
      <c r="A85" s="61"/>
      <c r="B85" s="61"/>
      <c r="C85" s="61"/>
      <c r="D85" s="61"/>
      <c r="E85" s="61"/>
      <c r="F85" s="61"/>
      <c r="G85" s="62"/>
      <c r="H85" s="62"/>
      <c r="I85" s="62"/>
      <c r="J85" s="62"/>
      <c r="K85" s="62"/>
      <c r="L85" s="62"/>
      <c r="M85" s="62"/>
      <c r="N85" s="62"/>
      <c r="O85" s="62"/>
      <c r="P85" s="62"/>
      <c r="U85" s="22"/>
    </row>
    <row r="86" spans="1:21" x14ac:dyDescent="0.25">
      <c r="A86" s="61"/>
      <c r="B86" s="61"/>
      <c r="C86" s="61"/>
      <c r="D86" s="61"/>
      <c r="E86" s="61"/>
      <c r="F86" s="61"/>
      <c r="G86" s="62"/>
      <c r="H86" s="62"/>
      <c r="I86" s="62"/>
      <c r="J86" s="62"/>
      <c r="K86" s="62"/>
      <c r="L86" s="62"/>
      <c r="M86" s="62"/>
      <c r="N86" s="62"/>
      <c r="O86" s="62"/>
      <c r="P86" s="62"/>
      <c r="U86" s="22"/>
    </row>
    <row r="87" spans="1:21" x14ac:dyDescent="0.25">
      <c r="A87" s="61">
        <v>532</v>
      </c>
      <c r="B87" s="61" t="s">
        <v>371</v>
      </c>
      <c r="C87" s="61" t="s">
        <v>86</v>
      </c>
      <c r="D87" s="61" t="s">
        <v>137</v>
      </c>
      <c r="E87" s="61">
        <v>32.019178082191779</v>
      </c>
      <c r="F87" s="61"/>
      <c r="G87" s="62"/>
      <c r="H87" s="62">
        <v>0</v>
      </c>
      <c r="I87" s="62">
        <v>0</v>
      </c>
      <c r="J87" s="62">
        <v>39759.140000000007</v>
      </c>
      <c r="K87" s="62">
        <v>93831.66</v>
      </c>
      <c r="L87" s="62">
        <f t="shared" si="2"/>
        <v>13524.608684497412</v>
      </c>
      <c r="M87" s="62">
        <f t="shared" si="2"/>
        <v>31918.103445256944</v>
      </c>
      <c r="N87" s="62">
        <v>53283.748684497419</v>
      </c>
      <c r="O87" s="62">
        <v>125749.76344525695</v>
      </c>
      <c r="P87" s="62">
        <f t="shared" si="3"/>
        <v>179033.51212975435</v>
      </c>
      <c r="U87" s="22"/>
    </row>
    <row r="88" spans="1:21" x14ac:dyDescent="0.25">
      <c r="A88" s="61">
        <v>533</v>
      </c>
      <c r="B88" s="61" t="s">
        <v>373</v>
      </c>
      <c r="C88" s="61" t="s">
        <v>86</v>
      </c>
      <c r="D88" s="61" t="s">
        <v>330</v>
      </c>
      <c r="E88" s="61">
        <v>32.016438356164386</v>
      </c>
      <c r="F88" s="61"/>
      <c r="G88" s="62"/>
      <c r="H88" s="62">
        <v>0</v>
      </c>
      <c r="I88" s="62">
        <v>0</v>
      </c>
      <c r="J88" s="62">
        <v>39759.140000000007</v>
      </c>
      <c r="K88" s="62">
        <v>93831.66</v>
      </c>
      <c r="L88" s="62">
        <f t="shared" si="2"/>
        <v>13524.608684497412</v>
      </c>
      <c r="M88" s="62">
        <f t="shared" si="2"/>
        <v>31918.103445256944</v>
      </c>
      <c r="N88" s="62">
        <v>53283.748684497419</v>
      </c>
      <c r="O88" s="62">
        <v>125749.76344525695</v>
      </c>
      <c r="P88" s="62">
        <f t="shared" si="3"/>
        <v>179033.51212975435</v>
      </c>
      <c r="U88" s="22"/>
    </row>
    <row r="89" spans="1:21" x14ac:dyDescent="0.25">
      <c r="A89" s="61">
        <v>534</v>
      </c>
      <c r="B89" s="61" t="s">
        <v>376</v>
      </c>
      <c r="C89" s="61" t="s">
        <v>94</v>
      </c>
      <c r="D89" s="61" t="s">
        <v>330</v>
      </c>
      <c r="E89" s="61">
        <v>32.016438356164386</v>
      </c>
      <c r="F89" s="61"/>
      <c r="G89" s="62"/>
      <c r="H89" s="62">
        <v>0</v>
      </c>
      <c r="I89" s="62">
        <v>0</v>
      </c>
      <c r="J89" s="62">
        <v>49736.320000000007</v>
      </c>
      <c r="K89" s="62">
        <v>117377.73000000001</v>
      </c>
      <c r="L89" s="62">
        <f t="shared" si="2"/>
        <v>14387.516137042636</v>
      </c>
      <c r="M89" s="62">
        <f t="shared" si="2"/>
        <v>33954.541046890314</v>
      </c>
      <c r="N89" s="62">
        <v>64123.836137042643</v>
      </c>
      <c r="O89" s="62">
        <v>151332.27104689032</v>
      </c>
      <c r="P89" s="62">
        <f t="shared" si="3"/>
        <v>215456.10718393297</v>
      </c>
      <c r="U89" s="22"/>
    </row>
    <row r="90" spans="1:21" x14ac:dyDescent="0.25">
      <c r="A90" s="61">
        <v>535</v>
      </c>
      <c r="B90" s="61" t="s">
        <v>378</v>
      </c>
      <c r="C90" s="61" t="s">
        <v>86</v>
      </c>
      <c r="D90" s="61" t="s">
        <v>330</v>
      </c>
      <c r="E90" s="61">
        <v>32.016438356164386</v>
      </c>
      <c r="F90" s="61"/>
      <c r="G90" s="62"/>
      <c r="H90" s="62">
        <v>0</v>
      </c>
      <c r="I90" s="62">
        <v>0</v>
      </c>
      <c r="J90" s="62">
        <v>113461.32999999999</v>
      </c>
      <c r="K90" s="62">
        <v>267768.83</v>
      </c>
      <c r="L90" s="62">
        <f t="shared" si="2"/>
        <v>33186.234088923666</v>
      </c>
      <c r="M90" s="62">
        <f t="shared" si="2"/>
        <v>78319.549746032921</v>
      </c>
      <c r="N90" s="62">
        <v>146647.56408892365</v>
      </c>
      <c r="O90" s="62">
        <v>346088.37974603294</v>
      </c>
      <c r="P90" s="62">
        <f t="shared" si="3"/>
        <v>492735.94383495662</v>
      </c>
      <c r="U90" s="22"/>
    </row>
    <row r="91" spans="1:21" x14ac:dyDescent="0.25">
      <c r="A91" s="61">
        <v>536</v>
      </c>
      <c r="B91" s="61" t="s">
        <v>380</v>
      </c>
      <c r="C91" s="61" t="s">
        <v>94</v>
      </c>
      <c r="D91" s="61" t="s">
        <v>330</v>
      </c>
      <c r="E91" s="61">
        <v>32.016438356164386</v>
      </c>
      <c r="F91" s="61"/>
      <c r="G91" s="62"/>
      <c r="H91" s="62">
        <v>0</v>
      </c>
      <c r="I91" s="62">
        <v>0</v>
      </c>
      <c r="J91" s="62">
        <v>113461.32999999999</v>
      </c>
      <c r="K91" s="62">
        <v>267768.83</v>
      </c>
      <c r="L91" s="62">
        <f t="shared" si="2"/>
        <v>33186.234088923666</v>
      </c>
      <c r="M91" s="62">
        <f t="shared" si="2"/>
        <v>78319.549746032921</v>
      </c>
      <c r="N91" s="62">
        <v>146647.56408892365</v>
      </c>
      <c r="O91" s="62">
        <v>346088.37974603294</v>
      </c>
      <c r="P91" s="62">
        <f t="shared" si="3"/>
        <v>492735.94383495662</v>
      </c>
      <c r="U91" s="22"/>
    </row>
    <row r="92" spans="1:21" x14ac:dyDescent="0.25">
      <c r="A92" s="61">
        <v>537</v>
      </c>
      <c r="B92" s="61" t="s">
        <v>382</v>
      </c>
      <c r="C92" s="61" t="s">
        <v>86</v>
      </c>
      <c r="D92" s="61" t="s">
        <v>330</v>
      </c>
      <c r="E92" s="61">
        <v>32.016438356164386</v>
      </c>
      <c r="F92" s="61"/>
      <c r="G92" s="62"/>
      <c r="H92" s="62">
        <v>0</v>
      </c>
      <c r="I92" s="62">
        <v>0</v>
      </c>
      <c r="J92" s="62">
        <v>113461.32999999999</v>
      </c>
      <c r="K92" s="62">
        <v>267768.83</v>
      </c>
      <c r="L92" s="62">
        <f t="shared" si="2"/>
        <v>33186.234088923666</v>
      </c>
      <c r="M92" s="62">
        <f t="shared" si="2"/>
        <v>78319.549746032921</v>
      </c>
      <c r="N92" s="62">
        <v>146647.56408892365</v>
      </c>
      <c r="O92" s="62">
        <v>346088.37974603294</v>
      </c>
      <c r="P92" s="62">
        <f t="shared" si="3"/>
        <v>492735.94383495662</v>
      </c>
      <c r="U92" s="22"/>
    </row>
    <row r="93" spans="1:21" x14ac:dyDescent="0.25">
      <c r="A93" s="61">
        <v>538</v>
      </c>
      <c r="B93" s="61" t="s">
        <v>384</v>
      </c>
      <c r="C93" s="61" t="s">
        <v>86</v>
      </c>
      <c r="D93" s="61" t="s">
        <v>330</v>
      </c>
      <c r="E93" s="61">
        <v>32.016438356164386</v>
      </c>
      <c r="F93" s="61"/>
      <c r="G93" s="62"/>
      <c r="H93" s="62">
        <v>0</v>
      </c>
      <c r="I93" s="62">
        <v>0</v>
      </c>
      <c r="J93" s="62">
        <v>114225.62999999998</v>
      </c>
      <c r="K93" s="62">
        <v>269572.59000000003</v>
      </c>
      <c r="L93" s="62">
        <f t="shared" si="2"/>
        <v>33186.234088923695</v>
      </c>
      <c r="M93" s="62">
        <f t="shared" si="2"/>
        <v>78319.549746032921</v>
      </c>
      <c r="N93" s="62">
        <v>147411.86408892367</v>
      </c>
      <c r="O93" s="62">
        <v>347892.13974603295</v>
      </c>
      <c r="P93" s="62">
        <f t="shared" si="3"/>
        <v>495304.00383495662</v>
      </c>
      <c r="U93" s="22"/>
    </row>
    <row r="94" spans="1:21" x14ac:dyDescent="0.25">
      <c r="A94" s="61">
        <v>539</v>
      </c>
      <c r="B94" s="61" t="s">
        <v>386</v>
      </c>
      <c r="C94" s="61" t="s">
        <v>86</v>
      </c>
      <c r="D94" s="61" t="s">
        <v>330</v>
      </c>
      <c r="E94" s="61">
        <v>32.016438356164386</v>
      </c>
      <c r="F94" s="61"/>
      <c r="G94" s="62"/>
      <c r="H94" s="62">
        <v>0</v>
      </c>
      <c r="I94" s="62">
        <v>0</v>
      </c>
      <c r="J94" s="62">
        <v>113461.32999999999</v>
      </c>
      <c r="K94" s="62">
        <v>267768.83</v>
      </c>
      <c r="L94" s="62">
        <f t="shared" si="2"/>
        <v>33186.234088923666</v>
      </c>
      <c r="M94" s="62">
        <f t="shared" si="2"/>
        <v>78319.549746032921</v>
      </c>
      <c r="N94" s="62">
        <v>146647.56408892365</v>
      </c>
      <c r="O94" s="62">
        <v>346088.37974603294</v>
      </c>
      <c r="P94" s="62">
        <f t="shared" si="3"/>
        <v>492735.94383495662</v>
      </c>
      <c r="U94" s="22"/>
    </row>
    <row r="95" spans="1:21" x14ac:dyDescent="0.25">
      <c r="A95" s="61">
        <v>540</v>
      </c>
      <c r="B95" s="61" t="s">
        <v>397</v>
      </c>
      <c r="C95" s="61" t="s">
        <v>86</v>
      </c>
      <c r="D95" s="61" t="s">
        <v>330</v>
      </c>
      <c r="E95" s="61">
        <v>32.016438356164386</v>
      </c>
      <c r="F95" s="61"/>
      <c r="G95" s="62"/>
      <c r="H95" s="62">
        <v>0</v>
      </c>
      <c r="I95" s="62">
        <v>0</v>
      </c>
      <c r="J95" s="62">
        <v>152602.24000000002</v>
      </c>
      <c r="K95" s="62">
        <v>360141.3</v>
      </c>
      <c r="L95" s="62">
        <f t="shared" si="2"/>
        <v>43645.405091588094</v>
      </c>
      <c r="M95" s="62">
        <f t="shared" si="2"/>
        <v>103003.15790736937</v>
      </c>
      <c r="N95" s="62">
        <v>196247.64509158811</v>
      </c>
      <c r="O95" s="62">
        <v>463144.45790736936</v>
      </c>
      <c r="P95" s="62">
        <f t="shared" si="3"/>
        <v>659392.1029989575</v>
      </c>
      <c r="U95" s="22"/>
    </row>
    <row r="96" spans="1:21" x14ac:dyDescent="0.25">
      <c r="A96" s="61">
        <v>542</v>
      </c>
      <c r="B96" s="61" t="s">
        <v>390</v>
      </c>
      <c r="C96" s="61" t="s">
        <v>86</v>
      </c>
      <c r="D96" s="61" t="s">
        <v>330</v>
      </c>
      <c r="E96" s="61">
        <v>32.016438356164386</v>
      </c>
      <c r="F96" s="61"/>
      <c r="G96" s="62"/>
      <c r="H96" s="62">
        <v>0</v>
      </c>
      <c r="I96" s="62">
        <v>0</v>
      </c>
      <c r="J96" s="62">
        <v>31419.490000000005</v>
      </c>
      <c r="K96" s="62">
        <v>74150.069999999992</v>
      </c>
      <c r="L96" s="62">
        <f t="shared" si="2"/>
        <v>6916.8275543518466</v>
      </c>
      <c r="M96" s="62">
        <f t="shared" si="2"/>
        <v>16323.72535669386</v>
      </c>
      <c r="N96" s="62">
        <v>38336.317554351852</v>
      </c>
      <c r="O96" s="62">
        <v>90473.795356693852</v>
      </c>
      <c r="P96" s="62">
        <f t="shared" si="3"/>
        <v>128810.1129110457</v>
      </c>
      <c r="U96" s="22"/>
    </row>
    <row r="97" spans="1:21" x14ac:dyDescent="0.25">
      <c r="A97" s="61">
        <v>543</v>
      </c>
      <c r="B97" s="61" t="s">
        <v>392</v>
      </c>
      <c r="C97" s="61" t="s">
        <v>94</v>
      </c>
      <c r="D97" s="61" t="s">
        <v>330</v>
      </c>
      <c r="E97" s="61">
        <v>32.016438356164386</v>
      </c>
      <c r="F97" s="61"/>
      <c r="G97" s="62"/>
      <c r="H97" s="62">
        <v>0</v>
      </c>
      <c r="I97" s="62">
        <v>0</v>
      </c>
      <c r="J97" s="62">
        <v>192886.21999999997</v>
      </c>
      <c r="K97" s="62">
        <v>455211.52999999997</v>
      </c>
      <c r="L97" s="62">
        <f t="shared" si="2"/>
        <v>38746.080282471899</v>
      </c>
      <c r="M97" s="62">
        <f t="shared" si="2"/>
        <v>91440.757537889469</v>
      </c>
      <c r="N97" s="62">
        <v>231632.30028247187</v>
      </c>
      <c r="O97" s="62">
        <v>546652.28753788944</v>
      </c>
      <c r="P97" s="62">
        <f t="shared" si="3"/>
        <v>778284.58782036137</v>
      </c>
      <c r="U97" s="22"/>
    </row>
    <row r="98" spans="1:21" x14ac:dyDescent="0.25">
      <c r="A98" s="61">
        <v>541</v>
      </c>
      <c r="B98" s="61" t="s">
        <v>394</v>
      </c>
      <c r="C98" s="61" t="s">
        <v>94</v>
      </c>
      <c r="D98" s="61" t="s">
        <v>330</v>
      </c>
      <c r="E98" s="61">
        <v>32.016438356164386</v>
      </c>
      <c r="F98" s="61"/>
      <c r="G98" s="62"/>
      <c r="H98" s="62">
        <v>0</v>
      </c>
      <c r="I98" s="62">
        <v>0</v>
      </c>
      <c r="J98" s="62">
        <v>31419.490000000005</v>
      </c>
      <c r="K98" s="62">
        <v>74150.069999999992</v>
      </c>
      <c r="L98" s="62">
        <f t="shared" si="2"/>
        <v>6916.8275543518466</v>
      </c>
      <c r="M98" s="62">
        <f t="shared" si="2"/>
        <v>16323.72535669386</v>
      </c>
      <c r="N98" s="62">
        <v>38336.317554351852</v>
      </c>
      <c r="O98" s="62">
        <v>90473.795356693852</v>
      </c>
      <c r="P98" s="62">
        <f t="shared" si="3"/>
        <v>128810.1129110457</v>
      </c>
      <c r="U98" s="22"/>
    </row>
    <row r="99" spans="1:21" x14ac:dyDescent="0.25">
      <c r="A99" s="61">
        <v>548</v>
      </c>
      <c r="B99" s="61" t="s">
        <v>332</v>
      </c>
      <c r="C99" s="61" t="s">
        <v>94</v>
      </c>
      <c r="D99" s="61" t="s">
        <v>330</v>
      </c>
      <c r="E99" s="61">
        <v>32.016438356164386</v>
      </c>
      <c r="F99" s="61"/>
      <c r="G99" s="62"/>
      <c r="H99" s="62">
        <v>0</v>
      </c>
      <c r="I99" s="62">
        <v>0</v>
      </c>
      <c r="J99" s="62">
        <v>42683.37</v>
      </c>
      <c r="K99" s="62">
        <v>100732.74</v>
      </c>
      <c r="L99" s="62">
        <f t="shared" si="2"/>
        <v>4436.9214029228024</v>
      </c>
      <c r="M99" s="62">
        <f t="shared" si="2"/>
        <v>10471.133138762423</v>
      </c>
      <c r="N99" s="62">
        <v>47120.291402922805</v>
      </c>
      <c r="O99" s="62">
        <v>111203.87313876243</v>
      </c>
      <c r="P99" s="62">
        <f t="shared" si="3"/>
        <v>158324.16454168523</v>
      </c>
      <c r="U99" s="22"/>
    </row>
    <row r="100" spans="1:21" x14ac:dyDescent="0.25">
      <c r="A100" s="61">
        <v>544</v>
      </c>
      <c r="B100" s="61" t="s">
        <v>334</v>
      </c>
      <c r="C100" s="61" t="s">
        <v>94</v>
      </c>
      <c r="D100" s="61" t="s">
        <v>330</v>
      </c>
      <c r="E100" s="61">
        <v>32.016438356164386</v>
      </c>
      <c r="F100" s="61"/>
      <c r="G100" s="62"/>
      <c r="H100" s="62">
        <v>0</v>
      </c>
      <c r="I100" s="62">
        <v>0</v>
      </c>
      <c r="J100" s="62">
        <v>42683.37</v>
      </c>
      <c r="K100" s="62">
        <v>100732.74</v>
      </c>
      <c r="L100" s="62">
        <f t="shared" si="2"/>
        <v>4436.9214029228024</v>
      </c>
      <c r="M100" s="62">
        <f t="shared" si="2"/>
        <v>10471.133138762423</v>
      </c>
      <c r="N100" s="62">
        <v>47120.291402922805</v>
      </c>
      <c r="O100" s="62">
        <v>111203.87313876243</v>
      </c>
      <c r="P100" s="62">
        <f t="shared" si="3"/>
        <v>158324.16454168523</v>
      </c>
      <c r="U100" s="22"/>
    </row>
    <row r="101" spans="1:21" x14ac:dyDescent="0.25">
      <c r="A101" s="61">
        <v>545</v>
      </c>
      <c r="B101" s="61" t="s">
        <v>336</v>
      </c>
      <c r="C101" s="61" t="s">
        <v>94</v>
      </c>
      <c r="D101" s="61" t="s">
        <v>330</v>
      </c>
      <c r="E101" s="61">
        <v>32.016438356164386</v>
      </c>
      <c r="F101" s="61"/>
      <c r="G101" s="62"/>
      <c r="H101" s="62">
        <v>0</v>
      </c>
      <c r="I101" s="62">
        <v>0</v>
      </c>
      <c r="J101" s="62">
        <v>18986.489999999998</v>
      </c>
      <c r="K101" s="62">
        <v>44808.17</v>
      </c>
      <c r="L101" s="62">
        <f t="shared" si="2"/>
        <v>1973.6390038410682</v>
      </c>
      <c r="M101" s="62">
        <f t="shared" si="2"/>
        <v>4657.792559381458</v>
      </c>
      <c r="N101" s="62">
        <v>20960.129003841066</v>
      </c>
      <c r="O101" s="62">
        <v>49465.962559381456</v>
      </c>
      <c r="P101" s="62">
        <f t="shared" si="3"/>
        <v>70426.091563222522</v>
      </c>
      <c r="U101" s="22"/>
    </row>
    <row r="102" spans="1:21" x14ac:dyDescent="0.25">
      <c r="A102" s="61">
        <v>546</v>
      </c>
      <c r="B102" s="61" t="s">
        <v>338</v>
      </c>
      <c r="C102" s="61" t="s">
        <v>86</v>
      </c>
      <c r="D102" s="61" t="s">
        <v>330</v>
      </c>
      <c r="E102" s="61">
        <v>32.016438356164386</v>
      </c>
      <c r="F102" s="61"/>
      <c r="G102" s="62"/>
      <c r="H102" s="62">
        <v>0</v>
      </c>
      <c r="I102" s="62">
        <v>0</v>
      </c>
      <c r="J102" s="62">
        <v>18986.489999999998</v>
      </c>
      <c r="K102" s="62">
        <v>44808.17</v>
      </c>
      <c r="L102" s="62">
        <f t="shared" si="2"/>
        <v>1973.6390038410682</v>
      </c>
      <c r="M102" s="62">
        <f t="shared" si="2"/>
        <v>4657.792559381458</v>
      </c>
      <c r="N102" s="62">
        <v>20960.129003841066</v>
      </c>
      <c r="O102" s="62">
        <v>49465.962559381456</v>
      </c>
      <c r="P102" s="62">
        <f t="shared" si="3"/>
        <v>70426.091563222522</v>
      </c>
      <c r="U102" s="22"/>
    </row>
    <row r="103" spans="1:21" x14ac:dyDescent="0.25">
      <c r="A103" s="61">
        <v>547</v>
      </c>
      <c r="B103" s="61" t="s">
        <v>340</v>
      </c>
      <c r="C103" s="61" t="s">
        <v>86</v>
      </c>
      <c r="D103" s="61" t="s">
        <v>330</v>
      </c>
      <c r="E103" s="61">
        <v>32.016438356164386</v>
      </c>
      <c r="F103" s="61"/>
      <c r="G103" s="62"/>
      <c r="H103" s="62">
        <v>0</v>
      </c>
      <c r="I103" s="62">
        <v>0</v>
      </c>
      <c r="J103" s="62">
        <v>56768.88</v>
      </c>
      <c r="K103" s="62">
        <v>133974.59999999998</v>
      </c>
      <c r="L103" s="62">
        <f t="shared" si="2"/>
        <v>5901.1052475930628</v>
      </c>
      <c r="M103" s="62">
        <f t="shared" si="2"/>
        <v>13926.612874944549</v>
      </c>
      <c r="N103" s="62">
        <v>62669.98524759306</v>
      </c>
      <c r="O103" s="62">
        <v>147901.21287494453</v>
      </c>
      <c r="P103" s="62">
        <f t="shared" si="3"/>
        <v>210571.19812253758</v>
      </c>
      <c r="U103" s="22"/>
    </row>
    <row r="104" spans="1:21" x14ac:dyDescent="0.25">
      <c r="A104" s="61">
        <v>549</v>
      </c>
      <c r="B104" s="61" t="s">
        <v>343</v>
      </c>
      <c r="C104" s="61" t="s">
        <v>94</v>
      </c>
      <c r="D104" s="61" t="s">
        <v>330</v>
      </c>
      <c r="E104" s="61">
        <v>32.016438356164386</v>
      </c>
      <c r="F104" s="61"/>
      <c r="G104" s="62"/>
      <c r="H104" s="62">
        <v>0</v>
      </c>
      <c r="I104" s="62">
        <v>0</v>
      </c>
      <c r="J104" s="62">
        <v>18986.489999999998</v>
      </c>
      <c r="K104" s="62">
        <v>44808.17</v>
      </c>
      <c r="L104" s="62">
        <f t="shared" si="2"/>
        <v>1973.6390038410682</v>
      </c>
      <c r="M104" s="62">
        <f t="shared" si="2"/>
        <v>4657.792559381458</v>
      </c>
      <c r="N104" s="62">
        <v>20960.129003841066</v>
      </c>
      <c r="O104" s="62">
        <v>49465.962559381456</v>
      </c>
      <c r="P104" s="62">
        <f t="shared" si="3"/>
        <v>70426.091563222522</v>
      </c>
      <c r="U104" s="22"/>
    </row>
    <row r="105" spans="1:21" x14ac:dyDescent="0.25">
      <c r="A105" s="61">
        <v>550</v>
      </c>
      <c r="B105" s="61" t="s">
        <v>346</v>
      </c>
      <c r="C105" s="61" t="s">
        <v>94</v>
      </c>
      <c r="D105" s="61" t="s">
        <v>330</v>
      </c>
      <c r="E105" s="61">
        <v>32.016438356164386</v>
      </c>
      <c r="F105" s="61"/>
      <c r="G105" s="62"/>
      <c r="H105" s="62">
        <v>0</v>
      </c>
      <c r="I105" s="62">
        <v>0</v>
      </c>
      <c r="J105" s="62">
        <v>18986.489999999998</v>
      </c>
      <c r="K105" s="62">
        <v>44808.17</v>
      </c>
      <c r="L105" s="62">
        <f t="shared" si="2"/>
        <v>1973.6390038410682</v>
      </c>
      <c r="M105" s="62">
        <f t="shared" si="2"/>
        <v>4657.792559381458</v>
      </c>
      <c r="N105" s="62">
        <v>20960.129003841066</v>
      </c>
      <c r="O105" s="62">
        <v>49465.962559381456</v>
      </c>
      <c r="P105" s="62">
        <f t="shared" si="3"/>
        <v>70426.091563222522</v>
      </c>
      <c r="U105" s="22"/>
    </row>
    <row r="106" spans="1:21" x14ac:dyDescent="0.25">
      <c r="A106" s="61">
        <v>551</v>
      </c>
      <c r="B106" s="61" t="s">
        <v>348</v>
      </c>
      <c r="C106" s="61" t="s">
        <v>94</v>
      </c>
      <c r="D106" s="61" t="s">
        <v>330</v>
      </c>
      <c r="E106" s="61">
        <v>32.016438356164386</v>
      </c>
      <c r="F106" s="61"/>
      <c r="G106" s="62"/>
      <c r="H106" s="62">
        <v>0</v>
      </c>
      <c r="I106" s="62">
        <v>0</v>
      </c>
      <c r="J106" s="62">
        <v>42683.37</v>
      </c>
      <c r="K106" s="62">
        <v>100732.74</v>
      </c>
      <c r="L106" s="62">
        <f t="shared" si="2"/>
        <v>4436.9214029228024</v>
      </c>
      <c r="M106" s="62">
        <f t="shared" si="2"/>
        <v>10471.133138762423</v>
      </c>
      <c r="N106" s="62">
        <v>47120.291402922805</v>
      </c>
      <c r="O106" s="62">
        <v>111203.87313876243</v>
      </c>
      <c r="P106" s="62">
        <f t="shared" si="3"/>
        <v>158324.16454168523</v>
      </c>
      <c r="U106" s="22"/>
    </row>
    <row r="107" spans="1:21" x14ac:dyDescent="0.25">
      <c r="A107" s="61">
        <v>552</v>
      </c>
      <c r="B107" s="61" t="s">
        <v>350</v>
      </c>
      <c r="C107" s="61" t="s">
        <v>94</v>
      </c>
      <c r="D107" s="61" t="s">
        <v>330</v>
      </c>
      <c r="E107" s="61">
        <v>32.016438356164386</v>
      </c>
      <c r="F107" s="61"/>
      <c r="G107" s="62"/>
      <c r="H107" s="62">
        <v>0</v>
      </c>
      <c r="I107" s="62">
        <v>0</v>
      </c>
      <c r="J107" s="62">
        <v>42683.37</v>
      </c>
      <c r="K107" s="62">
        <v>100732.74</v>
      </c>
      <c r="L107" s="62">
        <f t="shared" si="2"/>
        <v>4436.9214029228024</v>
      </c>
      <c r="M107" s="62">
        <f t="shared" si="2"/>
        <v>10471.133138762423</v>
      </c>
      <c r="N107" s="62">
        <v>47120.291402922805</v>
      </c>
      <c r="O107" s="62">
        <v>111203.87313876243</v>
      </c>
      <c r="P107" s="62">
        <f t="shared" si="3"/>
        <v>158324.16454168523</v>
      </c>
      <c r="U107" s="22"/>
    </row>
    <row r="108" spans="1:21" ht="15.75" thickBot="1" x14ac:dyDescent="0.3">
      <c r="A108" s="87" t="s">
        <v>633</v>
      </c>
      <c r="B108" s="88"/>
      <c r="C108" s="42"/>
      <c r="D108" s="42"/>
      <c r="E108" s="42"/>
      <c r="F108" s="42"/>
      <c r="G108" s="42"/>
      <c r="H108" s="63">
        <f t="shared" ref="H108:P108" si="4">+SUM(H2:H107)</f>
        <v>5646591.7413257677</v>
      </c>
      <c r="I108" s="63">
        <f t="shared" si="4"/>
        <v>13325989.625515157</v>
      </c>
      <c r="J108" s="63">
        <f t="shared" si="4"/>
        <v>11008777.090000002</v>
      </c>
      <c r="K108" s="63">
        <f t="shared" si="4"/>
        <v>25980719.77</v>
      </c>
      <c r="L108" s="63">
        <f t="shared" si="4"/>
        <v>15483454.533661317</v>
      </c>
      <c r="M108" s="63">
        <f t="shared" si="4"/>
        <v>36541027.353257157</v>
      </c>
      <c r="N108" s="63">
        <f t="shared" si="4"/>
        <v>32138823.364987046</v>
      </c>
      <c r="O108" s="63">
        <f t="shared" si="4"/>
        <v>75847736.748772383</v>
      </c>
      <c r="P108" s="63">
        <f t="shared" si="4"/>
        <v>107986560.1137595</v>
      </c>
      <c r="Q108" s="43"/>
    </row>
    <row r="109" spans="1:21" ht="15.75" thickBot="1" x14ac:dyDescent="0.3">
      <c r="B109" s="17"/>
      <c r="C109" s="17"/>
      <c r="D109" s="17"/>
      <c r="E109" s="17"/>
      <c r="F109" s="17"/>
      <c r="G109" s="17"/>
      <c r="J109" s="65"/>
      <c r="K109" s="65"/>
    </row>
    <row r="110" spans="1:21" s="15" customFormat="1" ht="15.75" thickBot="1" x14ac:dyDescent="0.3">
      <c r="A110" s="89" t="s">
        <v>634</v>
      </c>
      <c r="B110" s="90"/>
      <c r="C110" s="66"/>
      <c r="D110" s="66"/>
      <c r="E110" s="66"/>
      <c r="F110" s="66"/>
      <c r="G110" s="66"/>
      <c r="H110" s="67"/>
      <c r="I110" s="67">
        <f t="shared" ref="I110:O110" si="5">+SUM(H108:I108)</f>
        <v>18972581.366840925</v>
      </c>
      <c r="J110" s="67"/>
      <c r="K110" s="67">
        <f t="shared" si="5"/>
        <v>36989496.859999999</v>
      </c>
      <c r="L110" s="67"/>
      <c r="M110" s="67">
        <f t="shared" si="5"/>
        <v>52024481.88691847</v>
      </c>
      <c r="N110" s="67"/>
      <c r="O110" s="67">
        <f t="shared" si="5"/>
        <v>107986560.11375943</v>
      </c>
      <c r="P110" s="67"/>
      <c r="Q110" s="43"/>
    </row>
    <row r="111" spans="1:21" ht="15.75" thickBot="1" x14ac:dyDescent="0.3">
      <c r="B111" s="17"/>
      <c r="C111" s="17"/>
      <c r="D111" s="17"/>
      <c r="E111" s="17"/>
      <c r="F111" s="17"/>
      <c r="G111" s="17"/>
    </row>
    <row r="112" spans="1:21" s="15" customFormat="1" ht="15.75" thickBot="1" x14ac:dyDescent="0.3">
      <c r="A112" s="89" t="s">
        <v>635</v>
      </c>
      <c r="B112" s="90"/>
      <c r="C112" s="66"/>
      <c r="D112" s="66"/>
      <c r="E112" s="66"/>
      <c r="F112" s="66"/>
      <c r="G112" s="66"/>
      <c r="H112" s="67"/>
      <c r="I112" s="67">
        <v>1221170.4607021497</v>
      </c>
      <c r="J112" s="67"/>
      <c r="K112" s="67">
        <v>7107815.8400000008</v>
      </c>
      <c r="L112" s="67"/>
      <c r="M112" s="67">
        <f>+O112-K112-I112</f>
        <v>-7765270.2546224091</v>
      </c>
      <c r="N112" s="67"/>
      <c r="O112" s="67">
        <v>563716.04607974098</v>
      </c>
      <c r="P112" s="67"/>
      <c r="Q112" s="43"/>
    </row>
    <row r="113" spans="2:17" x14ac:dyDescent="0.25">
      <c r="B113" s="17"/>
      <c r="C113" s="17"/>
      <c r="D113" s="17"/>
      <c r="E113" s="17"/>
      <c r="F113" s="17"/>
      <c r="G113" s="17"/>
    </row>
    <row r="114" spans="2:17" ht="15.75" x14ac:dyDescent="0.25">
      <c r="B114" s="17"/>
      <c r="C114" s="17"/>
      <c r="D114" s="17"/>
      <c r="E114" s="17"/>
      <c r="F114" s="17"/>
      <c r="G114" s="17"/>
      <c r="P114" s="68"/>
      <c r="Q114" s="40"/>
    </row>
    <row r="115" spans="2:17" ht="15.75" x14ac:dyDescent="0.25">
      <c r="B115" s="17"/>
      <c r="C115" s="17"/>
      <c r="D115" s="17"/>
      <c r="E115" s="17"/>
      <c r="F115" s="17"/>
      <c r="G115" s="17"/>
      <c r="H115" s="69"/>
      <c r="I115" s="69"/>
      <c r="J115" s="69"/>
      <c r="K115" s="69"/>
      <c r="L115" s="69"/>
      <c r="M115" s="69"/>
      <c r="N115" s="69"/>
      <c r="O115" s="69"/>
      <c r="P115" s="68"/>
      <c r="Q115" s="40"/>
    </row>
    <row r="116" spans="2:17" ht="15.75" x14ac:dyDescent="0.25">
      <c r="B116" s="17"/>
      <c r="C116" s="17"/>
      <c r="D116" s="17"/>
      <c r="E116" s="17"/>
      <c r="F116" s="17"/>
      <c r="G116" s="17"/>
      <c r="H116" s="69"/>
      <c r="I116" s="69"/>
      <c r="J116" s="69"/>
      <c r="K116" s="69"/>
      <c r="L116" s="69"/>
      <c r="M116" s="69"/>
      <c r="N116" s="69"/>
      <c r="O116" s="69"/>
      <c r="P116" s="68"/>
      <c r="Q116" s="40"/>
    </row>
    <row r="117" spans="2:17" x14ac:dyDescent="0.25">
      <c r="B117" s="17"/>
      <c r="C117" s="17"/>
      <c r="D117" s="17"/>
      <c r="E117" s="17"/>
      <c r="F117" s="17"/>
      <c r="G117" s="17"/>
      <c r="H117" s="69"/>
      <c r="I117" s="69"/>
      <c r="J117" s="69"/>
      <c r="K117" s="69"/>
      <c r="L117" s="69"/>
      <c r="M117" s="69"/>
      <c r="N117" s="69"/>
      <c r="O117" s="69"/>
      <c r="P117" s="69"/>
    </row>
    <row r="118" spans="2:17" x14ac:dyDescent="0.25">
      <c r="B118" s="17"/>
      <c r="C118" s="17"/>
      <c r="D118" s="17"/>
      <c r="E118" s="17"/>
      <c r="F118" s="17"/>
      <c r="G118" s="17"/>
    </row>
    <row r="119" spans="2:17" x14ac:dyDescent="0.25">
      <c r="B119" s="17"/>
      <c r="C119" s="17"/>
      <c r="D119" s="17"/>
      <c r="E119" s="17"/>
      <c r="F119" s="17"/>
      <c r="G119" s="17"/>
    </row>
    <row r="120" spans="2:17" x14ac:dyDescent="0.25">
      <c r="B120" s="17"/>
      <c r="C120" s="17"/>
      <c r="D120" s="17"/>
      <c r="E120" s="17"/>
      <c r="F120" s="17"/>
      <c r="G120" s="17"/>
    </row>
    <row r="121" spans="2:17" x14ac:dyDescent="0.25">
      <c r="B121" s="17"/>
      <c r="C121" s="17"/>
      <c r="D121" s="17"/>
      <c r="E121" s="17"/>
      <c r="F121" s="17"/>
      <c r="G121" s="17"/>
    </row>
    <row r="122" spans="2:17" x14ac:dyDescent="0.25">
      <c r="B122" s="17"/>
      <c r="C122" s="17"/>
      <c r="D122" s="17"/>
      <c r="E122" s="17"/>
      <c r="F122" s="17"/>
      <c r="G122" s="17"/>
    </row>
    <row r="123" spans="2:17" x14ac:dyDescent="0.25">
      <c r="B123" s="17"/>
      <c r="C123" s="17"/>
      <c r="D123" s="17"/>
      <c r="E123" s="17"/>
      <c r="F123" s="17"/>
      <c r="G123" s="17"/>
    </row>
    <row r="124" spans="2:17" x14ac:dyDescent="0.25">
      <c r="B124" s="17"/>
      <c r="C124" s="17"/>
      <c r="D124" s="17"/>
      <c r="E124" s="17"/>
      <c r="F124" s="17"/>
      <c r="G124" s="17"/>
    </row>
    <row r="125" spans="2:17" x14ac:dyDescent="0.25">
      <c r="B125" s="17"/>
      <c r="C125" s="17"/>
      <c r="D125" s="17"/>
      <c r="E125" s="17"/>
      <c r="F125" s="17"/>
      <c r="G125" s="17"/>
    </row>
    <row r="126" spans="2:17" x14ac:dyDescent="0.25">
      <c r="B126" s="17"/>
      <c r="C126" s="17"/>
      <c r="D126" s="17"/>
      <c r="E126" s="17"/>
      <c r="F126" s="17"/>
      <c r="G126" s="17"/>
    </row>
    <row r="127" spans="2:17" x14ac:dyDescent="0.25">
      <c r="B127" s="17"/>
      <c r="C127" s="17"/>
      <c r="D127" s="17"/>
      <c r="E127" s="17"/>
      <c r="F127" s="17"/>
      <c r="G127" s="17"/>
    </row>
    <row r="128" spans="2:17" x14ac:dyDescent="0.25">
      <c r="B128" s="17"/>
      <c r="C128" s="17"/>
      <c r="D128" s="17"/>
      <c r="E128" s="17"/>
      <c r="F128" s="17"/>
      <c r="G128" s="17"/>
    </row>
    <row r="129" spans="2:7" x14ac:dyDescent="0.25">
      <c r="B129" s="17"/>
      <c r="C129" s="17"/>
      <c r="D129" s="17"/>
      <c r="E129" s="17"/>
      <c r="F129" s="17"/>
      <c r="G129" s="17"/>
    </row>
    <row r="130" spans="2:7" x14ac:dyDescent="0.25">
      <c r="B130" s="17"/>
      <c r="C130" s="17"/>
      <c r="D130" s="17"/>
      <c r="E130" s="17"/>
      <c r="F130" s="17"/>
      <c r="G130" s="17"/>
    </row>
    <row r="131" spans="2:7" x14ac:dyDescent="0.25">
      <c r="B131" s="17"/>
      <c r="C131" s="17"/>
      <c r="D131" s="17"/>
      <c r="E131" s="17"/>
      <c r="F131" s="17"/>
      <c r="G131" s="17"/>
    </row>
    <row r="132" spans="2:7" x14ac:dyDescent="0.25">
      <c r="B132" s="17"/>
      <c r="C132" s="17"/>
      <c r="D132" s="17"/>
      <c r="E132" s="17"/>
      <c r="F132" s="17"/>
      <c r="G132" s="17"/>
    </row>
    <row r="133" spans="2:7" x14ac:dyDescent="0.25">
      <c r="B133" s="17"/>
      <c r="C133" s="17"/>
      <c r="D133" s="17"/>
      <c r="E133" s="17"/>
      <c r="F133" s="17"/>
      <c r="G133" s="17"/>
    </row>
    <row r="134" spans="2:7" x14ac:dyDescent="0.25">
      <c r="B134" s="17"/>
      <c r="C134" s="17"/>
      <c r="D134" s="17"/>
      <c r="E134" s="17"/>
      <c r="F134" s="17"/>
      <c r="G134" s="17"/>
    </row>
    <row r="135" spans="2:7" x14ac:dyDescent="0.25">
      <c r="B135" s="17"/>
      <c r="C135" s="17"/>
      <c r="D135" s="17"/>
      <c r="E135" s="17"/>
      <c r="F135" s="17"/>
      <c r="G135" s="17"/>
    </row>
    <row r="136" spans="2:7" x14ac:dyDescent="0.25">
      <c r="B136" s="17"/>
      <c r="C136" s="17"/>
      <c r="D136" s="17"/>
      <c r="E136" s="17"/>
      <c r="F136" s="17"/>
      <c r="G136" s="17"/>
    </row>
    <row r="137" spans="2:7" x14ac:dyDescent="0.25">
      <c r="B137" s="17"/>
      <c r="C137" s="17"/>
      <c r="D137" s="17"/>
      <c r="E137" s="17"/>
      <c r="F137" s="17"/>
      <c r="G137" s="17"/>
    </row>
    <row r="138" spans="2:7" x14ac:dyDescent="0.25">
      <c r="B138" s="17"/>
      <c r="C138" s="17"/>
      <c r="D138" s="17"/>
      <c r="E138" s="17"/>
      <c r="F138" s="17"/>
      <c r="G138" s="17"/>
    </row>
    <row r="139" spans="2:7" x14ac:dyDescent="0.25">
      <c r="B139" s="17"/>
      <c r="C139" s="17"/>
      <c r="D139" s="17"/>
      <c r="E139" s="17"/>
      <c r="F139" s="17"/>
      <c r="G139" s="17"/>
    </row>
    <row r="140" spans="2:7" x14ac:dyDescent="0.25">
      <c r="B140" s="17"/>
      <c r="C140" s="17"/>
      <c r="D140" s="17"/>
      <c r="E140" s="17"/>
      <c r="F140" s="17"/>
      <c r="G140" s="17"/>
    </row>
    <row r="141" spans="2:7" x14ac:dyDescent="0.25">
      <c r="B141" s="17"/>
      <c r="C141" s="17"/>
      <c r="D141" s="17"/>
      <c r="E141" s="17"/>
      <c r="F141" s="17"/>
      <c r="G141" s="17"/>
    </row>
    <row r="142" spans="2:7" x14ac:dyDescent="0.25">
      <c r="B142" s="17"/>
      <c r="C142" s="17"/>
      <c r="D142" s="17"/>
      <c r="E142" s="17"/>
      <c r="F142" s="17"/>
      <c r="G142" s="17"/>
    </row>
    <row r="143" spans="2:7" x14ac:dyDescent="0.25">
      <c r="B143" s="17"/>
      <c r="C143" s="17"/>
      <c r="D143" s="17"/>
      <c r="E143" s="17"/>
      <c r="F143" s="17"/>
      <c r="G143" s="17"/>
    </row>
    <row r="144" spans="2:7" x14ac:dyDescent="0.25">
      <c r="B144" s="17"/>
      <c r="C144" s="17"/>
      <c r="D144" s="17"/>
      <c r="E144" s="17"/>
      <c r="F144" s="17"/>
      <c r="G144" s="17"/>
    </row>
    <row r="145" spans="2:7" x14ac:dyDescent="0.25">
      <c r="B145" s="17"/>
      <c r="C145" s="17"/>
      <c r="D145" s="17"/>
      <c r="E145" s="17"/>
      <c r="F145" s="17"/>
      <c r="G145" s="17"/>
    </row>
    <row r="146" spans="2:7" x14ac:dyDescent="0.25">
      <c r="B146" s="17"/>
      <c r="C146" s="17"/>
      <c r="D146" s="17"/>
      <c r="E146" s="17"/>
      <c r="F146" s="17"/>
      <c r="G146" s="17"/>
    </row>
    <row r="147" spans="2:7" x14ac:dyDescent="0.25">
      <c r="B147" s="17"/>
      <c r="C147" s="17"/>
      <c r="D147" s="17"/>
      <c r="E147" s="17"/>
      <c r="F147" s="17"/>
      <c r="G147" s="17"/>
    </row>
    <row r="148" spans="2:7" x14ac:dyDescent="0.25">
      <c r="B148" s="17"/>
      <c r="C148" s="17"/>
      <c r="D148" s="17"/>
      <c r="E148" s="17"/>
      <c r="F148" s="17"/>
      <c r="G148" s="17"/>
    </row>
    <row r="149" spans="2:7" x14ac:dyDescent="0.25">
      <c r="B149" s="17"/>
      <c r="C149" s="17"/>
      <c r="D149" s="17"/>
      <c r="E149" s="17"/>
      <c r="F149" s="17"/>
      <c r="G149" s="17"/>
    </row>
    <row r="150" spans="2:7" x14ac:dyDescent="0.25">
      <c r="B150" s="17"/>
      <c r="C150" s="17"/>
      <c r="D150" s="17"/>
      <c r="E150" s="17"/>
      <c r="F150" s="17"/>
      <c r="G150" s="17"/>
    </row>
    <row r="151" spans="2:7" x14ac:dyDescent="0.25">
      <c r="B151" s="17"/>
      <c r="C151" s="17"/>
      <c r="D151" s="17"/>
      <c r="E151" s="17"/>
      <c r="F151" s="17"/>
      <c r="G151" s="17"/>
    </row>
    <row r="152" spans="2:7" x14ac:dyDescent="0.25">
      <c r="B152" s="17"/>
      <c r="C152" s="17"/>
      <c r="D152" s="17"/>
      <c r="E152" s="17"/>
      <c r="F152" s="17"/>
      <c r="G152" s="17"/>
    </row>
    <row r="153" spans="2:7" x14ac:dyDescent="0.25">
      <c r="B153" s="17"/>
      <c r="C153" s="17"/>
      <c r="D153" s="17"/>
      <c r="E153" s="17"/>
      <c r="F153" s="17"/>
      <c r="G153" s="17"/>
    </row>
    <row r="154" spans="2:7" x14ac:dyDescent="0.25">
      <c r="B154" s="17"/>
      <c r="C154" s="17"/>
      <c r="D154" s="17"/>
      <c r="E154" s="17"/>
      <c r="F154" s="17"/>
      <c r="G154" s="17"/>
    </row>
    <row r="155" spans="2:7" x14ac:dyDescent="0.25">
      <c r="B155" s="17"/>
      <c r="C155" s="17"/>
      <c r="D155" s="17"/>
      <c r="E155" s="17"/>
      <c r="F155" s="17"/>
      <c r="G155" s="17"/>
    </row>
    <row r="156" spans="2:7" x14ac:dyDescent="0.25">
      <c r="B156" s="17"/>
      <c r="C156" s="17"/>
      <c r="D156" s="17"/>
      <c r="E156" s="17"/>
      <c r="F156" s="17"/>
      <c r="G156" s="17"/>
    </row>
    <row r="157" spans="2:7" x14ac:dyDescent="0.25">
      <c r="B157" s="17"/>
      <c r="C157" s="17"/>
      <c r="D157" s="17"/>
      <c r="E157" s="17"/>
      <c r="F157" s="17"/>
      <c r="G157" s="17"/>
    </row>
    <row r="158" spans="2:7" x14ac:dyDescent="0.25">
      <c r="B158" s="17"/>
      <c r="C158" s="17"/>
      <c r="D158" s="17"/>
      <c r="E158" s="17"/>
      <c r="F158" s="17"/>
      <c r="G158" s="17"/>
    </row>
    <row r="159" spans="2:7" x14ac:dyDescent="0.25">
      <c r="B159" s="17"/>
      <c r="C159" s="17"/>
      <c r="D159" s="17"/>
      <c r="E159" s="17"/>
      <c r="F159" s="17"/>
      <c r="G159" s="17"/>
    </row>
    <row r="160" spans="2:7" x14ac:dyDescent="0.25">
      <c r="B160" s="17"/>
      <c r="C160" s="17"/>
      <c r="D160" s="17"/>
      <c r="E160" s="17"/>
      <c r="F160" s="17"/>
      <c r="G160" s="17"/>
    </row>
    <row r="161" spans="2:7" x14ac:dyDescent="0.25">
      <c r="B161" s="17"/>
      <c r="C161" s="17"/>
      <c r="D161" s="17"/>
      <c r="E161" s="17"/>
      <c r="F161" s="17"/>
      <c r="G161" s="17"/>
    </row>
    <row r="162" spans="2:7" x14ac:dyDescent="0.25">
      <c r="B162" s="17"/>
      <c r="C162" s="17"/>
      <c r="D162" s="17"/>
      <c r="E162" s="17"/>
      <c r="F162" s="17"/>
      <c r="G162" s="17"/>
    </row>
    <row r="163" spans="2:7" x14ac:dyDescent="0.25">
      <c r="B163" s="17"/>
      <c r="C163" s="17"/>
      <c r="D163" s="17"/>
      <c r="E163" s="17"/>
      <c r="F163" s="17"/>
      <c r="G163" s="17"/>
    </row>
    <row r="164" spans="2:7" x14ac:dyDescent="0.25">
      <c r="B164" s="17"/>
      <c r="C164" s="17"/>
      <c r="D164" s="17"/>
      <c r="E164" s="17"/>
      <c r="F164" s="17"/>
      <c r="G164" s="17"/>
    </row>
    <row r="165" spans="2:7" x14ac:dyDescent="0.25">
      <c r="B165" s="17"/>
      <c r="C165" s="17"/>
      <c r="D165" s="17"/>
      <c r="E165" s="17"/>
      <c r="F165" s="17"/>
      <c r="G165" s="17"/>
    </row>
    <row r="166" spans="2:7" x14ac:dyDescent="0.25">
      <c r="B166" s="17"/>
      <c r="C166" s="17"/>
      <c r="D166" s="17"/>
      <c r="E166" s="17"/>
      <c r="F166" s="17"/>
      <c r="G166" s="17"/>
    </row>
    <row r="167" spans="2:7" x14ac:dyDescent="0.25">
      <c r="B167" s="17"/>
      <c r="C167" s="17"/>
      <c r="D167" s="17"/>
      <c r="E167" s="17"/>
      <c r="F167" s="17"/>
      <c r="G167" s="17"/>
    </row>
    <row r="168" spans="2:7" x14ac:dyDescent="0.25">
      <c r="B168" s="17"/>
      <c r="C168" s="17"/>
      <c r="D168" s="17"/>
      <c r="E168" s="17"/>
      <c r="F168" s="17"/>
      <c r="G168" s="17"/>
    </row>
    <row r="169" spans="2:7" x14ac:dyDescent="0.25">
      <c r="B169" s="17"/>
      <c r="C169" s="17"/>
      <c r="D169" s="17"/>
      <c r="E169" s="17"/>
      <c r="F169" s="17"/>
      <c r="G169" s="17"/>
    </row>
    <row r="170" spans="2:7" x14ac:dyDescent="0.25">
      <c r="B170" s="17"/>
      <c r="C170" s="17"/>
      <c r="D170" s="17"/>
      <c r="E170" s="17"/>
      <c r="F170" s="17"/>
      <c r="G170" s="17"/>
    </row>
    <row r="171" spans="2:7" x14ac:dyDescent="0.25">
      <c r="B171" s="17"/>
      <c r="C171" s="17"/>
      <c r="D171" s="17"/>
      <c r="E171" s="17"/>
      <c r="F171" s="17"/>
      <c r="G171" s="17"/>
    </row>
    <row r="172" spans="2:7" x14ac:dyDescent="0.25">
      <c r="B172" s="17"/>
      <c r="C172" s="17"/>
      <c r="D172" s="17"/>
      <c r="E172" s="17"/>
      <c r="F172" s="17"/>
      <c r="G172" s="17"/>
    </row>
    <row r="173" spans="2:7" x14ac:dyDescent="0.25">
      <c r="B173" s="17"/>
      <c r="C173" s="17"/>
      <c r="D173" s="17"/>
      <c r="E173" s="17"/>
      <c r="F173" s="17"/>
      <c r="G173" s="17"/>
    </row>
    <row r="174" spans="2:7" x14ac:dyDescent="0.25">
      <c r="B174" s="17"/>
      <c r="C174" s="17"/>
      <c r="D174" s="17"/>
      <c r="E174" s="17"/>
      <c r="F174" s="17"/>
      <c r="G174" s="17"/>
    </row>
    <row r="175" spans="2:7" x14ac:dyDescent="0.25">
      <c r="B175" s="17"/>
      <c r="C175" s="17"/>
      <c r="D175" s="17"/>
      <c r="E175" s="17"/>
      <c r="F175" s="17"/>
      <c r="G175" s="17"/>
    </row>
    <row r="176" spans="2:7" x14ac:dyDescent="0.25">
      <c r="B176" s="17"/>
      <c r="C176" s="17"/>
      <c r="D176" s="17"/>
      <c r="E176" s="17"/>
      <c r="F176" s="17"/>
      <c r="G176" s="17"/>
    </row>
    <row r="177" spans="2:7" x14ac:dyDescent="0.25">
      <c r="B177" s="17"/>
      <c r="C177" s="17"/>
      <c r="D177" s="17"/>
      <c r="E177" s="17"/>
      <c r="F177" s="17"/>
      <c r="G177" s="17"/>
    </row>
    <row r="178" spans="2:7" x14ac:dyDescent="0.25">
      <c r="B178" s="17"/>
      <c r="C178" s="17"/>
      <c r="D178" s="17"/>
      <c r="E178" s="17"/>
      <c r="F178" s="17"/>
      <c r="G178" s="17"/>
    </row>
    <row r="179" spans="2:7" x14ac:dyDescent="0.25">
      <c r="B179" s="17"/>
      <c r="C179" s="17"/>
      <c r="D179" s="17"/>
      <c r="E179" s="17"/>
      <c r="F179" s="17"/>
      <c r="G179" s="17"/>
    </row>
    <row r="180" spans="2:7" x14ac:dyDescent="0.25">
      <c r="B180" s="17"/>
      <c r="C180" s="17"/>
      <c r="D180" s="17"/>
      <c r="E180" s="17"/>
      <c r="F180" s="17"/>
      <c r="G180" s="17"/>
    </row>
    <row r="181" spans="2:7" x14ac:dyDescent="0.25">
      <c r="B181" s="17"/>
      <c r="C181" s="17"/>
      <c r="D181" s="17"/>
      <c r="E181" s="17"/>
      <c r="F181" s="17"/>
      <c r="G181" s="17"/>
    </row>
    <row r="182" spans="2:7" x14ac:dyDescent="0.25">
      <c r="B182" s="17"/>
      <c r="C182" s="17"/>
      <c r="D182" s="17"/>
      <c r="E182" s="17"/>
      <c r="F182" s="17"/>
      <c r="G182" s="17"/>
    </row>
    <row r="183" spans="2:7" x14ac:dyDescent="0.25">
      <c r="B183" s="17"/>
      <c r="C183" s="17"/>
      <c r="D183" s="17"/>
      <c r="E183" s="17"/>
      <c r="F183" s="17"/>
      <c r="G183" s="17"/>
    </row>
    <row r="184" spans="2:7" x14ac:dyDescent="0.25">
      <c r="B184" s="17"/>
      <c r="C184" s="17"/>
      <c r="D184" s="17"/>
      <c r="E184" s="17"/>
      <c r="F184" s="17"/>
      <c r="G184" s="17"/>
    </row>
    <row r="185" spans="2:7" x14ac:dyDescent="0.25">
      <c r="B185" s="17"/>
      <c r="C185" s="17"/>
      <c r="D185" s="17"/>
      <c r="E185" s="17"/>
      <c r="F185" s="17"/>
      <c r="G185" s="17"/>
    </row>
    <row r="186" spans="2:7" x14ac:dyDescent="0.25">
      <c r="B186" s="17"/>
      <c r="C186" s="17"/>
      <c r="D186" s="17"/>
      <c r="E186" s="17"/>
      <c r="F186" s="17"/>
      <c r="G186" s="17"/>
    </row>
    <row r="187" spans="2:7" x14ac:dyDescent="0.25">
      <c r="B187" s="17"/>
      <c r="C187" s="17"/>
      <c r="D187" s="17"/>
      <c r="E187" s="17"/>
      <c r="F187" s="17"/>
      <c r="G187" s="17"/>
    </row>
    <row r="188" spans="2:7" x14ac:dyDescent="0.25">
      <c r="B188" s="17"/>
      <c r="C188" s="17"/>
      <c r="D188" s="17"/>
      <c r="E188" s="17"/>
      <c r="F188" s="17"/>
      <c r="G188" s="17"/>
    </row>
    <row r="189" spans="2:7" x14ac:dyDescent="0.25">
      <c r="B189" s="17"/>
      <c r="C189" s="17"/>
      <c r="D189" s="17"/>
      <c r="E189" s="17"/>
      <c r="F189" s="17"/>
      <c r="G189" s="17"/>
    </row>
    <row r="190" spans="2:7" x14ac:dyDescent="0.25">
      <c r="B190" s="17"/>
      <c r="C190" s="17"/>
      <c r="D190" s="17"/>
      <c r="E190" s="17"/>
      <c r="F190" s="17"/>
      <c r="G190" s="17"/>
    </row>
    <row r="191" spans="2:7" x14ac:dyDescent="0.25">
      <c r="B191" s="17"/>
      <c r="C191" s="17"/>
      <c r="D191" s="17"/>
      <c r="E191" s="17"/>
      <c r="F191" s="17"/>
      <c r="G191" s="17"/>
    </row>
    <row r="192" spans="2:7" x14ac:dyDescent="0.25">
      <c r="B192" s="17"/>
      <c r="C192" s="17"/>
      <c r="D192" s="17"/>
      <c r="E192" s="17"/>
      <c r="F192" s="17"/>
      <c r="G192" s="17"/>
    </row>
    <row r="193" spans="2:7" x14ac:dyDescent="0.25">
      <c r="B193" s="17"/>
      <c r="C193" s="17"/>
      <c r="D193" s="17"/>
      <c r="E193" s="17"/>
      <c r="F193" s="17"/>
      <c r="G193" s="17"/>
    </row>
    <row r="194" spans="2:7" x14ac:dyDescent="0.25">
      <c r="B194" s="17"/>
      <c r="C194" s="17"/>
      <c r="D194" s="17"/>
      <c r="E194" s="17"/>
      <c r="F194" s="17"/>
      <c r="G194" s="17"/>
    </row>
    <row r="195" spans="2:7" x14ac:dyDescent="0.25">
      <c r="B195" s="17"/>
      <c r="C195" s="17"/>
      <c r="D195" s="17"/>
      <c r="E195" s="17"/>
      <c r="F195" s="17"/>
      <c r="G195" s="17"/>
    </row>
    <row r="196" spans="2:7" x14ac:dyDescent="0.25">
      <c r="B196" s="17"/>
      <c r="C196" s="17"/>
      <c r="D196" s="17"/>
      <c r="E196" s="17"/>
      <c r="F196" s="17"/>
      <c r="G196" s="17"/>
    </row>
    <row r="197" spans="2:7" x14ac:dyDescent="0.25">
      <c r="B197" s="17"/>
      <c r="C197" s="17"/>
      <c r="D197" s="17"/>
      <c r="E197" s="17"/>
      <c r="F197" s="17"/>
      <c r="G197" s="17"/>
    </row>
    <row r="198" spans="2:7" x14ac:dyDescent="0.25">
      <c r="B198" s="17"/>
      <c r="C198" s="17"/>
      <c r="D198" s="17"/>
      <c r="E198" s="17"/>
      <c r="F198" s="17"/>
      <c r="G198" s="17"/>
    </row>
    <row r="199" spans="2:7" x14ac:dyDescent="0.25">
      <c r="B199" s="17"/>
      <c r="C199" s="17"/>
      <c r="D199" s="17"/>
      <c r="E199" s="17"/>
      <c r="F199" s="17"/>
      <c r="G199" s="17"/>
    </row>
    <row r="200" spans="2:7" x14ac:dyDescent="0.25">
      <c r="B200" s="17"/>
      <c r="C200" s="17"/>
      <c r="D200" s="17"/>
      <c r="E200" s="17"/>
      <c r="F200" s="17"/>
      <c r="G200" s="17"/>
    </row>
    <row r="201" spans="2:7" x14ac:dyDescent="0.25">
      <c r="B201" s="17"/>
      <c r="C201" s="17"/>
      <c r="D201" s="17"/>
      <c r="E201" s="17"/>
      <c r="F201" s="17"/>
      <c r="G201" s="17"/>
    </row>
    <row r="202" spans="2:7" x14ac:dyDescent="0.25">
      <c r="B202" s="17"/>
      <c r="C202" s="17"/>
      <c r="D202" s="17"/>
      <c r="E202" s="17"/>
      <c r="F202" s="17"/>
      <c r="G202" s="17"/>
    </row>
    <row r="203" spans="2:7" x14ac:dyDescent="0.25">
      <c r="B203" s="17"/>
      <c r="C203" s="17"/>
      <c r="D203" s="17"/>
      <c r="E203" s="17"/>
      <c r="F203" s="17"/>
      <c r="G203" s="17"/>
    </row>
    <row r="204" spans="2:7" x14ac:dyDescent="0.25">
      <c r="B204" s="17"/>
      <c r="C204" s="17"/>
      <c r="D204" s="17"/>
      <c r="E204" s="17"/>
      <c r="F204" s="17"/>
      <c r="G204" s="17"/>
    </row>
    <row r="205" spans="2:7" x14ac:dyDescent="0.25">
      <c r="B205" s="17"/>
      <c r="C205" s="17"/>
      <c r="D205" s="17"/>
      <c r="E205" s="17"/>
      <c r="F205" s="17"/>
      <c r="G205" s="17"/>
    </row>
    <row r="206" spans="2:7" x14ac:dyDescent="0.25">
      <c r="B206" s="17"/>
      <c r="C206" s="17"/>
      <c r="D206" s="17"/>
      <c r="E206" s="17"/>
      <c r="F206" s="17"/>
      <c r="G206" s="17"/>
    </row>
    <row r="207" spans="2:7" x14ac:dyDescent="0.25">
      <c r="B207" s="17"/>
      <c r="C207" s="17"/>
      <c r="D207" s="17"/>
      <c r="E207" s="17"/>
      <c r="F207" s="17"/>
      <c r="G207" s="17"/>
    </row>
    <row r="208" spans="2:7" x14ac:dyDescent="0.25">
      <c r="B208" s="17"/>
      <c r="C208" s="17"/>
      <c r="D208" s="17"/>
      <c r="E208" s="17"/>
      <c r="F208" s="17"/>
      <c r="G208" s="17"/>
    </row>
    <row r="209" spans="2:7" x14ac:dyDescent="0.25">
      <c r="B209" s="17"/>
      <c r="C209" s="17"/>
      <c r="D209" s="17"/>
      <c r="E209" s="17"/>
      <c r="F209" s="17"/>
      <c r="G209" s="17"/>
    </row>
    <row r="210" spans="2:7" x14ac:dyDescent="0.25">
      <c r="B210" s="17"/>
      <c r="C210" s="17"/>
      <c r="D210" s="17"/>
      <c r="E210" s="17"/>
      <c r="F210" s="17"/>
      <c r="G210" s="17"/>
    </row>
    <row r="211" spans="2:7" x14ac:dyDescent="0.25">
      <c r="B211" s="17"/>
      <c r="C211" s="17"/>
      <c r="D211" s="17"/>
      <c r="E211" s="17"/>
      <c r="F211" s="17"/>
      <c r="G211" s="17"/>
    </row>
    <row r="212" spans="2:7" x14ac:dyDescent="0.25">
      <c r="B212" s="17"/>
      <c r="C212" s="17"/>
      <c r="D212" s="17"/>
      <c r="E212" s="17"/>
      <c r="F212" s="17"/>
      <c r="G212" s="17"/>
    </row>
    <row r="213" spans="2:7" x14ac:dyDescent="0.25">
      <c r="B213" s="17"/>
      <c r="C213" s="17"/>
      <c r="D213" s="17"/>
      <c r="E213" s="17"/>
      <c r="F213" s="17"/>
      <c r="G213" s="17"/>
    </row>
    <row r="214" spans="2:7" x14ac:dyDescent="0.25">
      <c r="B214" s="17"/>
      <c r="C214" s="17"/>
      <c r="D214" s="17"/>
      <c r="E214" s="17"/>
      <c r="F214" s="17"/>
      <c r="G214" s="17"/>
    </row>
    <row r="215" spans="2:7" x14ac:dyDescent="0.25">
      <c r="B215" s="17"/>
      <c r="C215" s="17"/>
      <c r="D215" s="17"/>
      <c r="E215" s="17"/>
      <c r="F215" s="17"/>
      <c r="G215" s="17"/>
    </row>
    <row r="216" spans="2:7" x14ac:dyDescent="0.25">
      <c r="B216" s="17"/>
      <c r="C216" s="17"/>
      <c r="D216" s="17"/>
      <c r="E216" s="17"/>
      <c r="F216" s="17"/>
      <c r="G216" s="17"/>
    </row>
    <row r="217" spans="2:7" x14ac:dyDescent="0.25">
      <c r="B217" s="17"/>
      <c r="C217" s="17"/>
      <c r="D217" s="17"/>
      <c r="E217" s="17"/>
      <c r="F217" s="17"/>
      <c r="G217" s="17"/>
    </row>
    <row r="218" spans="2:7" x14ac:dyDescent="0.25">
      <c r="B218" s="17"/>
      <c r="C218" s="17"/>
      <c r="D218" s="17"/>
      <c r="E218" s="17"/>
      <c r="F218" s="17"/>
      <c r="G218" s="17"/>
    </row>
    <row r="219" spans="2:7" x14ac:dyDescent="0.25">
      <c r="B219" s="17"/>
      <c r="C219" s="17"/>
      <c r="D219" s="17"/>
      <c r="E219" s="17"/>
      <c r="F219" s="17"/>
      <c r="G219" s="17"/>
    </row>
    <row r="220" spans="2:7" x14ac:dyDescent="0.25">
      <c r="B220" s="17"/>
      <c r="C220" s="17"/>
      <c r="D220" s="17"/>
      <c r="E220" s="17"/>
      <c r="F220" s="17"/>
      <c r="G220" s="17"/>
    </row>
  </sheetData>
  <mergeCells count="3">
    <mergeCell ref="A108:B108"/>
    <mergeCell ref="A110:B110"/>
    <mergeCell ref="A112:B1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5E7E-BAE9-4DD6-9209-876EDF810564}">
  <sheetPr>
    <tabColor theme="5" tint="-0.249977111117893"/>
  </sheetPr>
  <dimension ref="A1:T136"/>
  <sheetViews>
    <sheetView zoomScale="70" zoomScaleNormal="70" workbookViewId="0">
      <pane ySplit="7" topLeftCell="A8" activePane="bottomLeft" state="frozen"/>
      <selection activeCell="D2" sqref="D2"/>
      <selection pane="bottomLeft" activeCell="D2" sqref="D2"/>
    </sheetView>
  </sheetViews>
  <sheetFormatPr defaultColWidth="8.85546875" defaultRowHeight="15" x14ac:dyDescent="0.25"/>
  <cols>
    <col min="1" max="1" width="31" style="17" bestFit="1" customWidth="1"/>
    <col min="2" max="2" width="35.42578125" style="16" bestFit="1" customWidth="1"/>
    <col min="3" max="5" width="17" style="16" customWidth="1"/>
    <col min="6" max="6" width="25.85546875" style="17" bestFit="1" customWidth="1"/>
    <col min="7" max="7" width="17.140625" style="17" customWidth="1"/>
    <col min="8" max="8" width="21.85546875" style="17" bestFit="1" customWidth="1"/>
    <col min="9" max="9" width="20.5703125" style="17" customWidth="1"/>
    <col min="10" max="10" width="25.140625" style="17" bestFit="1" customWidth="1"/>
    <col min="11" max="12" width="5" style="17" customWidth="1"/>
    <col min="13" max="13" width="25.85546875" style="17" bestFit="1" customWidth="1"/>
    <col min="14" max="14" width="28.140625" style="17" bestFit="1" customWidth="1"/>
    <col min="15" max="15" width="13.5703125" style="17" customWidth="1"/>
    <col min="16" max="16" width="21.85546875" style="17" bestFit="1" customWidth="1"/>
    <col min="17" max="17" width="20" style="17" bestFit="1" customWidth="1"/>
    <col min="18" max="18" width="25.140625" style="17" bestFit="1" customWidth="1"/>
    <col min="19" max="19" width="8.85546875" style="17"/>
    <col min="20" max="20" width="33.85546875" style="17" bestFit="1" customWidth="1"/>
    <col min="21" max="16384" width="8.85546875" style="17"/>
  </cols>
  <sheetData>
    <row r="1" spans="1:20" x14ac:dyDescent="0.25">
      <c r="A1" s="17" t="s">
        <v>615</v>
      </c>
      <c r="B1" s="20" t="s">
        <v>616</v>
      </c>
    </row>
    <row r="2" spans="1:20" x14ac:dyDescent="0.25">
      <c r="A2" s="17" t="s">
        <v>617</v>
      </c>
      <c r="B2" s="20" t="s">
        <v>636</v>
      </c>
    </row>
    <row r="3" spans="1:20" x14ac:dyDescent="0.25">
      <c r="A3" s="17" t="s">
        <v>618</v>
      </c>
      <c r="B3" s="20" t="s">
        <v>619</v>
      </c>
      <c r="C3" s="19"/>
    </row>
    <row r="4" spans="1:20" x14ac:dyDescent="0.25">
      <c r="B4" s="20" t="s">
        <v>620</v>
      </c>
      <c r="C4" s="19"/>
    </row>
    <row r="5" spans="1:20" ht="15.75" thickBot="1" x14ac:dyDescent="0.3">
      <c r="A5" s="17" t="s">
        <v>621</v>
      </c>
      <c r="B5" s="44" t="s">
        <v>622</v>
      </c>
      <c r="C5" s="19"/>
    </row>
    <row r="6" spans="1:20" ht="15.75" thickBot="1" x14ac:dyDescent="0.3">
      <c r="B6" s="19"/>
      <c r="C6" s="19"/>
      <c r="F6" s="91" t="s">
        <v>623</v>
      </c>
      <c r="G6" s="92"/>
      <c r="H6" s="92"/>
      <c r="I6" s="92"/>
      <c r="J6" s="93"/>
      <c r="M6" s="91" t="s">
        <v>624</v>
      </c>
      <c r="N6" s="92"/>
      <c r="O6" s="92"/>
      <c r="P6" s="92"/>
      <c r="Q6" s="92"/>
      <c r="R6" s="93"/>
      <c r="T6" s="45">
        <f>+COUNTIF(T8:T28,"&gt;0")</f>
        <v>16</v>
      </c>
    </row>
    <row r="7" spans="1:20" s="20" customFormat="1" ht="15" customHeight="1" thickBot="1" x14ac:dyDescent="0.3">
      <c r="A7" s="46" t="s">
        <v>625</v>
      </c>
      <c r="B7" s="46" t="s">
        <v>626</v>
      </c>
      <c r="C7" s="46" t="s">
        <v>627</v>
      </c>
      <c r="D7" s="46" t="s">
        <v>3</v>
      </c>
      <c r="E7" s="46" t="s">
        <v>4</v>
      </c>
      <c r="F7" s="46" t="s">
        <v>637</v>
      </c>
      <c r="G7" s="46" t="s">
        <v>638</v>
      </c>
      <c r="H7" s="46" t="s">
        <v>639</v>
      </c>
      <c r="I7" s="46" t="s">
        <v>640</v>
      </c>
      <c r="J7" s="46" t="s">
        <v>641</v>
      </c>
      <c r="K7" s="47"/>
      <c r="L7" s="47"/>
      <c r="M7" s="48" t="s">
        <v>642</v>
      </c>
      <c r="N7" s="48" t="s">
        <v>643</v>
      </c>
      <c r="O7" s="48" t="s">
        <v>638</v>
      </c>
      <c r="P7" s="48" t="s">
        <v>639</v>
      </c>
      <c r="Q7" s="48" t="s">
        <v>644</v>
      </c>
      <c r="R7" s="48" t="s">
        <v>645</v>
      </c>
      <c r="S7" s="49"/>
      <c r="T7" s="50" t="s">
        <v>631</v>
      </c>
    </row>
    <row r="8" spans="1:20" s="52" customFormat="1" x14ac:dyDescent="0.25">
      <c r="A8" s="51">
        <v>109</v>
      </c>
      <c r="B8" s="51" t="s">
        <v>646</v>
      </c>
      <c r="C8" s="51" t="s">
        <v>94</v>
      </c>
      <c r="D8" s="51" t="s">
        <v>647</v>
      </c>
      <c r="E8" s="51" t="s">
        <v>648</v>
      </c>
      <c r="F8" s="51">
        <v>8145199.8635332212</v>
      </c>
      <c r="G8" s="51">
        <v>0</v>
      </c>
      <c r="H8" s="51">
        <v>8145199.8635332212</v>
      </c>
      <c r="I8" s="51">
        <f t="shared" ref="I8:I28" si="0">+J8-H8-G8</f>
        <v>20770259.652009714</v>
      </c>
      <c r="J8" s="51">
        <v>28915459.515542936</v>
      </c>
      <c r="M8" s="53">
        <v>1087287.1497264639</v>
      </c>
      <c r="N8" s="53">
        <v>531773.71</v>
      </c>
      <c r="O8" s="53">
        <v>0</v>
      </c>
      <c r="P8" s="53">
        <v>1619060.8597264639</v>
      </c>
      <c r="Q8" s="53">
        <f t="shared" ref="Q8:Q28" si="1">+R8-P8</f>
        <v>2594491.1274071415</v>
      </c>
      <c r="R8" s="53">
        <v>4213551.9871336054</v>
      </c>
      <c r="T8" s="54">
        <f t="shared" ref="T8:T28" si="2">+R8+J8</f>
        <v>33129011.502676539</v>
      </c>
    </row>
    <row r="9" spans="1:20" s="52" customFormat="1" x14ac:dyDescent="0.25">
      <c r="A9" s="51">
        <v>148</v>
      </c>
      <c r="B9" s="51" t="s">
        <v>649</v>
      </c>
      <c r="C9" s="51" t="s">
        <v>86</v>
      </c>
      <c r="D9" s="51" t="s">
        <v>650</v>
      </c>
      <c r="E9" s="51" t="s">
        <v>462</v>
      </c>
      <c r="F9" s="51">
        <v>664363.36184077489</v>
      </c>
      <c r="G9" s="51">
        <v>0</v>
      </c>
      <c r="H9" s="51">
        <v>664363.36184077489</v>
      </c>
      <c r="I9" s="51">
        <f t="shared" si="0"/>
        <v>1694126.5726939761</v>
      </c>
      <c r="J9" s="51">
        <v>2358489.9345347509</v>
      </c>
      <c r="M9" s="53">
        <v>110688.44630945328</v>
      </c>
      <c r="N9" s="53">
        <v>8288.93</v>
      </c>
      <c r="O9" s="53">
        <v>0</v>
      </c>
      <c r="P9" s="53">
        <v>118977.37630945328</v>
      </c>
      <c r="Q9" s="53">
        <f t="shared" si="1"/>
        <v>246112.70727682702</v>
      </c>
      <c r="R9" s="53">
        <v>365090.08358628029</v>
      </c>
      <c r="T9" s="53">
        <f t="shared" si="2"/>
        <v>2723580.0181210311</v>
      </c>
    </row>
    <row r="10" spans="1:20" s="52" customFormat="1" x14ac:dyDescent="0.25">
      <c r="A10" s="51">
        <v>523</v>
      </c>
      <c r="B10" s="51" t="s">
        <v>651</v>
      </c>
      <c r="C10" s="51" t="s">
        <v>86</v>
      </c>
      <c r="D10" s="51" t="s">
        <v>652</v>
      </c>
      <c r="E10" s="51" t="s">
        <v>653</v>
      </c>
      <c r="F10" s="51">
        <v>178119.68323252987</v>
      </c>
      <c r="G10" s="51">
        <v>0</v>
      </c>
      <c r="H10" s="51">
        <v>178119.68323252987</v>
      </c>
      <c r="I10" s="51">
        <f t="shared" si="0"/>
        <v>454205.19224295113</v>
      </c>
      <c r="J10" s="51">
        <v>632324.87547548104</v>
      </c>
      <c r="M10" s="53">
        <v>94962.50599217866</v>
      </c>
      <c r="N10" s="53">
        <v>77094.959999999992</v>
      </c>
      <c r="O10" s="53">
        <v>0</v>
      </c>
      <c r="P10" s="53">
        <v>172057.46599217865</v>
      </c>
      <c r="Q10" s="53">
        <f t="shared" si="1"/>
        <v>240107.1411655306</v>
      </c>
      <c r="R10" s="53">
        <v>412164.60715770925</v>
      </c>
      <c r="T10" s="53">
        <f t="shared" si="2"/>
        <v>1044489.4826331902</v>
      </c>
    </row>
    <row r="11" spans="1:20" s="52" customFormat="1" x14ac:dyDescent="0.25">
      <c r="A11" s="51">
        <v>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f t="shared" si="0"/>
        <v>0</v>
      </c>
      <c r="J11" s="51">
        <v>0</v>
      </c>
      <c r="M11" s="53">
        <v>0</v>
      </c>
      <c r="N11" s="53">
        <v>0</v>
      </c>
      <c r="O11" s="53">
        <v>0</v>
      </c>
      <c r="P11" s="53">
        <v>0</v>
      </c>
      <c r="Q11" s="53">
        <f t="shared" si="1"/>
        <v>0</v>
      </c>
      <c r="R11" s="53">
        <v>0</v>
      </c>
      <c r="T11" s="53">
        <f t="shared" si="2"/>
        <v>0</v>
      </c>
    </row>
    <row r="12" spans="1:20" s="52" customFormat="1" x14ac:dyDescent="0.25">
      <c r="A12" s="51">
        <v>0</v>
      </c>
      <c r="B12" s="51">
        <v>0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f t="shared" si="0"/>
        <v>0</v>
      </c>
      <c r="J12" s="51">
        <v>0</v>
      </c>
      <c r="M12" s="53">
        <v>0</v>
      </c>
      <c r="N12" s="53">
        <v>0</v>
      </c>
      <c r="O12" s="53">
        <v>0</v>
      </c>
      <c r="P12" s="53">
        <v>0</v>
      </c>
      <c r="Q12" s="53">
        <f t="shared" si="1"/>
        <v>0</v>
      </c>
      <c r="R12" s="53">
        <v>0</v>
      </c>
      <c r="T12" s="53">
        <f t="shared" si="2"/>
        <v>0</v>
      </c>
    </row>
    <row r="13" spans="1:20" s="52" customFormat="1" x14ac:dyDescent="0.25">
      <c r="A13" s="51">
        <v>205</v>
      </c>
      <c r="B13" s="51" t="s">
        <v>654</v>
      </c>
      <c r="C13" s="51" t="s">
        <v>94</v>
      </c>
      <c r="D13" s="51" t="s">
        <v>655</v>
      </c>
      <c r="E13" s="51" t="s">
        <v>656</v>
      </c>
      <c r="F13" s="51">
        <v>378357.66391670756</v>
      </c>
      <c r="G13" s="51">
        <v>0</v>
      </c>
      <c r="H13" s="51">
        <v>378357.66391670756</v>
      </c>
      <c r="I13" s="51">
        <f t="shared" si="0"/>
        <v>964812.04298760416</v>
      </c>
      <c r="J13" s="51">
        <v>1343169.7069043117</v>
      </c>
      <c r="M13" s="53">
        <v>0</v>
      </c>
      <c r="N13" s="53">
        <v>0</v>
      </c>
      <c r="O13" s="53">
        <v>0</v>
      </c>
      <c r="P13" s="53">
        <v>0</v>
      </c>
      <c r="Q13" s="53">
        <f t="shared" si="1"/>
        <v>0</v>
      </c>
      <c r="R13" s="53">
        <v>0</v>
      </c>
      <c r="T13" s="53">
        <f t="shared" si="2"/>
        <v>1343169.7069043117</v>
      </c>
    </row>
    <row r="14" spans="1:20" s="52" customFormat="1" x14ac:dyDescent="0.25">
      <c r="A14" s="51">
        <v>216</v>
      </c>
      <c r="B14" s="51" t="s">
        <v>657</v>
      </c>
      <c r="C14" s="51" t="s">
        <v>94</v>
      </c>
      <c r="D14" s="51" t="s">
        <v>110</v>
      </c>
      <c r="E14" s="51" t="s">
        <v>658</v>
      </c>
      <c r="F14" s="51">
        <v>470702.7542785324</v>
      </c>
      <c r="G14" s="51">
        <v>0</v>
      </c>
      <c r="H14" s="51">
        <v>470702.7542785324</v>
      </c>
      <c r="I14" s="51">
        <f t="shared" si="0"/>
        <v>1200292.0234102574</v>
      </c>
      <c r="J14" s="51">
        <v>1670994.7776887899</v>
      </c>
      <c r="M14" s="53">
        <v>0</v>
      </c>
      <c r="N14" s="53">
        <v>0</v>
      </c>
      <c r="O14" s="53">
        <v>0</v>
      </c>
      <c r="P14" s="53">
        <v>0</v>
      </c>
      <c r="Q14" s="53">
        <f t="shared" si="1"/>
        <v>0</v>
      </c>
      <c r="R14" s="53">
        <v>0</v>
      </c>
      <c r="T14" s="53">
        <f t="shared" si="2"/>
        <v>1670994.7776887899</v>
      </c>
    </row>
    <row r="15" spans="1:20" s="52" customFormat="1" x14ac:dyDescent="0.25">
      <c r="A15" s="51">
        <v>206</v>
      </c>
      <c r="B15" s="51" t="s">
        <v>659</v>
      </c>
      <c r="C15" s="51" t="s">
        <v>86</v>
      </c>
      <c r="D15" s="51" t="s">
        <v>660</v>
      </c>
      <c r="E15" s="51" t="s">
        <v>201</v>
      </c>
      <c r="F15" s="51">
        <v>125235.10670333341</v>
      </c>
      <c r="G15" s="51">
        <v>0</v>
      </c>
      <c r="H15" s="51">
        <v>125235.10670333341</v>
      </c>
      <c r="I15" s="51">
        <f t="shared" si="0"/>
        <v>319349.52209350013</v>
      </c>
      <c r="J15" s="51">
        <v>444584.62879683357</v>
      </c>
      <c r="M15" s="53">
        <v>0</v>
      </c>
      <c r="N15" s="53">
        <v>0</v>
      </c>
      <c r="O15" s="53">
        <v>0</v>
      </c>
      <c r="P15" s="53">
        <v>0</v>
      </c>
      <c r="Q15" s="53">
        <f t="shared" si="1"/>
        <v>0</v>
      </c>
      <c r="R15" s="53">
        <v>0</v>
      </c>
      <c r="T15" s="53">
        <f t="shared" si="2"/>
        <v>444584.62879683357</v>
      </c>
    </row>
    <row r="16" spans="1:20" s="52" customFormat="1" x14ac:dyDescent="0.25">
      <c r="A16" s="51">
        <v>208</v>
      </c>
      <c r="B16" s="51" t="s">
        <v>661</v>
      </c>
      <c r="C16" s="51" t="s">
        <v>86</v>
      </c>
      <c r="D16" s="51" t="s">
        <v>662</v>
      </c>
      <c r="E16" s="51" t="s">
        <v>201</v>
      </c>
      <c r="F16" s="51">
        <v>425961.83763863781</v>
      </c>
      <c r="G16" s="51">
        <v>0</v>
      </c>
      <c r="H16" s="51">
        <v>425961.83763863781</v>
      </c>
      <c r="I16" s="51">
        <f t="shared" si="0"/>
        <v>1086202.6859785265</v>
      </c>
      <c r="J16" s="51">
        <v>1512164.5236171642</v>
      </c>
      <c r="M16" s="53">
        <v>0</v>
      </c>
      <c r="N16" s="53">
        <v>0</v>
      </c>
      <c r="O16" s="53">
        <v>0</v>
      </c>
      <c r="P16" s="53">
        <v>0</v>
      </c>
      <c r="Q16" s="53">
        <f t="shared" si="1"/>
        <v>0</v>
      </c>
      <c r="R16" s="53">
        <v>0</v>
      </c>
      <c r="T16" s="53">
        <f t="shared" si="2"/>
        <v>1512164.5236171642</v>
      </c>
    </row>
    <row r="17" spans="1:20" s="52" customFormat="1" x14ac:dyDescent="0.25">
      <c r="A17" s="51">
        <v>210</v>
      </c>
      <c r="B17" s="51" t="s">
        <v>663</v>
      </c>
      <c r="C17" s="51" t="s">
        <v>86</v>
      </c>
      <c r="D17" s="51" t="s">
        <v>664</v>
      </c>
      <c r="E17" s="51" t="s">
        <v>201</v>
      </c>
      <c r="F17" s="51">
        <v>169083.84309049606</v>
      </c>
      <c r="G17" s="51">
        <v>0</v>
      </c>
      <c r="H17" s="51">
        <v>169083.84309049606</v>
      </c>
      <c r="I17" s="51">
        <f t="shared" si="0"/>
        <v>431163.79988076491</v>
      </c>
      <c r="J17" s="51">
        <v>600247.64297126094</v>
      </c>
      <c r="M17" s="53">
        <v>0</v>
      </c>
      <c r="N17" s="53">
        <v>0</v>
      </c>
      <c r="O17" s="53">
        <v>0</v>
      </c>
      <c r="P17" s="53">
        <v>0</v>
      </c>
      <c r="Q17" s="53">
        <f t="shared" si="1"/>
        <v>0</v>
      </c>
      <c r="R17" s="53">
        <v>0</v>
      </c>
      <c r="T17" s="53">
        <f t="shared" si="2"/>
        <v>600247.64297126094</v>
      </c>
    </row>
    <row r="18" spans="1:20" s="52" customFormat="1" x14ac:dyDescent="0.25">
      <c r="A18" s="51">
        <v>247</v>
      </c>
      <c r="B18" s="51" t="s">
        <v>665</v>
      </c>
      <c r="C18" s="51" t="s">
        <v>86</v>
      </c>
      <c r="D18" s="51" t="s">
        <v>666</v>
      </c>
      <c r="E18" s="51" t="s">
        <v>210</v>
      </c>
      <c r="F18" s="51">
        <v>0</v>
      </c>
      <c r="G18" s="51">
        <v>0</v>
      </c>
      <c r="H18" s="51">
        <v>0</v>
      </c>
      <c r="I18" s="51">
        <f t="shared" si="0"/>
        <v>0</v>
      </c>
      <c r="J18" s="51">
        <v>0</v>
      </c>
      <c r="M18" s="53">
        <v>0</v>
      </c>
      <c r="N18" s="53">
        <v>0</v>
      </c>
      <c r="O18" s="53">
        <v>0</v>
      </c>
      <c r="P18" s="53">
        <v>0</v>
      </c>
      <c r="Q18" s="53">
        <f t="shared" si="1"/>
        <v>0</v>
      </c>
      <c r="R18" s="53">
        <v>0</v>
      </c>
      <c r="T18" s="53">
        <f t="shared" si="2"/>
        <v>0</v>
      </c>
    </row>
    <row r="19" spans="1:20" s="52" customFormat="1" x14ac:dyDescent="0.25">
      <c r="A19" s="51">
        <v>500</v>
      </c>
      <c r="B19" s="51" t="s">
        <v>667</v>
      </c>
      <c r="C19" s="51" t="s">
        <v>86</v>
      </c>
      <c r="D19" s="51" t="s">
        <v>668</v>
      </c>
      <c r="E19" s="51" t="s">
        <v>669</v>
      </c>
      <c r="F19" s="51">
        <v>0</v>
      </c>
      <c r="G19" s="51">
        <v>0</v>
      </c>
      <c r="H19" s="51">
        <v>0</v>
      </c>
      <c r="I19" s="51">
        <f t="shared" si="0"/>
        <v>0</v>
      </c>
      <c r="J19" s="51">
        <v>0</v>
      </c>
      <c r="M19" s="53">
        <v>0</v>
      </c>
      <c r="N19" s="53">
        <v>0</v>
      </c>
      <c r="O19" s="53">
        <v>0</v>
      </c>
      <c r="P19" s="53">
        <v>0</v>
      </c>
      <c r="Q19" s="53">
        <f t="shared" si="1"/>
        <v>0</v>
      </c>
      <c r="R19" s="53">
        <v>0</v>
      </c>
      <c r="T19" s="53">
        <f t="shared" si="2"/>
        <v>0</v>
      </c>
    </row>
    <row r="20" spans="1:20" s="52" customFormat="1" x14ac:dyDescent="0.25">
      <c r="A20" s="51">
        <v>501</v>
      </c>
      <c r="B20" s="51" t="s">
        <v>670</v>
      </c>
      <c r="C20" s="51" t="s">
        <v>86</v>
      </c>
      <c r="D20" s="51" t="s">
        <v>671</v>
      </c>
      <c r="E20" s="51" t="s">
        <v>669</v>
      </c>
      <c r="F20" s="51">
        <v>0</v>
      </c>
      <c r="G20" s="51">
        <v>0</v>
      </c>
      <c r="H20" s="51">
        <v>0</v>
      </c>
      <c r="I20" s="51">
        <f t="shared" si="0"/>
        <v>0</v>
      </c>
      <c r="J20" s="51">
        <v>0</v>
      </c>
      <c r="M20" s="53">
        <v>0</v>
      </c>
      <c r="N20" s="53">
        <v>0</v>
      </c>
      <c r="O20" s="53">
        <v>0</v>
      </c>
      <c r="P20" s="53">
        <v>0</v>
      </c>
      <c r="Q20" s="53">
        <f t="shared" si="1"/>
        <v>0</v>
      </c>
      <c r="R20" s="53">
        <v>0</v>
      </c>
      <c r="T20" s="53">
        <f t="shared" si="2"/>
        <v>0</v>
      </c>
    </row>
    <row r="21" spans="1:20" s="52" customFormat="1" x14ac:dyDescent="0.25">
      <c r="A21" s="51">
        <v>506</v>
      </c>
      <c r="B21" s="51" t="s">
        <v>672</v>
      </c>
      <c r="C21" s="51" t="s">
        <v>86</v>
      </c>
      <c r="D21" s="51" t="s">
        <v>673</v>
      </c>
      <c r="E21" s="51" t="s">
        <v>269</v>
      </c>
      <c r="F21" s="51">
        <v>714728.26751108584</v>
      </c>
      <c r="G21" s="51">
        <v>0</v>
      </c>
      <c r="H21" s="51">
        <v>714728.26751108584</v>
      </c>
      <c r="I21" s="51">
        <f t="shared" si="0"/>
        <v>1822557.0821532689</v>
      </c>
      <c r="J21" s="51">
        <v>2537285.3496643547</v>
      </c>
      <c r="M21" s="53">
        <v>156310.59948322125</v>
      </c>
      <c r="N21" s="53">
        <v>0</v>
      </c>
      <c r="O21" s="53">
        <v>0</v>
      </c>
      <c r="P21" s="53">
        <v>156310.59948322125</v>
      </c>
      <c r="Q21" s="53">
        <f t="shared" si="1"/>
        <v>332941.57689926121</v>
      </c>
      <c r="R21" s="53">
        <v>489252.17638248246</v>
      </c>
      <c r="T21" s="53">
        <f t="shared" si="2"/>
        <v>3026537.5260468372</v>
      </c>
    </row>
    <row r="22" spans="1:20" s="52" customFormat="1" x14ac:dyDescent="0.25">
      <c r="A22" s="51">
        <v>524</v>
      </c>
      <c r="B22" s="51" t="s">
        <v>674</v>
      </c>
      <c r="C22" s="51" t="s">
        <v>86</v>
      </c>
      <c r="D22" s="51" t="s">
        <v>675</v>
      </c>
      <c r="E22" s="51" t="s">
        <v>278</v>
      </c>
      <c r="F22" s="51">
        <v>22118.035627649911</v>
      </c>
      <c r="G22" s="51">
        <v>0</v>
      </c>
      <c r="H22" s="51">
        <v>22118.035627649911</v>
      </c>
      <c r="I22" s="51">
        <f t="shared" si="0"/>
        <v>56400.990850507267</v>
      </c>
      <c r="J22" s="51">
        <v>78519.026478157175</v>
      </c>
      <c r="M22" s="53">
        <v>96905.802544386126</v>
      </c>
      <c r="N22" s="53">
        <v>0</v>
      </c>
      <c r="O22" s="53">
        <v>0</v>
      </c>
      <c r="P22" s="53">
        <v>96905.802544386126</v>
      </c>
      <c r="Q22" s="53">
        <f t="shared" si="1"/>
        <v>206409.35941954242</v>
      </c>
      <c r="R22" s="53">
        <v>303315.16196392855</v>
      </c>
      <c r="T22" s="53">
        <f t="shared" si="2"/>
        <v>381834.18844208575</v>
      </c>
    </row>
    <row r="23" spans="1:20" s="52" customFormat="1" x14ac:dyDescent="0.25">
      <c r="A23" s="51">
        <v>515</v>
      </c>
      <c r="B23" s="51" t="s">
        <v>676</v>
      </c>
      <c r="C23" s="51">
        <v>0</v>
      </c>
      <c r="D23" s="51" t="s">
        <v>677</v>
      </c>
      <c r="E23" s="51" t="s">
        <v>411</v>
      </c>
      <c r="F23" s="51">
        <v>857467.1367628132</v>
      </c>
      <c r="G23" s="51">
        <v>0</v>
      </c>
      <c r="H23" s="51">
        <v>857467.1367628132</v>
      </c>
      <c r="I23" s="51">
        <f t="shared" si="0"/>
        <v>2186541.1987451734</v>
      </c>
      <c r="J23" s="51">
        <v>3044008.3355079866</v>
      </c>
      <c r="M23" s="53">
        <v>91426.937389813422</v>
      </c>
      <c r="N23" s="53">
        <v>0</v>
      </c>
      <c r="O23" s="53">
        <v>0</v>
      </c>
      <c r="P23" s="53">
        <v>91426.937389813422</v>
      </c>
      <c r="Q23" s="53">
        <f t="shared" si="1"/>
        <v>194739.37664030259</v>
      </c>
      <c r="R23" s="53">
        <v>286166.31403011602</v>
      </c>
      <c r="T23" s="53">
        <f t="shared" si="2"/>
        <v>3330174.6495381026</v>
      </c>
    </row>
    <row r="24" spans="1:20" s="52" customFormat="1" x14ac:dyDescent="0.25">
      <c r="A24" s="51">
        <v>235</v>
      </c>
      <c r="B24" s="51" t="s">
        <v>678</v>
      </c>
      <c r="C24" s="51">
        <v>0</v>
      </c>
      <c r="D24" s="51">
        <v>0</v>
      </c>
      <c r="E24" s="51">
        <v>0</v>
      </c>
      <c r="F24" s="51">
        <v>94449.614134120056</v>
      </c>
      <c r="G24" s="51">
        <v>0</v>
      </c>
      <c r="H24" s="51">
        <v>94449.614134120056</v>
      </c>
      <c r="I24" s="51">
        <f t="shared" si="0"/>
        <v>240846.51604200614</v>
      </c>
      <c r="J24" s="51">
        <v>335296.1301761262</v>
      </c>
      <c r="M24" s="53">
        <v>0</v>
      </c>
      <c r="N24" s="53">
        <v>0</v>
      </c>
      <c r="O24" s="53">
        <v>0</v>
      </c>
      <c r="P24" s="53">
        <v>0</v>
      </c>
      <c r="Q24" s="53">
        <f t="shared" si="1"/>
        <v>0</v>
      </c>
      <c r="R24" s="53">
        <v>0</v>
      </c>
      <c r="T24" s="53">
        <f t="shared" si="2"/>
        <v>335296.1301761262</v>
      </c>
    </row>
    <row r="25" spans="1:20" s="52" customFormat="1" x14ac:dyDescent="0.25">
      <c r="A25" s="51">
        <v>200</v>
      </c>
      <c r="B25" s="51" t="s">
        <v>679</v>
      </c>
      <c r="C25" s="51">
        <v>0</v>
      </c>
      <c r="D25" s="51">
        <v>0</v>
      </c>
      <c r="E25" s="51">
        <v>0</v>
      </c>
      <c r="F25" s="51">
        <v>554620.51126720407</v>
      </c>
      <c r="G25" s="51">
        <v>0</v>
      </c>
      <c r="H25" s="51">
        <v>554620.51126720407</v>
      </c>
      <c r="I25" s="51">
        <f t="shared" si="0"/>
        <v>1414282.3037313703</v>
      </c>
      <c r="J25" s="51">
        <v>1968902.8149985743</v>
      </c>
      <c r="M25" s="53">
        <v>0</v>
      </c>
      <c r="N25" s="53">
        <v>0</v>
      </c>
      <c r="O25" s="53">
        <v>0</v>
      </c>
      <c r="P25" s="53">
        <v>0</v>
      </c>
      <c r="Q25" s="53">
        <f t="shared" si="1"/>
        <v>0</v>
      </c>
      <c r="R25" s="53">
        <v>0</v>
      </c>
      <c r="T25" s="53">
        <f t="shared" si="2"/>
        <v>1968902.8149985743</v>
      </c>
    </row>
    <row r="26" spans="1:20" s="52" customFormat="1" x14ac:dyDescent="0.25">
      <c r="A26" s="51">
        <v>215</v>
      </c>
      <c r="B26" s="51" t="s">
        <v>680</v>
      </c>
      <c r="C26" s="51">
        <v>0</v>
      </c>
      <c r="D26" s="51">
        <v>0</v>
      </c>
      <c r="E26" s="51">
        <v>0</v>
      </c>
      <c r="F26" s="51">
        <v>772871.4698051993</v>
      </c>
      <c r="G26" s="51">
        <v>0</v>
      </c>
      <c r="H26" s="51">
        <v>772871.4698051993</v>
      </c>
      <c r="I26" s="51">
        <f t="shared" si="0"/>
        <v>1970822.2480032584</v>
      </c>
      <c r="J26" s="51">
        <v>2743693.7178084576</v>
      </c>
      <c r="M26" s="53">
        <v>0</v>
      </c>
      <c r="N26" s="53">
        <v>0</v>
      </c>
      <c r="O26" s="53">
        <v>0</v>
      </c>
      <c r="P26" s="53">
        <v>0</v>
      </c>
      <c r="Q26" s="53">
        <f t="shared" si="1"/>
        <v>0</v>
      </c>
      <c r="R26" s="53">
        <v>0</v>
      </c>
      <c r="T26" s="53">
        <f t="shared" si="2"/>
        <v>2743693.7178084576</v>
      </c>
    </row>
    <row r="27" spans="1:20" s="52" customFormat="1" x14ac:dyDescent="0.25">
      <c r="A27" s="51">
        <v>211</v>
      </c>
      <c r="B27" s="51" t="s">
        <v>681</v>
      </c>
      <c r="C27" s="51">
        <v>0</v>
      </c>
      <c r="D27" s="51">
        <v>0</v>
      </c>
      <c r="E27" s="51">
        <v>0</v>
      </c>
      <c r="F27" s="51">
        <v>162880.40823998535</v>
      </c>
      <c r="G27" s="51">
        <v>0</v>
      </c>
      <c r="H27" s="51">
        <v>162880.40823998535</v>
      </c>
      <c r="I27" s="51">
        <f t="shared" si="0"/>
        <v>415345.04101196257</v>
      </c>
      <c r="J27" s="51">
        <v>578225.44925194792</v>
      </c>
      <c r="M27" s="53">
        <v>0</v>
      </c>
      <c r="N27" s="53">
        <v>0</v>
      </c>
      <c r="O27" s="53">
        <v>0</v>
      </c>
      <c r="P27" s="53">
        <v>0</v>
      </c>
      <c r="Q27" s="53">
        <f t="shared" si="1"/>
        <v>0</v>
      </c>
      <c r="R27" s="53">
        <v>0</v>
      </c>
      <c r="T27" s="53">
        <f t="shared" si="2"/>
        <v>578225.44925194792</v>
      </c>
    </row>
    <row r="28" spans="1:20" s="52" customFormat="1" x14ac:dyDescent="0.25">
      <c r="A28" s="51">
        <v>212</v>
      </c>
      <c r="B28" s="51" t="s">
        <v>682</v>
      </c>
      <c r="C28" s="51">
        <v>0</v>
      </c>
      <c r="D28" s="51">
        <v>0</v>
      </c>
      <c r="E28" s="51">
        <v>0</v>
      </c>
      <c r="F28" s="51">
        <v>115714.73002086006</v>
      </c>
      <c r="G28" s="51">
        <v>0</v>
      </c>
      <c r="H28" s="51">
        <v>115714.73002086006</v>
      </c>
      <c r="I28" s="51">
        <f t="shared" si="0"/>
        <v>295072.56155319314</v>
      </c>
      <c r="J28" s="51">
        <v>410787.29157405323</v>
      </c>
      <c r="M28" s="53">
        <v>0</v>
      </c>
      <c r="N28" s="53">
        <v>0</v>
      </c>
      <c r="O28" s="53">
        <v>0</v>
      </c>
      <c r="P28" s="53">
        <v>0</v>
      </c>
      <c r="Q28" s="53">
        <f t="shared" si="1"/>
        <v>0</v>
      </c>
      <c r="R28" s="53">
        <v>0</v>
      </c>
      <c r="T28" s="53">
        <f t="shared" si="2"/>
        <v>410787.29157405323</v>
      </c>
    </row>
    <row r="29" spans="1:20" ht="15.75" thickBot="1" x14ac:dyDescent="0.3">
      <c r="A29" s="55"/>
      <c r="B29" s="42"/>
      <c r="C29" s="42"/>
      <c r="D29" s="42"/>
      <c r="E29" s="42"/>
      <c r="F29" s="56">
        <f>+SUM(F8:F28)</f>
        <v>13851874.287603151</v>
      </c>
      <c r="G29" s="56">
        <f>+SUM(G8:G28)</f>
        <v>0</v>
      </c>
      <c r="H29" s="56">
        <f>+SUM(H8:H28)</f>
        <v>13851874.287603151</v>
      </c>
      <c r="I29" s="56">
        <f>+SUM(I8:I28)</f>
        <v>35322279.433388032</v>
      </c>
      <c r="J29" s="56">
        <f>+SUM(J8:J28)</f>
        <v>49174153.720991179</v>
      </c>
      <c r="K29" s="33"/>
      <c r="L29" s="33"/>
      <c r="M29" s="56">
        <f t="shared" ref="M29:R29" si="3">+SUM(M8:M28)</f>
        <v>1637581.4414455167</v>
      </c>
      <c r="N29" s="56">
        <f t="shared" si="3"/>
        <v>617157.6</v>
      </c>
      <c r="O29" s="56">
        <f t="shared" si="3"/>
        <v>0</v>
      </c>
      <c r="P29" s="56">
        <f t="shared" si="3"/>
        <v>2254739.0414455165</v>
      </c>
      <c r="Q29" s="56">
        <f t="shared" si="3"/>
        <v>3814801.2888086056</v>
      </c>
      <c r="R29" s="56">
        <f t="shared" si="3"/>
        <v>6069540.3302541217</v>
      </c>
      <c r="T29" s="56">
        <f>+SUM(T8:T28)</f>
        <v>55243694.051245302</v>
      </c>
    </row>
    <row r="30" spans="1:20" x14ac:dyDescent="0.25">
      <c r="B30" s="17"/>
      <c r="C30" s="17"/>
      <c r="D30" s="17"/>
      <c r="E30" s="17"/>
    </row>
    <row r="31" spans="1:20" x14ac:dyDescent="0.25">
      <c r="A31" s="57" t="str">
        <f>+B22</f>
        <v>TINASHE MUDADI</v>
      </c>
      <c r="B31" s="58" t="s">
        <v>674</v>
      </c>
      <c r="C31" s="17"/>
      <c r="D31" s="17"/>
      <c r="E31" s="17"/>
      <c r="K31" s="33"/>
      <c r="L31" s="33"/>
      <c r="T31" s="33"/>
    </row>
    <row r="32" spans="1:20" x14ac:dyDescent="0.25">
      <c r="A32" s="57" t="str">
        <f>+B21</f>
        <v>RICHARD CHINHAMO</v>
      </c>
      <c r="B32" s="58" t="s">
        <v>672</v>
      </c>
      <c r="C32" s="17"/>
      <c r="D32" s="17"/>
      <c r="E32" s="17"/>
    </row>
    <row r="33" spans="1:2" s="17" customFormat="1" x14ac:dyDescent="0.25">
      <c r="A33" s="17" t="str">
        <f>+prev_paid!B12</f>
        <v>FLORENCE MAKUWA</v>
      </c>
      <c r="B33" s="58" t="s">
        <v>683</v>
      </c>
    </row>
    <row r="34" spans="1:2" s="17" customFormat="1" x14ac:dyDescent="0.25">
      <c r="A34" s="17" t="str">
        <f>+prev_paid!B13</f>
        <v>AUGUSTINE NHAMO</v>
      </c>
      <c r="B34" s="58" t="s">
        <v>684</v>
      </c>
    </row>
    <row r="35" spans="1:2" s="17" customFormat="1" x14ac:dyDescent="0.25">
      <c r="A35" s="57" t="str">
        <f>+B13</f>
        <v>LYNDA DONGO</v>
      </c>
      <c r="B35" s="58" t="s">
        <v>654</v>
      </c>
    </row>
    <row r="36" spans="1:2" s="17" customFormat="1" x14ac:dyDescent="0.25">
      <c r="A36" s="57" t="str">
        <f>+B15</f>
        <v>E KANDOWE</v>
      </c>
      <c r="B36" s="58" t="s">
        <v>659</v>
      </c>
    </row>
    <row r="37" spans="1:2" s="17" customFormat="1" x14ac:dyDescent="0.25">
      <c r="A37" s="57" t="str">
        <f>+B16</f>
        <v>M MAKORE</v>
      </c>
      <c r="B37" s="58" t="s">
        <v>661</v>
      </c>
    </row>
    <row r="38" spans="1:2" s="17" customFormat="1" x14ac:dyDescent="0.25">
      <c r="A38" s="57" t="str">
        <f>+B17</f>
        <v>PELAGIA MARUMAHOKO</v>
      </c>
      <c r="B38" s="58" t="s">
        <v>663</v>
      </c>
    </row>
    <row r="39" spans="1:2" s="17" customFormat="1" x14ac:dyDescent="0.25">
      <c r="A39" s="57" t="str">
        <f>+B14</f>
        <v>CHENGETAI SHONHIWA</v>
      </c>
      <c r="B39" s="58" t="s">
        <v>657</v>
      </c>
    </row>
    <row r="40" spans="1:2" s="17" customFormat="1" x14ac:dyDescent="0.25">
      <c r="A40" s="57" t="str">
        <f>+B23</f>
        <v xml:space="preserve">ISHEUNESU MOYO </v>
      </c>
      <c r="B40" s="58" t="s">
        <v>676</v>
      </c>
    </row>
    <row r="41" spans="1:2" s="17" customFormat="1" x14ac:dyDescent="0.25">
      <c r="A41" s="57" t="str">
        <f>+B24</f>
        <v>DIRIZA MWALE</v>
      </c>
      <c r="B41" s="58" t="s">
        <v>678</v>
      </c>
    </row>
    <row r="42" spans="1:2" s="17" customFormat="1" x14ac:dyDescent="0.25">
      <c r="A42" s="57" t="str">
        <f>+B25</f>
        <v>P BANHURA</v>
      </c>
      <c r="B42" s="58" t="s">
        <v>679</v>
      </c>
    </row>
    <row r="43" spans="1:2" s="17" customFormat="1" x14ac:dyDescent="0.25">
      <c r="A43" s="57" t="str">
        <f>+B26</f>
        <v>S BNYARIRAI</v>
      </c>
      <c r="B43" s="58" t="s">
        <v>680</v>
      </c>
    </row>
    <row r="44" spans="1:2" s="17" customFormat="1" x14ac:dyDescent="0.25">
      <c r="A44" s="57" t="str">
        <f>+prev_paid!B14</f>
        <v>EVELYN CHARUMAH</v>
      </c>
      <c r="B44" s="58" t="s">
        <v>685</v>
      </c>
    </row>
    <row r="45" spans="1:2" s="17" customFormat="1" x14ac:dyDescent="0.25">
      <c r="A45" s="57" t="str">
        <f>+B27</f>
        <v>M-MUTEMA</v>
      </c>
      <c r="B45" s="58" t="s">
        <v>681</v>
      </c>
    </row>
    <row r="46" spans="1:2" s="17" customFormat="1" x14ac:dyDescent="0.25">
      <c r="A46" s="57" t="str">
        <f>+B28</f>
        <v>DIRIZA-MWALE</v>
      </c>
      <c r="B46" s="58" t="s">
        <v>682</v>
      </c>
    </row>
    <row r="47" spans="1:2" s="17" customFormat="1" x14ac:dyDescent="0.25"/>
    <row r="48" spans="1:2" s="17" customFormat="1" x14ac:dyDescent="0.25"/>
    <row r="49" s="17" customFormat="1" x14ac:dyDescent="0.25"/>
    <row r="50" s="17" customFormat="1" x14ac:dyDescent="0.25"/>
    <row r="51" s="17" customFormat="1" x14ac:dyDescent="0.25"/>
    <row r="52" s="17" customFormat="1" x14ac:dyDescent="0.25"/>
    <row r="53" s="17" customFormat="1" x14ac:dyDescent="0.25"/>
    <row r="54" s="17" customFormat="1" x14ac:dyDescent="0.25"/>
    <row r="55" s="17" customFormat="1" x14ac:dyDescent="0.25"/>
    <row r="56" s="17" customFormat="1" x14ac:dyDescent="0.25"/>
    <row r="57" s="17" customFormat="1" x14ac:dyDescent="0.25"/>
    <row r="58" s="17" customFormat="1" x14ac:dyDescent="0.25"/>
    <row r="59" s="17" customFormat="1" x14ac:dyDescent="0.25"/>
    <row r="60" s="17" customFormat="1" x14ac:dyDescent="0.25"/>
    <row r="61" s="17" customFormat="1" x14ac:dyDescent="0.25"/>
    <row r="62" s="17" customFormat="1" x14ac:dyDescent="0.25"/>
    <row r="63" s="17" customFormat="1" x14ac:dyDescent="0.25"/>
    <row r="64" s="17" customFormat="1" x14ac:dyDescent="0.25"/>
    <row r="65" s="17" customFormat="1" x14ac:dyDescent="0.25"/>
    <row r="66" s="17" customFormat="1" x14ac:dyDescent="0.25"/>
    <row r="67" s="17" customFormat="1" x14ac:dyDescent="0.25"/>
    <row r="68" s="17" customFormat="1" x14ac:dyDescent="0.25"/>
    <row r="69" s="17" customFormat="1" x14ac:dyDescent="0.25"/>
    <row r="70" s="17" customFormat="1" x14ac:dyDescent="0.25"/>
    <row r="71" s="17" customFormat="1" x14ac:dyDescent="0.25"/>
    <row r="72" s="17" customFormat="1" x14ac:dyDescent="0.25"/>
    <row r="73" s="17" customFormat="1" x14ac:dyDescent="0.25"/>
    <row r="74" s="17" customFormat="1" x14ac:dyDescent="0.25"/>
    <row r="75" s="17" customFormat="1" x14ac:dyDescent="0.25"/>
    <row r="76" s="17" customFormat="1" x14ac:dyDescent="0.25"/>
    <row r="77" s="17" customFormat="1" x14ac:dyDescent="0.25"/>
    <row r="78" s="17" customFormat="1" x14ac:dyDescent="0.25"/>
    <row r="79" s="17" customFormat="1" x14ac:dyDescent="0.25"/>
    <row r="80" s="17" customFormat="1" x14ac:dyDescent="0.25"/>
    <row r="81" s="17" customFormat="1" x14ac:dyDescent="0.25"/>
    <row r="82" s="17" customFormat="1" x14ac:dyDescent="0.25"/>
    <row r="83" s="17" customFormat="1" x14ac:dyDescent="0.25"/>
    <row r="84" s="17" customFormat="1" x14ac:dyDescent="0.25"/>
    <row r="85" s="17" customFormat="1" x14ac:dyDescent="0.25"/>
    <row r="86" s="17" customFormat="1" x14ac:dyDescent="0.25"/>
    <row r="87" s="17" customFormat="1" x14ac:dyDescent="0.25"/>
    <row r="88" s="17" customFormat="1" x14ac:dyDescent="0.25"/>
    <row r="89" s="17" customFormat="1" x14ac:dyDescent="0.25"/>
    <row r="90" s="17" customFormat="1" x14ac:dyDescent="0.25"/>
    <row r="91" s="17" customFormat="1" x14ac:dyDescent="0.25"/>
    <row r="92" s="17" customFormat="1" x14ac:dyDescent="0.25"/>
    <row r="93" s="17" customFormat="1" x14ac:dyDescent="0.25"/>
    <row r="94" s="17" customFormat="1" x14ac:dyDescent="0.25"/>
    <row r="95" s="17" customFormat="1" x14ac:dyDescent="0.25"/>
    <row r="96" s="17" customFormat="1" x14ac:dyDescent="0.25"/>
    <row r="97" s="17" customFormat="1" x14ac:dyDescent="0.25"/>
    <row r="98" s="17" customFormat="1" x14ac:dyDescent="0.25"/>
    <row r="99" s="17" customFormat="1" x14ac:dyDescent="0.25"/>
    <row r="100" s="17" customFormat="1" x14ac:dyDescent="0.25"/>
    <row r="101" s="17" customFormat="1" x14ac:dyDescent="0.25"/>
    <row r="102" s="17" customFormat="1" x14ac:dyDescent="0.25"/>
    <row r="103" s="17" customFormat="1" x14ac:dyDescent="0.25"/>
    <row r="104" s="17" customFormat="1" x14ac:dyDescent="0.25"/>
    <row r="105" s="17" customFormat="1" x14ac:dyDescent="0.25"/>
    <row r="106" s="17" customFormat="1" x14ac:dyDescent="0.25"/>
    <row r="107" s="17" customFormat="1" x14ac:dyDescent="0.25"/>
    <row r="108" s="17" customFormat="1" x14ac:dyDescent="0.25"/>
    <row r="109" s="17" customFormat="1" x14ac:dyDescent="0.25"/>
    <row r="110" s="17" customFormat="1" x14ac:dyDescent="0.25"/>
    <row r="111" s="17" customFormat="1" x14ac:dyDescent="0.25"/>
    <row r="112" s="17" customFormat="1" x14ac:dyDescent="0.25"/>
    <row r="113" s="17" customFormat="1" x14ac:dyDescent="0.25"/>
    <row r="114" s="17" customFormat="1" x14ac:dyDescent="0.25"/>
    <row r="115" s="17" customFormat="1" x14ac:dyDescent="0.25"/>
    <row r="116" s="17" customFormat="1" x14ac:dyDescent="0.25"/>
    <row r="117" s="17" customFormat="1" x14ac:dyDescent="0.25"/>
    <row r="118" s="17" customFormat="1" x14ac:dyDescent="0.25"/>
    <row r="119" s="17" customFormat="1" x14ac:dyDescent="0.25"/>
    <row r="120" s="17" customFormat="1" x14ac:dyDescent="0.25"/>
    <row r="121" s="17" customFormat="1" x14ac:dyDescent="0.25"/>
    <row r="122" s="17" customFormat="1" x14ac:dyDescent="0.25"/>
    <row r="123" s="17" customFormat="1" x14ac:dyDescent="0.25"/>
    <row r="124" s="17" customFormat="1" x14ac:dyDescent="0.25"/>
    <row r="125" s="17" customFormat="1" x14ac:dyDescent="0.25"/>
    <row r="126" s="17" customFormat="1" x14ac:dyDescent="0.25"/>
    <row r="127" s="17" customFormat="1" x14ac:dyDescent="0.25"/>
    <row r="128" s="17" customFormat="1" x14ac:dyDescent="0.25"/>
    <row r="129" s="17" customFormat="1" x14ac:dyDescent="0.25"/>
    <row r="130" s="17" customFormat="1" x14ac:dyDescent="0.25"/>
    <row r="131" s="17" customFormat="1" x14ac:dyDescent="0.25"/>
    <row r="132" s="17" customFormat="1" x14ac:dyDescent="0.25"/>
    <row r="133" s="17" customFormat="1" x14ac:dyDescent="0.25"/>
    <row r="134" s="17" customFormat="1" x14ac:dyDescent="0.25"/>
    <row r="135" s="17" customFormat="1" x14ac:dyDescent="0.25"/>
    <row r="136" s="17" customFormat="1" x14ac:dyDescent="0.25"/>
  </sheetData>
  <mergeCells count="2">
    <mergeCell ref="F6:J6"/>
    <mergeCell ref="M6:R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23ED-CC45-414D-9D37-2C31F940CC22}">
  <sheetPr>
    <tabColor theme="5" tint="-0.249977111117893"/>
  </sheetPr>
  <dimension ref="A1:T122"/>
  <sheetViews>
    <sheetView zoomScale="70" zoomScaleNormal="70" workbookViewId="0">
      <pane ySplit="7" topLeftCell="A8" activePane="bottomLeft" state="frozen"/>
      <selection activeCell="D2" sqref="D2"/>
      <selection pane="bottomLeft" activeCell="B17" sqref="B17"/>
    </sheetView>
  </sheetViews>
  <sheetFormatPr defaultColWidth="8.85546875" defaultRowHeight="15" x14ac:dyDescent="0.25"/>
  <cols>
    <col min="1" max="1" width="31" style="17" bestFit="1" customWidth="1"/>
    <col min="2" max="2" width="35.42578125" style="16" bestFit="1" customWidth="1"/>
    <col min="3" max="5" width="17" style="16" customWidth="1"/>
    <col min="6" max="6" width="25.85546875" style="17" bestFit="1" customWidth="1"/>
    <col min="7" max="7" width="17.140625" style="17" customWidth="1"/>
    <col min="8" max="8" width="21.85546875" style="17" bestFit="1" customWidth="1"/>
    <col min="9" max="9" width="20.5703125" style="17" customWidth="1"/>
    <col min="10" max="10" width="25.140625" style="17" bestFit="1" customWidth="1"/>
    <col min="11" max="12" width="5" style="17" customWidth="1"/>
    <col min="13" max="13" width="25.85546875" style="17" bestFit="1" customWidth="1"/>
    <col min="14" max="14" width="28.140625" style="17" bestFit="1" customWidth="1"/>
    <col min="15" max="15" width="13.5703125" style="17" customWidth="1"/>
    <col min="16" max="16" width="21.85546875" style="17" bestFit="1" customWidth="1"/>
    <col min="17" max="17" width="20" style="17" bestFit="1" customWidth="1"/>
    <col min="18" max="18" width="25.140625" style="17" bestFit="1" customWidth="1"/>
    <col min="19" max="19" width="8.85546875" style="17"/>
    <col min="20" max="20" width="31.85546875" style="17" bestFit="1" customWidth="1"/>
    <col min="21" max="16384" width="8.85546875" style="17"/>
  </cols>
  <sheetData>
    <row r="1" spans="1:20" x14ac:dyDescent="0.25">
      <c r="B1" s="20" t="s">
        <v>616</v>
      </c>
    </row>
    <row r="2" spans="1:20" x14ac:dyDescent="0.25">
      <c r="A2" s="17" t="s">
        <v>617</v>
      </c>
      <c r="B2" s="20" t="s">
        <v>636</v>
      </c>
    </row>
    <row r="3" spans="1:20" x14ac:dyDescent="0.25">
      <c r="A3" s="17" t="s">
        <v>618</v>
      </c>
      <c r="B3" s="20" t="s">
        <v>619</v>
      </c>
      <c r="C3" s="19">
        <v>2.5499999999999998</v>
      </c>
    </row>
    <row r="4" spans="1:20" x14ac:dyDescent="0.25">
      <c r="B4" s="20" t="s">
        <v>620</v>
      </c>
      <c r="C4" s="19">
        <v>2.13</v>
      </c>
    </row>
    <row r="5" spans="1:20" ht="15.6" customHeight="1" thickBot="1" x14ac:dyDescent="0.3">
      <c r="A5" s="17" t="s">
        <v>621</v>
      </c>
      <c r="B5" s="44" t="s">
        <v>622</v>
      </c>
      <c r="C5" s="19"/>
    </row>
    <row r="6" spans="1:20" ht="15.75" thickBot="1" x14ac:dyDescent="0.3">
      <c r="B6" s="19"/>
      <c r="C6" s="19"/>
      <c r="F6" s="91" t="s">
        <v>623</v>
      </c>
      <c r="G6" s="92"/>
      <c r="H6" s="92"/>
      <c r="I6" s="92"/>
      <c r="J6" s="93"/>
      <c r="M6" s="91" t="s">
        <v>624</v>
      </c>
      <c r="N6" s="92"/>
      <c r="O6" s="92"/>
      <c r="P6" s="92"/>
      <c r="Q6" s="92"/>
      <c r="R6" s="93"/>
      <c r="T6" s="45">
        <f>+COUNTIF(T8:T14,"&gt;0")</f>
        <v>7</v>
      </c>
    </row>
    <row r="7" spans="1:20" s="20" customFormat="1" ht="15" customHeight="1" x14ac:dyDescent="0.25">
      <c r="A7" s="46" t="s">
        <v>625</v>
      </c>
      <c r="B7" s="46" t="s">
        <v>626</v>
      </c>
      <c r="C7" s="46" t="s">
        <v>627</v>
      </c>
      <c r="D7" s="46" t="s">
        <v>3</v>
      </c>
      <c r="E7" s="46" t="s">
        <v>4</v>
      </c>
      <c r="F7" s="46" t="s">
        <v>637</v>
      </c>
      <c r="G7" s="46" t="s">
        <v>638</v>
      </c>
      <c r="H7" s="46" t="s">
        <v>639</v>
      </c>
      <c r="I7" s="46" t="s">
        <v>640</v>
      </c>
      <c r="J7" s="46" t="s">
        <v>641</v>
      </c>
      <c r="K7" s="47"/>
      <c r="L7" s="47"/>
      <c r="M7" s="48" t="s">
        <v>642</v>
      </c>
      <c r="N7" s="48" t="s">
        <v>643</v>
      </c>
      <c r="O7" s="48" t="s">
        <v>638</v>
      </c>
      <c r="P7" s="48" t="s">
        <v>639</v>
      </c>
      <c r="Q7" s="48" t="s">
        <v>644</v>
      </c>
      <c r="R7" s="48" t="s">
        <v>645</v>
      </c>
      <c r="S7" s="49"/>
      <c r="T7" s="48" t="s">
        <v>631</v>
      </c>
    </row>
    <row r="8" spans="1:20" s="52" customFormat="1" x14ac:dyDescent="0.25">
      <c r="A8" s="51">
        <v>105</v>
      </c>
      <c r="B8" s="51" t="s">
        <v>686</v>
      </c>
      <c r="C8" s="51" t="s">
        <v>86</v>
      </c>
      <c r="D8" s="51" t="s">
        <v>687</v>
      </c>
      <c r="E8" s="51" t="s">
        <v>99</v>
      </c>
      <c r="F8" s="51">
        <v>2185813.1291872784</v>
      </c>
      <c r="G8" s="51">
        <v>4790456.1622083997</v>
      </c>
      <c r="H8" s="51">
        <f>+F8-G8</f>
        <v>-2604643.0330211213</v>
      </c>
      <c r="I8" s="51">
        <f>+J8-H8</f>
        <v>7938578.5790961692</v>
      </c>
      <c r="J8" s="51">
        <v>5333935.5460750479</v>
      </c>
      <c r="M8" s="53">
        <v>315735.19779160019</v>
      </c>
      <c r="N8" s="53">
        <v>364862.06000000006</v>
      </c>
      <c r="O8" s="53">
        <v>680597.25779160019</v>
      </c>
      <c r="P8" s="53">
        <f>+N8+M8-O8</f>
        <v>0</v>
      </c>
      <c r="Q8" s="53">
        <f t="shared" ref="Q8:Q14" si="0">+R8-P8</f>
        <v>775249.81059061759</v>
      </c>
      <c r="R8" s="53">
        <v>775249.81059061759</v>
      </c>
      <c r="T8" s="53">
        <f t="shared" ref="T8:T14" si="1">+R8+J8</f>
        <v>6109185.3566656653</v>
      </c>
    </row>
    <row r="9" spans="1:20" s="52" customFormat="1" x14ac:dyDescent="0.25">
      <c r="A9" s="51">
        <v>181</v>
      </c>
      <c r="B9" s="51" t="s">
        <v>688</v>
      </c>
      <c r="C9" s="51" t="s">
        <v>86</v>
      </c>
      <c r="D9" s="51" t="s">
        <v>689</v>
      </c>
      <c r="E9" s="51" t="s">
        <v>201</v>
      </c>
      <c r="F9" s="51">
        <v>11281709.742971124</v>
      </c>
      <c r="G9" s="51">
        <v>11281709.73366937</v>
      </c>
      <c r="H9" s="51">
        <f t="shared" ref="H9:H14" si="2">+F9-G9</f>
        <v>9.3017537146806717E-3</v>
      </c>
      <c r="I9" s="51">
        <f t="shared" ref="I9:I14" si="3">+J9-H9</f>
        <v>18830559.104984082</v>
      </c>
      <c r="J9" s="51">
        <v>18830559.114285834</v>
      </c>
      <c r="M9" s="53">
        <v>1514828.4163306286</v>
      </c>
      <c r="N9" s="53">
        <v>80074.64</v>
      </c>
      <c r="O9" s="53">
        <v>1594903.0563306285</v>
      </c>
      <c r="P9" s="53">
        <f t="shared" ref="P9:P14" si="4">+N9+M9-O9</f>
        <v>0</v>
      </c>
      <c r="Q9" s="53">
        <f t="shared" si="0"/>
        <v>2123475.2919638096</v>
      </c>
      <c r="R9" s="53">
        <v>2123475.2919638096</v>
      </c>
      <c r="T9" s="53">
        <f t="shared" si="1"/>
        <v>20954034.406249642</v>
      </c>
    </row>
    <row r="10" spans="1:20" s="52" customFormat="1" x14ac:dyDescent="0.25">
      <c r="A10" s="51">
        <v>195</v>
      </c>
      <c r="B10" s="51" t="s">
        <v>400</v>
      </c>
      <c r="C10" s="51" t="s">
        <v>86</v>
      </c>
      <c r="D10" s="51" t="s">
        <v>690</v>
      </c>
      <c r="E10" s="51" t="s">
        <v>111</v>
      </c>
      <c r="F10" s="51">
        <v>1046680.0331486661</v>
      </c>
      <c r="G10" s="51">
        <v>2986047.1411829605</v>
      </c>
      <c r="H10" s="51">
        <f t="shared" si="2"/>
        <v>-1939367.1080342943</v>
      </c>
      <c r="I10" s="51">
        <f t="shared" si="3"/>
        <v>4529256.1612252742</v>
      </c>
      <c r="J10" s="51">
        <v>2589889.0531909801</v>
      </c>
      <c r="M10" s="53">
        <v>143343.50881703966</v>
      </c>
      <c r="N10" s="53">
        <v>155824.37</v>
      </c>
      <c r="O10" s="53">
        <v>299167.87881703966</v>
      </c>
      <c r="P10" s="53">
        <f t="shared" si="4"/>
        <v>0</v>
      </c>
      <c r="Q10" s="53">
        <f t="shared" si="0"/>
        <v>357922.00245940458</v>
      </c>
      <c r="R10" s="53">
        <v>357922.00245940458</v>
      </c>
      <c r="T10" s="53">
        <f t="shared" si="1"/>
        <v>2947811.0556503846</v>
      </c>
    </row>
    <row r="11" spans="1:20" s="52" customFormat="1" x14ac:dyDescent="0.25">
      <c r="A11" s="51">
        <v>518</v>
      </c>
      <c r="B11" s="51" t="s">
        <v>691</v>
      </c>
      <c r="C11" s="51" t="s">
        <v>94</v>
      </c>
      <c r="D11" s="51" t="s">
        <v>692</v>
      </c>
      <c r="E11" s="51" t="s">
        <v>693</v>
      </c>
      <c r="F11" s="51">
        <v>829653.45136861794</v>
      </c>
      <c r="G11" s="51">
        <v>561965.27549929079</v>
      </c>
      <c r="H11" s="51">
        <f t="shared" si="2"/>
        <v>267688.17586932715</v>
      </c>
      <c r="I11" s="51">
        <f t="shared" si="3"/>
        <v>1102041.1977460659</v>
      </c>
      <c r="J11" s="51">
        <v>1369729.3736153929</v>
      </c>
      <c r="M11" s="53">
        <v>318743.73450070911</v>
      </c>
      <c r="N11" s="53">
        <v>4212.2300000000005</v>
      </c>
      <c r="O11" s="53">
        <v>322955.96450070915</v>
      </c>
      <c r="P11" s="53">
        <f t="shared" si="4"/>
        <v>0</v>
      </c>
      <c r="Q11" s="53">
        <f t="shared" si="0"/>
        <v>192361.61781264667</v>
      </c>
      <c r="R11" s="53">
        <v>192361.61781264667</v>
      </c>
      <c r="T11" s="53">
        <f t="shared" si="1"/>
        <v>1562090.9914280395</v>
      </c>
    </row>
    <row r="12" spans="1:20" s="52" customFormat="1" x14ac:dyDescent="0.25">
      <c r="A12" s="51">
        <v>139</v>
      </c>
      <c r="B12" s="51" t="s">
        <v>683</v>
      </c>
      <c r="C12" s="51">
        <v>0</v>
      </c>
      <c r="D12" s="51" t="s">
        <v>694</v>
      </c>
      <c r="E12" s="51" t="s">
        <v>462</v>
      </c>
      <c r="F12" s="51">
        <v>664363.361840775</v>
      </c>
      <c r="G12" s="51">
        <v>68797.963208250352</v>
      </c>
      <c r="H12" s="51">
        <f t="shared" si="2"/>
        <v>595565.39863252465</v>
      </c>
      <c r="I12" s="51">
        <f t="shared" si="3"/>
        <v>1694126.5726939766</v>
      </c>
      <c r="J12" s="51">
        <v>2289691.9713265011</v>
      </c>
      <c r="M12" s="53">
        <v>106326.59679174965</v>
      </c>
      <c r="N12" s="53">
        <v>0</v>
      </c>
      <c r="O12" s="53">
        <v>106326.59679174965</v>
      </c>
      <c r="P12" s="53">
        <f t="shared" si="4"/>
        <v>0</v>
      </c>
      <c r="Q12" s="53">
        <f t="shared" si="0"/>
        <v>226475.65116642672</v>
      </c>
      <c r="R12" s="53">
        <v>226475.65116642672</v>
      </c>
      <c r="T12" s="53">
        <f t="shared" si="1"/>
        <v>2516167.6224929281</v>
      </c>
    </row>
    <row r="13" spans="1:20" s="52" customFormat="1" x14ac:dyDescent="0.25">
      <c r="A13" s="51">
        <v>140</v>
      </c>
      <c r="B13" s="51" t="s">
        <v>684</v>
      </c>
      <c r="C13" s="51">
        <v>0</v>
      </c>
      <c r="D13" s="51" t="s">
        <v>695</v>
      </c>
      <c r="E13" s="51" t="s">
        <v>462</v>
      </c>
      <c r="F13" s="51">
        <v>664363.361840775</v>
      </c>
      <c r="G13" s="51">
        <v>488357.87947321171</v>
      </c>
      <c r="H13" s="51">
        <f t="shared" si="2"/>
        <v>176005.48236756329</v>
      </c>
      <c r="I13" s="51">
        <f t="shared" si="3"/>
        <v>1082244.6922307834</v>
      </c>
      <c r="J13" s="51">
        <v>1258250.1745983467</v>
      </c>
      <c r="M13" s="53">
        <v>87137.500526788295</v>
      </c>
      <c r="N13" s="53">
        <v>0</v>
      </c>
      <c r="O13" s="53">
        <v>87137.500526788295</v>
      </c>
      <c r="P13" s="53">
        <f t="shared" si="4"/>
        <v>0</v>
      </c>
      <c r="Q13" s="53">
        <f t="shared" si="0"/>
        <v>91649.514360257774</v>
      </c>
      <c r="R13" s="53">
        <v>91649.514360257774</v>
      </c>
      <c r="T13" s="53">
        <f t="shared" si="1"/>
        <v>1349899.6889586044</v>
      </c>
    </row>
    <row r="14" spans="1:20" s="52" customFormat="1" x14ac:dyDescent="0.25">
      <c r="A14" s="51">
        <v>189</v>
      </c>
      <c r="B14" s="51" t="s">
        <v>685</v>
      </c>
      <c r="C14" s="51">
        <v>0</v>
      </c>
      <c r="D14" s="51">
        <v>0</v>
      </c>
      <c r="E14" s="51">
        <v>0</v>
      </c>
      <c r="F14" s="51">
        <v>406205.29518318537</v>
      </c>
      <c r="G14" s="51">
        <v>0</v>
      </c>
      <c r="H14" s="51">
        <f t="shared" si="2"/>
        <v>406205.29518318537</v>
      </c>
      <c r="I14" s="51">
        <f t="shared" si="3"/>
        <v>1035823.5027171226</v>
      </c>
      <c r="J14" s="51">
        <v>1442028.7979003079</v>
      </c>
      <c r="M14" s="53">
        <v>0</v>
      </c>
      <c r="N14" s="53">
        <v>0</v>
      </c>
      <c r="O14" s="53">
        <v>0</v>
      </c>
      <c r="P14" s="53">
        <f t="shared" si="4"/>
        <v>0</v>
      </c>
      <c r="Q14" s="53">
        <f t="shared" si="0"/>
        <v>0</v>
      </c>
      <c r="R14" s="53">
        <v>0</v>
      </c>
      <c r="T14" s="53">
        <f t="shared" si="1"/>
        <v>1442028.7979003079</v>
      </c>
    </row>
    <row r="15" spans="1:20" ht="15.75" thickBot="1" x14ac:dyDescent="0.3">
      <c r="A15" s="55"/>
      <c r="B15" s="42"/>
      <c r="C15" s="42"/>
      <c r="D15" s="42"/>
      <c r="E15" s="42"/>
      <c r="F15" s="56">
        <f>+SUM(F8:F14)</f>
        <v>17078788.375540424</v>
      </c>
      <c r="G15" s="56">
        <f>+SUM(G8:G14)</f>
        <v>20177334.155241486</v>
      </c>
      <c r="H15" s="56">
        <f>+SUM(H8:H14)</f>
        <v>-3098545.7797010615</v>
      </c>
      <c r="I15" s="56">
        <f>+SUM(I8:I14)</f>
        <v>36212629.810693473</v>
      </c>
      <c r="J15" s="56">
        <f>+SUM(J8:J14)</f>
        <v>33114084.030992407</v>
      </c>
      <c r="K15" s="33"/>
      <c r="L15" s="33"/>
      <c r="M15" s="56">
        <f t="shared" ref="M15:R15" si="5">+SUM(M8:M14)</f>
        <v>2486114.9547585156</v>
      </c>
      <c r="N15" s="56">
        <f t="shared" si="5"/>
        <v>604973.30000000005</v>
      </c>
      <c r="O15" s="56">
        <f t="shared" si="5"/>
        <v>3091088.2547585154</v>
      </c>
      <c r="P15" s="56">
        <f t="shared" si="5"/>
        <v>0</v>
      </c>
      <c r="Q15" s="56">
        <f t="shared" si="5"/>
        <v>3767133.8883531629</v>
      </c>
      <c r="R15" s="56">
        <f t="shared" si="5"/>
        <v>3767133.8883531629</v>
      </c>
      <c r="T15" s="56">
        <f>+SUM(T8:T14)</f>
        <v>36881217.919345573</v>
      </c>
    </row>
    <row r="16" spans="1:20" x14ac:dyDescent="0.25">
      <c r="B16" s="17"/>
      <c r="C16" s="17"/>
      <c r="D16" s="17"/>
      <c r="E16" s="17"/>
    </row>
    <row r="17" spans="2:20" x14ac:dyDescent="0.25">
      <c r="B17" s="17"/>
      <c r="C17" s="17"/>
      <c r="D17" s="17"/>
      <c r="E17" s="17"/>
      <c r="K17" s="33"/>
      <c r="L17" s="33"/>
      <c r="T17" s="33"/>
    </row>
    <row r="18" spans="2:20" x14ac:dyDescent="0.25">
      <c r="B18" s="17"/>
      <c r="C18" s="17"/>
      <c r="D18" s="17"/>
      <c r="E18" s="17"/>
    </row>
    <row r="19" spans="2:20" x14ac:dyDescent="0.25">
      <c r="B19" s="17"/>
      <c r="C19" s="17"/>
      <c r="D19" s="17"/>
      <c r="E19" s="17"/>
    </row>
    <row r="20" spans="2:20" x14ac:dyDescent="0.25">
      <c r="B20" s="17"/>
      <c r="C20" s="17"/>
      <c r="D20" s="17"/>
      <c r="E20" s="17"/>
    </row>
    <row r="21" spans="2:20" x14ac:dyDescent="0.25">
      <c r="B21" s="17"/>
      <c r="C21" s="17"/>
      <c r="D21" s="17"/>
      <c r="E21" s="17"/>
    </row>
    <row r="22" spans="2:20" x14ac:dyDescent="0.25">
      <c r="B22" s="17"/>
      <c r="C22" s="17"/>
      <c r="D22" s="17"/>
      <c r="E22" s="17"/>
    </row>
    <row r="23" spans="2:20" x14ac:dyDescent="0.25">
      <c r="B23" s="17"/>
      <c r="C23" s="17"/>
      <c r="D23" s="17"/>
      <c r="E23" s="17"/>
    </row>
    <row r="24" spans="2:20" x14ac:dyDescent="0.25">
      <c r="B24" s="17"/>
      <c r="C24" s="17"/>
      <c r="D24" s="17"/>
      <c r="E24" s="17"/>
    </row>
    <row r="25" spans="2:20" x14ac:dyDescent="0.25">
      <c r="B25" s="17"/>
      <c r="C25" s="17"/>
      <c r="D25" s="17"/>
      <c r="E25" s="17"/>
    </row>
    <row r="26" spans="2:20" x14ac:dyDescent="0.25">
      <c r="B26" s="17"/>
      <c r="C26" s="17"/>
      <c r="D26" s="17"/>
      <c r="E26" s="17"/>
    </row>
    <row r="27" spans="2:20" x14ac:dyDescent="0.25">
      <c r="B27" s="17"/>
      <c r="C27" s="17"/>
      <c r="D27" s="17"/>
      <c r="E27" s="17"/>
    </row>
    <row r="28" spans="2:20" x14ac:dyDescent="0.25">
      <c r="B28" s="17"/>
      <c r="C28" s="17"/>
      <c r="D28" s="17"/>
      <c r="E28" s="17"/>
    </row>
    <row r="29" spans="2:20" x14ac:dyDescent="0.25">
      <c r="B29" s="17"/>
      <c r="C29" s="17"/>
      <c r="D29" s="17"/>
      <c r="E29" s="17"/>
    </row>
    <row r="30" spans="2:20" x14ac:dyDescent="0.25">
      <c r="B30" s="17"/>
      <c r="C30" s="17"/>
      <c r="D30" s="17"/>
      <c r="E30" s="17"/>
    </row>
    <row r="31" spans="2:20" x14ac:dyDescent="0.25">
      <c r="B31" s="17"/>
      <c r="C31" s="17"/>
      <c r="D31" s="17"/>
      <c r="E31" s="17"/>
    </row>
    <row r="32" spans="2:20" x14ac:dyDescent="0.25">
      <c r="B32" s="17"/>
      <c r="C32" s="17"/>
      <c r="D32" s="17"/>
      <c r="E32" s="17"/>
    </row>
    <row r="33" s="17" customFormat="1" x14ac:dyDescent="0.25"/>
    <row r="34" s="17" customFormat="1" x14ac:dyDescent="0.25"/>
    <row r="35" s="17" customFormat="1" x14ac:dyDescent="0.25"/>
    <row r="36" s="17" customFormat="1" x14ac:dyDescent="0.25"/>
    <row r="37" s="17" customFormat="1" x14ac:dyDescent="0.25"/>
    <row r="38" s="17" customFormat="1" x14ac:dyDescent="0.25"/>
    <row r="39" s="17" customFormat="1" x14ac:dyDescent="0.25"/>
    <row r="40" s="17" customFormat="1" x14ac:dyDescent="0.25"/>
    <row r="41" s="17" customFormat="1" x14ac:dyDescent="0.25"/>
    <row r="42" s="17" customFormat="1" x14ac:dyDescent="0.25"/>
    <row r="43" s="17" customFormat="1" x14ac:dyDescent="0.25"/>
    <row r="44" s="17" customFormat="1" x14ac:dyDescent="0.25"/>
    <row r="45" s="17" customFormat="1" x14ac:dyDescent="0.25"/>
    <row r="46" s="17" customFormat="1" x14ac:dyDescent="0.25"/>
    <row r="47" s="17" customFormat="1" x14ac:dyDescent="0.25"/>
    <row r="48" s="17" customFormat="1" x14ac:dyDescent="0.25"/>
    <row r="49" s="17" customFormat="1" x14ac:dyDescent="0.25"/>
    <row r="50" s="17" customFormat="1" x14ac:dyDescent="0.25"/>
    <row r="51" s="17" customFormat="1" x14ac:dyDescent="0.25"/>
    <row r="52" s="17" customFormat="1" x14ac:dyDescent="0.25"/>
    <row r="53" s="17" customFormat="1" x14ac:dyDescent="0.25"/>
    <row r="54" s="17" customFormat="1" x14ac:dyDescent="0.25"/>
    <row r="55" s="17" customFormat="1" x14ac:dyDescent="0.25"/>
    <row r="56" s="17" customFormat="1" x14ac:dyDescent="0.25"/>
    <row r="57" s="17" customFormat="1" x14ac:dyDescent="0.25"/>
    <row r="58" s="17" customFormat="1" x14ac:dyDescent="0.25"/>
    <row r="59" s="17" customFormat="1" x14ac:dyDescent="0.25"/>
    <row r="60" s="17" customFormat="1" x14ac:dyDescent="0.25"/>
    <row r="61" s="17" customFormat="1" x14ac:dyDescent="0.25"/>
    <row r="62" s="17" customFormat="1" x14ac:dyDescent="0.25"/>
    <row r="63" s="17" customFormat="1" x14ac:dyDescent="0.25"/>
    <row r="64" s="17" customFormat="1" x14ac:dyDescent="0.25"/>
    <row r="65" s="17" customFormat="1" x14ac:dyDescent="0.25"/>
    <row r="66" s="17" customFormat="1" x14ac:dyDescent="0.25"/>
    <row r="67" s="17" customFormat="1" x14ac:dyDescent="0.25"/>
    <row r="68" s="17" customFormat="1" x14ac:dyDescent="0.25"/>
    <row r="69" s="17" customFormat="1" x14ac:dyDescent="0.25"/>
    <row r="70" s="17" customFormat="1" x14ac:dyDescent="0.25"/>
    <row r="71" s="17" customFormat="1" x14ac:dyDescent="0.25"/>
    <row r="72" s="17" customFormat="1" x14ac:dyDescent="0.25"/>
    <row r="73" s="17" customFormat="1" x14ac:dyDescent="0.25"/>
    <row r="74" s="17" customFormat="1" x14ac:dyDescent="0.25"/>
    <row r="75" s="17" customFormat="1" x14ac:dyDescent="0.25"/>
    <row r="76" s="17" customFormat="1" x14ac:dyDescent="0.25"/>
    <row r="77" s="17" customFormat="1" x14ac:dyDescent="0.25"/>
    <row r="78" s="17" customFormat="1" x14ac:dyDescent="0.25"/>
    <row r="79" s="17" customFormat="1" x14ac:dyDescent="0.25"/>
    <row r="80" s="17" customFormat="1" x14ac:dyDescent="0.25"/>
    <row r="81" s="17" customFormat="1" x14ac:dyDescent="0.25"/>
    <row r="82" s="17" customFormat="1" x14ac:dyDescent="0.25"/>
    <row r="83" s="17" customFormat="1" x14ac:dyDescent="0.25"/>
    <row r="84" s="17" customFormat="1" x14ac:dyDescent="0.25"/>
    <row r="85" s="17" customFormat="1" x14ac:dyDescent="0.25"/>
    <row r="86" s="17" customFormat="1" x14ac:dyDescent="0.25"/>
    <row r="87" s="17" customFormat="1" x14ac:dyDescent="0.25"/>
    <row r="88" s="17" customFormat="1" x14ac:dyDescent="0.25"/>
    <row r="89" s="17" customFormat="1" x14ac:dyDescent="0.25"/>
    <row r="90" s="17" customFormat="1" x14ac:dyDescent="0.25"/>
    <row r="91" s="17" customFormat="1" x14ac:dyDescent="0.25"/>
    <row r="92" s="17" customFormat="1" x14ac:dyDescent="0.25"/>
    <row r="93" s="17" customFormat="1" x14ac:dyDescent="0.25"/>
    <row r="94" s="17" customFormat="1" x14ac:dyDescent="0.25"/>
    <row r="95" s="17" customFormat="1" x14ac:dyDescent="0.25"/>
    <row r="96" s="17" customFormat="1" x14ac:dyDescent="0.25"/>
    <row r="97" s="17" customFormat="1" x14ac:dyDescent="0.25"/>
    <row r="98" s="17" customFormat="1" x14ac:dyDescent="0.25"/>
    <row r="99" s="17" customFormat="1" x14ac:dyDescent="0.25"/>
    <row r="100" s="17" customFormat="1" x14ac:dyDescent="0.25"/>
    <row r="101" s="17" customFormat="1" x14ac:dyDescent="0.25"/>
    <row r="102" s="17" customFormat="1" x14ac:dyDescent="0.25"/>
    <row r="103" s="17" customFormat="1" x14ac:dyDescent="0.25"/>
    <row r="104" s="17" customFormat="1" x14ac:dyDescent="0.25"/>
    <row r="105" s="17" customFormat="1" x14ac:dyDescent="0.25"/>
    <row r="106" s="17" customFormat="1" x14ac:dyDescent="0.25"/>
    <row r="107" s="17" customFormat="1" x14ac:dyDescent="0.25"/>
    <row r="108" s="17" customFormat="1" x14ac:dyDescent="0.25"/>
    <row r="109" s="17" customFormat="1" x14ac:dyDescent="0.25"/>
    <row r="110" s="17" customFormat="1" x14ac:dyDescent="0.25"/>
    <row r="111" s="17" customFormat="1" x14ac:dyDescent="0.25"/>
    <row r="112" s="17" customFormat="1" x14ac:dyDescent="0.25"/>
    <row r="113" s="17" customFormat="1" x14ac:dyDescent="0.25"/>
    <row r="114" s="17" customFormat="1" x14ac:dyDescent="0.25"/>
    <row r="115" s="17" customFormat="1" x14ac:dyDescent="0.25"/>
    <row r="116" s="17" customFormat="1" x14ac:dyDescent="0.25"/>
    <row r="117" s="17" customFormat="1" x14ac:dyDescent="0.25"/>
    <row r="118" s="17" customFormat="1" x14ac:dyDescent="0.25"/>
    <row r="119" s="17" customFormat="1" x14ac:dyDescent="0.25"/>
    <row r="120" s="17" customFormat="1" x14ac:dyDescent="0.25"/>
    <row r="121" s="17" customFormat="1" x14ac:dyDescent="0.25"/>
    <row r="122" s="17" customFormat="1" x14ac:dyDescent="0.25"/>
  </sheetData>
  <mergeCells count="2">
    <mergeCell ref="F6:J6"/>
    <mergeCell ref="M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13"/>
  <sheetViews>
    <sheetView zoomScale="70" zoomScaleNormal="70" workbookViewId="0">
      <pane ySplit="1" topLeftCell="A2" activePane="bottomLeft" state="frozen"/>
      <selection pane="bottomLeft" activeCell="BZ13" sqref="BZ13"/>
    </sheetView>
  </sheetViews>
  <sheetFormatPr defaultRowHeight="15" x14ac:dyDescent="0.25"/>
  <cols>
    <col min="1" max="1" width="23" style="83" customWidth="1"/>
    <col min="2" max="2" width="20.28515625" customWidth="1"/>
    <col min="3" max="7" width="16" customWidth="1"/>
    <col min="8" max="8" width="41.42578125" customWidth="1"/>
    <col min="9" max="9" width="15.7109375" customWidth="1"/>
    <col min="10" max="10" width="23.5703125" customWidth="1"/>
    <col min="11" max="11" width="20.28515625" customWidth="1"/>
    <col min="12" max="12" width="21.5703125" customWidth="1"/>
    <col min="13" max="13" width="19.28515625" customWidth="1"/>
    <col min="14" max="14" width="54.7109375" customWidth="1"/>
    <col min="15" max="15" width="9.85546875" customWidth="1"/>
    <col min="16" max="16" width="9" customWidth="1"/>
    <col min="17" max="17" width="35" customWidth="1"/>
    <col min="18" max="18" width="40.42578125" customWidth="1"/>
    <col min="19" max="19" width="14.140625" customWidth="1"/>
    <col min="20" max="20" width="18" customWidth="1"/>
    <col min="21" max="21" width="17.85546875" customWidth="1"/>
    <col min="22" max="22" width="21.7109375" customWidth="1"/>
    <col min="23" max="23" width="31.7109375" customWidth="1"/>
    <col min="24" max="24" width="33.28515625" customWidth="1"/>
    <col min="25" max="25" width="21.7109375" customWidth="1"/>
    <col min="26" max="26" width="16.42578125" customWidth="1"/>
    <col min="27" max="27" width="16.85546875" customWidth="1"/>
    <col min="28" max="28" width="21.85546875" customWidth="1"/>
    <col min="29" max="29" width="16" customWidth="1"/>
    <col min="30" max="30" width="17.85546875" customWidth="1"/>
    <col min="31" max="31" width="29.140625" customWidth="1"/>
    <col min="32" max="33" width="12.5703125" bestFit="1" customWidth="1"/>
    <col min="34" max="34" width="18.140625" customWidth="1"/>
    <col min="35" max="35" width="18.42578125" customWidth="1"/>
    <col min="36" max="36" width="20.28515625" customWidth="1"/>
    <col min="37" max="37" width="20.5703125" customWidth="1"/>
    <col min="38" max="38" width="18.7109375" customWidth="1"/>
    <col min="39" max="39" width="19" customWidth="1"/>
    <col min="40" max="40" width="20.85546875" customWidth="1"/>
    <col min="41" max="41" width="21.140625" customWidth="1"/>
    <col min="42" max="42" width="19.28515625" customWidth="1"/>
    <col min="43" max="43" width="19.5703125" customWidth="1"/>
    <col min="44" max="44" width="21.42578125" customWidth="1"/>
    <col min="45" max="45" width="21.7109375" customWidth="1"/>
    <col min="46" max="46" width="18.7109375" customWidth="1"/>
    <col min="47" max="47" width="19" customWidth="1"/>
    <col min="48" max="48" width="20.85546875" customWidth="1"/>
    <col min="49" max="49" width="21.140625" customWidth="1"/>
    <col min="50" max="50" width="19.5703125" customWidth="1"/>
    <col min="51" max="51" width="19.85546875" customWidth="1"/>
    <col min="52" max="52" width="21.7109375" customWidth="1"/>
    <col min="53" max="53" width="22" customWidth="1"/>
    <col min="54" max="54" width="18.28515625" customWidth="1"/>
    <col min="55" max="55" width="18.5703125" customWidth="1"/>
    <col min="56" max="56" width="20.42578125" customWidth="1"/>
    <col min="57" max="57" width="20.7109375" customWidth="1"/>
    <col min="58" max="58" width="17.5703125" customWidth="1"/>
    <col min="59" max="59" width="17.85546875" customWidth="1"/>
    <col min="60" max="60" width="19.7109375" customWidth="1"/>
    <col min="61" max="61" width="20" customWidth="1"/>
    <col min="62" max="62" width="19" customWidth="1"/>
    <col min="63" max="63" width="19.28515625" customWidth="1"/>
    <col min="64" max="64" width="21.140625" customWidth="1"/>
    <col min="65" max="65" width="21.42578125" customWidth="1"/>
    <col min="66" max="66" width="18.7109375" customWidth="1"/>
    <col min="67" max="67" width="19" customWidth="1"/>
    <col min="68" max="68" width="20.85546875" customWidth="1"/>
    <col min="69" max="69" width="21.140625" customWidth="1"/>
    <col min="70" max="70" width="18.5703125" customWidth="1"/>
    <col min="71" max="71" width="18.85546875" customWidth="1"/>
    <col min="72" max="72" width="20.7109375" customWidth="1"/>
    <col min="73" max="73" width="21" customWidth="1"/>
    <col min="74" max="74" width="19.140625" customWidth="1"/>
    <col min="75" max="75" width="19.42578125" customWidth="1"/>
    <col min="76" max="76" width="21.28515625" customWidth="1"/>
    <col min="77" max="77" width="21.5703125" customWidth="1"/>
    <col min="78" max="78" width="18.85546875" customWidth="1"/>
    <col min="79" max="79" width="19.140625" customWidth="1"/>
    <col min="80" max="80" width="21" customWidth="1"/>
    <col min="81" max="81" width="21.28515625" customWidth="1"/>
  </cols>
  <sheetData>
    <row r="1" spans="1:81" ht="39" thickBot="1" x14ac:dyDescent="0.3">
      <c r="A1" s="78" t="s">
        <v>1</v>
      </c>
      <c r="B1" s="78" t="s">
        <v>2</v>
      </c>
      <c r="C1" s="78" t="s">
        <v>3</v>
      </c>
      <c r="D1" s="78" t="s">
        <v>4</v>
      </c>
      <c r="E1" s="78" t="s">
        <v>5</v>
      </c>
      <c r="F1" s="78" t="s">
        <v>6</v>
      </c>
      <c r="G1" s="78" t="s">
        <v>7</v>
      </c>
      <c r="H1" s="78" t="s">
        <v>8</v>
      </c>
      <c r="I1" s="78" t="s">
        <v>9</v>
      </c>
      <c r="J1" s="78" t="s">
        <v>10</v>
      </c>
      <c r="K1" s="78" t="s">
        <v>11</v>
      </c>
      <c r="L1" s="78" t="s">
        <v>12</v>
      </c>
      <c r="M1" s="78" t="s">
        <v>13</v>
      </c>
      <c r="N1" s="78" t="s">
        <v>14</v>
      </c>
      <c r="O1" s="78" t="s">
        <v>15</v>
      </c>
      <c r="P1" s="78" t="s">
        <v>16</v>
      </c>
      <c r="Q1" s="78" t="s">
        <v>17</v>
      </c>
      <c r="R1" s="78" t="s">
        <v>18</v>
      </c>
      <c r="S1" s="78" t="s">
        <v>19</v>
      </c>
      <c r="T1" s="78" t="s">
        <v>20</v>
      </c>
      <c r="U1" s="78" t="s">
        <v>21</v>
      </c>
      <c r="V1" s="78" t="s">
        <v>22</v>
      </c>
      <c r="W1" s="78" t="s">
        <v>23</v>
      </c>
      <c r="X1" s="78" t="s">
        <v>24</v>
      </c>
      <c r="Y1" s="78" t="s">
        <v>25</v>
      </c>
      <c r="Z1" s="78" t="s">
        <v>26</v>
      </c>
      <c r="AA1" s="78" t="s">
        <v>27</v>
      </c>
      <c r="AB1" s="78" t="s">
        <v>28</v>
      </c>
      <c r="AC1" s="78" t="s">
        <v>29</v>
      </c>
      <c r="AD1" s="78" t="s">
        <v>30</v>
      </c>
      <c r="AE1" s="78" t="s">
        <v>31</v>
      </c>
      <c r="AF1" s="70" t="s">
        <v>696</v>
      </c>
      <c r="AG1" s="70" t="s">
        <v>697</v>
      </c>
      <c r="AH1" s="70" t="s">
        <v>32</v>
      </c>
      <c r="AI1" s="70" t="s">
        <v>33</v>
      </c>
      <c r="AJ1" s="70" t="s">
        <v>34</v>
      </c>
      <c r="AK1" s="70" t="s">
        <v>35</v>
      </c>
      <c r="AL1" s="70" t="s">
        <v>36</v>
      </c>
      <c r="AM1" s="70" t="s">
        <v>37</v>
      </c>
      <c r="AN1" s="70" t="s">
        <v>38</v>
      </c>
      <c r="AO1" s="70" t="s">
        <v>39</v>
      </c>
      <c r="AP1" s="70" t="s">
        <v>40</v>
      </c>
      <c r="AQ1" s="70" t="s">
        <v>41</v>
      </c>
      <c r="AR1" s="70" t="s">
        <v>42</v>
      </c>
      <c r="AS1" s="70" t="s">
        <v>43</v>
      </c>
      <c r="AT1" s="70" t="s">
        <v>44</v>
      </c>
      <c r="AU1" s="70" t="s">
        <v>45</v>
      </c>
      <c r="AV1" s="70" t="s">
        <v>46</v>
      </c>
      <c r="AW1" s="70" t="s">
        <v>47</v>
      </c>
      <c r="AX1" s="70" t="s">
        <v>48</v>
      </c>
      <c r="AY1" s="70" t="s">
        <v>49</v>
      </c>
      <c r="AZ1" s="70" t="s">
        <v>50</v>
      </c>
      <c r="BA1" s="70" t="s">
        <v>51</v>
      </c>
      <c r="BB1" s="70" t="s">
        <v>52</v>
      </c>
      <c r="BC1" s="70" t="s">
        <v>53</v>
      </c>
      <c r="BD1" s="70" t="s">
        <v>54</v>
      </c>
      <c r="BE1" s="70" t="s">
        <v>55</v>
      </c>
      <c r="BF1" s="70" t="s">
        <v>56</v>
      </c>
      <c r="BG1" s="70" t="s">
        <v>57</v>
      </c>
      <c r="BH1" s="70" t="s">
        <v>58</v>
      </c>
      <c r="BI1" s="70" t="s">
        <v>59</v>
      </c>
      <c r="BJ1" s="70" t="s">
        <v>60</v>
      </c>
      <c r="BK1" s="70" t="s">
        <v>61</v>
      </c>
      <c r="BL1" s="70" t="s">
        <v>62</v>
      </c>
      <c r="BM1" s="70" t="s">
        <v>63</v>
      </c>
      <c r="BN1" s="70" t="s">
        <v>64</v>
      </c>
      <c r="BO1" s="70" t="s">
        <v>65</v>
      </c>
      <c r="BP1" s="70" t="s">
        <v>66</v>
      </c>
      <c r="BQ1" s="70" t="s">
        <v>67</v>
      </c>
      <c r="BR1" s="70" t="s">
        <v>68</v>
      </c>
      <c r="BS1" s="70" t="s">
        <v>69</v>
      </c>
      <c r="BT1" s="70" t="s">
        <v>70</v>
      </c>
      <c r="BU1" s="70" t="s">
        <v>71</v>
      </c>
      <c r="BV1" s="70" t="s">
        <v>72</v>
      </c>
      <c r="BW1" s="70" t="s">
        <v>73</v>
      </c>
      <c r="BX1" s="70" t="s">
        <v>74</v>
      </c>
      <c r="BY1" s="70" t="s">
        <v>75</v>
      </c>
      <c r="BZ1" s="70" t="s">
        <v>76</v>
      </c>
      <c r="CA1" s="70" t="s">
        <v>77</v>
      </c>
      <c r="CB1" s="70" t="s">
        <v>78</v>
      </c>
      <c r="CC1" s="70" t="s">
        <v>79</v>
      </c>
    </row>
    <row r="2" spans="1:81" x14ac:dyDescent="0.25">
      <c r="A2" s="79">
        <v>49132</v>
      </c>
      <c r="B2" s="3" t="s">
        <v>195</v>
      </c>
      <c r="C2" s="3" t="s">
        <v>196</v>
      </c>
      <c r="D2" s="3" t="s">
        <v>99</v>
      </c>
      <c r="E2" s="3" t="s">
        <v>99</v>
      </c>
      <c r="F2" s="3" t="s">
        <v>99</v>
      </c>
      <c r="G2" s="3" t="s">
        <v>83</v>
      </c>
      <c r="H2" s="3" t="s">
        <v>197</v>
      </c>
      <c r="I2" s="3">
        <v>103</v>
      </c>
      <c r="J2" s="3">
        <v>19559880</v>
      </c>
      <c r="K2" s="3">
        <v>19559880</v>
      </c>
      <c r="L2" s="3">
        <v>120417205.47</v>
      </c>
      <c r="M2" s="3">
        <v>120417205.47</v>
      </c>
      <c r="N2" s="3" t="s">
        <v>85</v>
      </c>
      <c r="O2" s="3" t="s">
        <v>86</v>
      </c>
      <c r="P2" s="3" t="s">
        <v>86</v>
      </c>
      <c r="Q2" s="3" t="s">
        <v>198</v>
      </c>
      <c r="R2" s="3" t="s">
        <v>89</v>
      </c>
      <c r="S2" s="3" t="s">
        <v>90</v>
      </c>
      <c r="T2" s="3">
        <v>6782182.9199999999</v>
      </c>
      <c r="U2" s="3">
        <v>44774963.700000003</v>
      </c>
      <c r="V2" s="3">
        <v>0</v>
      </c>
      <c r="W2" s="3">
        <v>0</v>
      </c>
      <c r="X2" s="3">
        <v>6255717.8799999999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/>
      <c r="AF2" s="71">
        <v>2018507.1516863247</v>
      </c>
      <c r="AG2" s="71">
        <v>4763675.7808308871</v>
      </c>
      <c r="AH2" s="3">
        <v>130399.2</v>
      </c>
      <c r="AI2" s="3">
        <v>307742.11</v>
      </c>
      <c r="AJ2" s="3">
        <v>130399.2</v>
      </c>
      <c r="AK2" s="3">
        <v>389241.61</v>
      </c>
      <c r="AL2" s="3">
        <v>182897.21</v>
      </c>
      <c r="AM2" s="3">
        <v>431637.41</v>
      </c>
      <c r="AN2" s="3">
        <v>182897.21</v>
      </c>
      <c r="AO2" s="3">
        <v>545948.16000000003</v>
      </c>
      <c r="AP2" s="3">
        <v>152759.42000000001</v>
      </c>
      <c r="AQ2" s="3">
        <v>360512.24</v>
      </c>
      <c r="AR2" s="3">
        <v>152759.42000000001</v>
      </c>
      <c r="AS2" s="3">
        <v>455986.87</v>
      </c>
      <c r="AT2" s="3">
        <v>165395.67000000001</v>
      </c>
      <c r="AU2" s="3">
        <v>390333.78</v>
      </c>
      <c r="AV2" s="3">
        <v>165395.67000000001</v>
      </c>
      <c r="AW2" s="3">
        <v>493706.07</v>
      </c>
      <c r="AX2" s="3">
        <v>263442.59999999998</v>
      </c>
      <c r="AY2" s="3">
        <v>621724.54</v>
      </c>
      <c r="AZ2" s="3">
        <v>263442.59999999998</v>
      </c>
      <c r="BA2" s="3">
        <v>786376.16</v>
      </c>
      <c r="BB2" s="3">
        <v>302384.18</v>
      </c>
      <c r="BC2" s="3">
        <v>713626.67</v>
      </c>
      <c r="BD2" s="3">
        <v>302384.18</v>
      </c>
      <c r="BE2" s="3">
        <v>902616.78</v>
      </c>
      <c r="BF2" s="3">
        <v>516854.93</v>
      </c>
      <c r="BG2" s="3">
        <v>1219777.6299999999</v>
      </c>
      <c r="BH2" s="3">
        <v>516854.93</v>
      </c>
      <c r="BI2" s="3">
        <v>1542811.96</v>
      </c>
      <c r="BJ2" s="3">
        <v>639544.31000000006</v>
      </c>
      <c r="BK2" s="3">
        <v>1509324.58</v>
      </c>
      <c r="BL2" s="3">
        <v>639544.31000000006</v>
      </c>
      <c r="BM2" s="3">
        <v>1909039.78</v>
      </c>
      <c r="BN2" s="3">
        <v>727577.59999999998</v>
      </c>
      <c r="BO2" s="3">
        <v>1717083.14</v>
      </c>
      <c r="BP2" s="3">
        <v>727577.59999999998</v>
      </c>
      <c r="BQ2" s="3">
        <v>2171819.14</v>
      </c>
      <c r="BR2" s="3">
        <v>755591.94</v>
      </c>
      <c r="BS2" s="3">
        <v>1783196.98</v>
      </c>
      <c r="BT2" s="3">
        <v>755591.94</v>
      </c>
      <c r="BU2" s="3">
        <v>2255441.94</v>
      </c>
      <c r="BV2" s="3">
        <v>767104.41</v>
      </c>
      <c r="BW2" s="3">
        <v>1810366.41</v>
      </c>
      <c r="BX2" s="3">
        <v>767104.41</v>
      </c>
      <c r="BY2" s="3">
        <v>2289806.67</v>
      </c>
      <c r="BZ2" s="3">
        <v>802781.37</v>
      </c>
      <c r="CA2" s="3">
        <v>1894564.02</v>
      </c>
      <c r="CB2" s="3">
        <v>802781.37</v>
      </c>
      <c r="CC2" s="72">
        <v>2396302.38</v>
      </c>
    </row>
    <row r="3" spans="1:81" x14ac:dyDescent="0.25">
      <c r="A3" s="80">
        <v>89044</v>
      </c>
      <c r="B3" s="6" t="s">
        <v>80</v>
      </c>
      <c r="C3" s="6" t="s">
        <v>81</v>
      </c>
      <c r="D3" s="6" t="s">
        <v>82</v>
      </c>
      <c r="E3" s="6" t="s">
        <v>82</v>
      </c>
      <c r="F3" s="6" t="s">
        <v>82</v>
      </c>
      <c r="G3" s="6" t="s">
        <v>83</v>
      </c>
      <c r="H3" s="6" t="s">
        <v>84</v>
      </c>
      <c r="I3" s="6">
        <v>106</v>
      </c>
      <c r="J3" s="6">
        <v>2352919.5</v>
      </c>
      <c r="K3" s="6">
        <v>2352919.5</v>
      </c>
      <c r="L3" s="6">
        <v>10504921.24</v>
      </c>
      <c r="M3" s="6">
        <v>10504921.24</v>
      </c>
      <c r="N3" s="6" t="s">
        <v>85</v>
      </c>
      <c r="O3" s="6" t="s">
        <v>86</v>
      </c>
      <c r="P3" s="6" t="s">
        <v>87</v>
      </c>
      <c r="Q3" s="6" t="s">
        <v>88</v>
      </c>
      <c r="R3" s="6" t="s">
        <v>89</v>
      </c>
      <c r="S3" s="6" t="s">
        <v>90</v>
      </c>
      <c r="T3" s="6">
        <v>1052474.58</v>
      </c>
      <c r="U3" s="6">
        <v>5425441.8700000001</v>
      </c>
      <c r="V3" s="6">
        <v>0</v>
      </c>
      <c r="W3" s="6">
        <v>0</v>
      </c>
      <c r="X3" s="6">
        <v>597629.06999999995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/>
      <c r="AF3" s="73">
        <v>313235.83330323582</v>
      </c>
      <c r="AG3" s="73">
        <v>739238.74712759093</v>
      </c>
      <c r="AH3" s="6">
        <v>15686.13</v>
      </c>
      <c r="AI3" s="6">
        <v>37019.279999999999</v>
      </c>
      <c r="AJ3" s="6">
        <v>15686.13</v>
      </c>
      <c r="AK3" s="6">
        <v>46823.11</v>
      </c>
      <c r="AL3" s="6">
        <v>19198.259999999998</v>
      </c>
      <c r="AM3" s="6">
        <v>45307.89</v>
      </c>
      <c r="AN3" s="6">
        <v>19198.259999999998</v>
      </c>
      <c r="AO3" s="6">
        <v>57306.81</v>
      </c>
      <c r="AP3" s="6">
        <v>19198.259999999998</v>
      </c>
      <c r="AQ3" s="6">
        <v>45307.89</v>
      </c>
      <c r="AR3" s="6">
        <v>19198.259999999998</v>
      </c>
      <c r="AS3" s="6">
        <v>57306.81</v>
      </c>
      <c r="AT3" s="6">
        <v>19198.259999999998</v>
      </c>
      <c r="AU3" s="6">
        <v>45307.89</v>
      </c>
      <c r="AV3" s="6">
        <v>19198.259999999998</v>
      </c>
      <c r="AW3" s="6">
        <v>57306.81</v>
      </c>
      <c r="AX3" s="6">
        <v>21859.11</v>
      </c>
      <c r="AY3" s="6">
        <v>51587.48</v>
      </c>
      <c r="AZ3" s="6">
        <v>21859.11</v>
      </c>
      <c r="BA3" s="6">
        <v>65249.43</v>
      </c>
      <c r="BB3" s="6">
        <v>21859.11</v>
      </c>
      <c r="BC3" s="6">
        <v>51587.48</v>
      </c>
      <c r="BD3" s="6">
        <v>21859.11</v>
      </c>
      <c r="BE3" s="6">
        <v>65249.43</v>
      </c>
      <c r="BF3" s="6">
        <v>39870.06</v>
      </c>
      <c r="BG3" s="6">
        <v>94093.34</v>
      </c>
      <c r="BH3" s="6">
        <v>39870.06</v>
      </c>
      <c r="BI3" s="6">
        <v>119012.13</v>
      </c>
      <c r="BJ3" s="6">
        <v>54842.53</v>
      </c>
      <c r="BK3" s="6">
        <v>129428.36</v>
      </c>
      <c r="BL3" s="6">
        <v>54842.53</v>
      </c>
      <c r="BM3" s="6">
        <v>163704.94</v>
      </c>
      <c r="BN3" s="6">
        <v>64000.29</v>
      </c>
      <c r="BO3" s="6">
        <v>151040.71</v>
      </c>
      <c r="BP3" s="6">
        <v>64000.29</v>
      </c>
      <c r="BQ3" s="6">
        <v>191040.88</v>
      </c>
      <c r="BR3" s="6">
        <v>66063.429999999993</v>
      </c>
      <c r="BS3" s="6">
        <v>155909.70000000001</v>
      </c>
      <c r="BT3" s="6">
        <v>66063.429999999993</v>
      </c>
      <c r="BU3" s="6">
        <v>197199.33</v>
      </c>
      <c r="BV3" s="6">
        <v>66962.48</v>
      </c>
      <c r="BW3" s="6">
        <v>158031.45000000001</v>
      </c>
      <c r="BX3" s="6">
        <v>66962.48</v>
      </c>
      <c r="BY3" s="6">
        <v>199883</v>
      </c>
      <c r="BZ3" s="6">
        <v>70032.81</v>
      </c>
      <c r="CA3" s="6">
        <v>165277.43</v>
      </c>
      <c r="CB3" s="6">
        <v>70032.81</v>
      </c>
      <c r="CC3" s="74">
        <v>209047.93</v>
      </c>
    </row>
    <row r="4" spans="1:81" x14ac:dyDescent="0.25">
      <c r="A4" s="80">
        <v>49096</v>
      </c>
      <c r="B4" s="6" t="s">
        <v>97</v>
      </c>
      <c r="C4" s="6" t="s">
        <v>98</v>
      </c>
      <c r="D4" s="6" t="s">
        <v>99</v>
      </c>
      <c r="E4" s="6" t="s">
        <v>99</v>
      </c>
      <c r="F4" s="6" t="s">
        <v>99</v>
      </c>
      <c r="G4" s="6" t="s">
        <v>83</v>
      </c>
      <c r="H4" s="6" t="s">
        <v>100</v>
      </c>
      <c r="I4" s="6">
        <v>111</v>
      </c>
      <c r="J4" s="6">
        <v>2240877</v>
      </c>
      <c r="K4" s="6">
        <v>2240877</v>
      </c>
      <c r="L4" s="6">
        <v>10004706.300000001</v>
      </c>
      <c r="M4" s="6">
        <v>10004706.300000001</v>
      </c>
      <c r="N4" s="6" t="s">
        <v>85</v>
      </c>
      <c r="O4" s="6" t="s">
        <v>86</v>
      </c>
      <c r="P4" s="6" t="s">
        <v>101</v>
      </c>
      <c r="Q4" s="6" t="s">
        <v>102</v>
      </c>
      <c r="R4" s="6" t="s">
        <v>89</v>
      </c>
      <c r="S4" s="6" t="s">
        <v>90</v>
      </c>
      <c r="T4" s="6">
        <v>1000470.6</v>
      </c>
      <c r="U4" s="6">
        <v>5161182.12</v>
      </c>
      <c r="V4" s="6">
        <v>0</v>
      </c>
      <c r="W4" s="6">
        <v>0</v>
      </c>
      <c r="X4" s="6">
        <v>571841.32999999996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/>
      <c r="AF4" s="73">
        <v>297759.11636072811</v>
      </c>
      <c r="AG4" s="73">
        <v>702711.48454630794</v>
      </c>
      <c r="AH4" s="6">
        <v>14939.18</v>
      </c>
      <c r="AI4" s="6">
        <v>35256.46</v>
      </c>
      <c r="AJ4" s="6">
        <v>14939.18</v>
      </c>
      <c r="AK4" s="6">
        <v>44593.45</v>
      </c>
      <c r="AL4" s="6">
        <v>18284.02</v>
      </c>
      <c r="AM4" s="6">
        <v>43150.29</v>
      </c>
      <c r="AN4" s="6">
        <v>18284.02</v>
      </c>
      <c r="AO4" s="6">
        <v>54577.8</v>
      </c>
      <c r="AP4" s="6">
        <v>18284.02</v>
      </c>
      <c r="AQ4" s="6">
        <v>43150.29</v>
      </c>
      <c r="AR4" s="6">
        <v>18284.02</v>
      </c>
      <c r="AS4" s="6">
        <v>54577.8</v>
      </c>
      <c r="AT4" s="6">
        <v>18284.02</v>
      </c>
      <c r="AU4" s="6">
        <v>43150.29</v>
      </c>
      <c r="AV4" s="6">
        <v>18284.02</v>
      </c>
      <c r="AW4" s="6">
        <v>54577.8</v>
      </c>
      <c r="AX4" s="6">
        <v>20818.150000000001</v>
      </c>
      <c r="AY4" s="6">
        <v>49130.85</v>
      </c>
      <c r="AZ4" s="6">
        <v>20818.150000000001</v>
      </c>
      <c r="BA4" s="6">
        <v>62142.19</v>
      </c>
      <c r="BB4" s="6">
        <v>20818.150000000001</v>
      </c>
      <c r="BC4" s="6">
        <v>49130.85</v>
      </c>
      <c r="BD4" s="6">
        <v>20818.150000000001</v>
      </c>
      <c r="BE4" s="6">
        <v>62142.19</v>
      </c>
      <c r="BF4" s="6">
        <v>37971.39</v>
      </c>
      <c r="BG4" s="6">
        <v>89612.49</v>
      </c>
      <c r="BH4" s="6">
        <v>37971.39</v>
      </c>
      <c r="BI4" s="6">
        <v>113344.61</v>
      </c>
      <c r="BJ4" s="6">
        <v>52230.91</v>
      </c>
      <c r="BK4" s="6">
        <v>123264.94</v>
      </c>
      <c r="BL4" s="6">
        <v>52230.91</v>
      </c>
      <c r="BM4" s="6">
        <v>155909.26</v>
      </c>
      <c r="BN4" s="6">
        <v>60952.57</v>
      </c>
      <c r="BO4" s="6">
        <v>143848.04999999999</v>
      </c>
      <c r="BP4" s="6">
        <v>60952.57</v>
      </c>
      <c r="BQ4" s="6">
        <v>181943.41</v>
      </c>
      <c r="BR4" s="6">
        <v>62917.45</v>
      </c>
      <c r="BS4" s="6">
        <v>148485.19</v>
      </c>
      <c r="BT4" s="6">
        <v>62917.45</v>
      </c>
      <c r="BU4" s="6">
        <v>187808.6</v>
      </c>
      <c r="BV4" s="6">
        <v>63773.91</v>
      </c>
      <c r="BW4" s="6">
        <v>150506.43</v>
      </c>
      <c r="BX4" s="6">
        <v>63773.91</v>
      </c>
      <c r="BY4" s="6">
        <v>190365.13</v>
      </c>
      <c r="BZ4" s="6">
        <v>66698.039999999994</v>
      </c>
      <c r="CA4" s="6">
        <v>157407.37</v>
      </c>
      <c r="CB4" s="6">
        <v>66698.039999999994</v>
      </c>
      <c r="CC4" s="74">
        <v>199093.65</v>
      </c>
    </row>
    <row r="5" spans="1:81" x14ac:dyDescent="0.25">
      <c r="A5" s="80">
        <v>49104</v>
      </c>
      <c r="B5" s="6" t="s">
        <v>135</v>
      </c>
      <c r="C5" s="6" t="s">
        <v>136</v>
      </c>
      <c r="D5" s="6" t="s">
        <v>137</v>
      </c>
      <c r="E5" s="6" t="s">
        <v>137</v>
      </c>
      <c r="F5" s="6" t="s">
        <v>137</v>
      </c>
      <c r="G5" s="6" t="s">
        <v>83</v>
      </c>
      <c r="H5" s="6" t="s">
        <v>138</v>
      </c>
      <c r="I5" s="6">
        <v>112</v>
      </c>
      <c r="J5" s="6">
        <v>4403356.5</v>
      </c>
      <c r="K5" s="6">
        <v>4403356.5</v>
      </c>
      <c r="L5" s="6">
        <v>19659379.949999999</v>
      </c>
      <c r="M5" s="6">
        <v>19659379.949999999</v>
      </c>
      <c r="N5" s="6" t="s">
        <v>85</v>
      </c>
      <c r="O5" s="6" t="s">
        <v>86</v>
      </c>
      <c r="P5" s="6" t="s">
        <v>87</v>
      </c>
      <c r="Q5" s="6" t="s">
        <v>139</v>
      </c>
      <c r="R5" s="6" t="s">
        <v>89</v>
      </c>
      <c r="S5" s="6" t="s">
        <v>90</v>
      </c>
      <c r="T5" s="6">
        <v>1982017.68</v>
      </c>
      <c r="U5" s="6">
        <v>10192131.300000001</v>
      </c>
      <c r="V5" s="6">
        <v>0</v>
      </c>
      <c r="W5" s="6">
        <v>0</v>
      </c>
      <c r="X5" s="6">
        <v>1130111.8700000001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/>
      <c r="AF5" s="73">
        <v>589885.60729104269</v>
      </c>
      <c r="AG5" s="73">
        <v>1392132.0673877113</v>
      </c>
      <c r="AH5" s="6">
        <v>29355.71</v>
      </c>
      <c r="AI5" s="6">
        <v>69279.48</v>
      </c>
      <c r="AJ5" s="6">
        <v>29355.71</v>
      </c>
      <c r="AK5" s="6">
        <v>87626.8</v>
      </c>
      <c r="AL5" s="6">
        <v>35928.42</v>
      </c>
      <c r="AM5" s="6">
        <v>84791.07</v>
      </c>
      <c r="AN5" s="6">
        <v>35928.42</v>
      </c>
      <c r="AO5" s="6">
        <v>107246.33</v>
      </c>
      <c r="AP5" s="6">
        <v>35928.42</v>
      </c>
      <c r="AQ5" s="6">
        <v>84791.07</v>
      </c>
      <c r="AR5" s="6">
        <v>35928.42</v>
      </c>
      <c r="AS5" s="6">
        <v>107246.33</v>
      </c>
      <c r="AT5" s="6">
        <v>35928.42</v>
      </c>
      <c r="AU5" s="6">
        <v>84791.07</v>
      </c>
      <c r="AV5" s="6">
        <v>35928.42</v>
      </c>
      <c r="AW5" s="6">
        <v>107246.33</v>
      </c>
      <c r="AX5" s="6">
        <v>40908.089999999997</v>
      </c>
      <c r="AY5" s="6">
        <v>96543.11</v>
      </c>
      <c r="AZ5" s="6">
        <v>40908.089999999997</v>
      </c>
      <c r="BA5" s="6">
        <v>122110.66</v>
      </c>
      <c r="BB5" s="6">
        <v>40908.089999999997</v>
      </c>
      <c r="BC5" s="6">
        <v>96543.11</v>
      </c>
      <c r="BD5" s="6">
        <v>40908.089999999997</v>
      </c>
      <c r="BE5" s="6">
        <v>122110.66</v>
      </c>
      <c r="BF5" s="6">
        <v>74614.66</v>
      </c>
      <c r="BG5" s="6">
        <v>176090.6</v>
      </c>
      <c r="BH5" s="6">
        <v>74614.66</v>
      </c>
      <c r="BI5" s="6">
        <v>222724.76</v>
      </c>
      <c r="BJ5" s="6">
        <v>102634.85</v>
      </c>
      <c r="BK5" s="6">
        <v>242218.26</v>
      </c>
      <c r="BL5" s="6">
        <v>102634.85</v>
      </c>
      <c r="BM5" s="6">
        <v>306365.03999999998</v>
      </c>
      <c r="BN5" s="6">
        <v>119773.13</v>
      </c>
      <c r="BO5" s="6">
        <v>282664.57</v>
      </c>
      <c r="BP5" s="6">
        <v>119773.13</v>
      </c>
      <c r="BQ5" s="6">
        <v>357522.78</v>
      </c>
      <c r="BR5" s="6">
        <v>123634.17</v>
      </c>
      <c r="BS5" s="6">
        <v>291776.64000000001</v>
      </c>
      <c r="BT5" s="6">
        <v>123634.17</v>
      </c>
      <c r="BU5" s="6">
        <v>369047.99</v>
      </c>
      <c r="BV5" s="6">
        <v>125316.58</v>
      </c>
      <c r="BW5" s="6">
        <v>295747.13</v>
      </c>
      <c r="BX5" s="6">
        <v>125316.58</v>
      </c>
      <c r="BY5" s="6">
        <v>374069.99</v>
      </c>
      <c r="BZ5" s="6">
        <v>131062.53</v>
      </c>
      <c r="CA5" s="6">
        <v>309307.57</v>
      </c>
      <c r="CB5" s="6">
        <v>131062.53</v>
      </c>
      <c r="CC5" s="74">
        <v>391221.66</v>
      </c>
    </row>
    <row r="6" spans="1:81" x14ac:dyDescent="0.25">
      <c r="A6" s="80">
        <v>88862</v>
      </c>
      <c r="B6" s="6" t="s">
        <v>258</v>
      </c>
      <c r="C6" s="6" t="s">
        <v>259</v>
      </c>
      <c r="D6" s="6" t="s">
        <v>237</v>
      </c>
      <c r="E6" s="6" t="s">
        <v>237</v>
      </c>
      <c r="F6" s="6" t="s">
        <v>237</v>
      </c>
      <c r="G6" s="6" t="s">
        <v>83</v>
      </c>
      <c r="H6" s="6" t="s">
        <v>260</v>
      </c>
      <c r="I6" s="6">
        <v>114</v>
      </c>
      <c r="J6" s="6">
        <v>2980365</v>
      </c>
      <c r="K6" s="6">
        <v>2980365</v>
      </c>
      <c r="L6" s="6">
        <v>13306255.189999999</v>
      </c>
      <c r="M6" s="6">
        <v>13306255.189999999</v>
      </c>
      <c r="N6" s="6" t="s">
        <v>85</v>
      </c>
      <c r="O6" s="6" t="s">
        <v>86</v>
      </c>
      <c r="P6" s="6" t="s">
        <v>261</v>
      </c>
      <c r="Q6" s="6" t="s">
        <v>262</v>
      </c>
      <c r="R6" s="6" t="s">
        <v>89</v>
      </c>
      <c r="S6" s="6" t="s">
        <v>90</v>
      </c>
      <c r="T6" s="6">
        <v>1117760.04</v>
      </c>
      <c r="U6" s="6">
        <v>6198110.3600000003</v>
      </c>
      <c r="V6" s="6">
        <v>0</v>
      </c>
      <c r="W6" s="6">
        <v>0</v>
      </c>
      <c r="X6" s="6">
        <v>743098.81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/>
      <c r="AF6" s="73">
        <v>332666.04956005991</v>
      </c>
      <c r="AG6" s="73">
        <v>785093.98932583281</v>
      </c>
      <c r="AH6" s="6">
        <v>19869.099999999999</v>
      </c>
      <c r="AI6" s="6">
        <v>46891.08</v>
      </c>
      <c r="AJ6" s="6">
        <v>19869.099999999999</v>
      </c>
      <c r="AK6" s="6">
        <v>59309.26</v>
      </c>
      <c r="AL6" s="6">
        <v>24317.81</v>
      </c>
      <c r="AM6" s="6">
        <v>57390.02</v>
      </c>
      <c r="AN6" s="6">
        <v>24317.81</v>
      </c>
      <c r="AO6" s="6">
        <v>72588.649999999994</v>
      </c>
      <c r="AP6" s="6">
        <v>24317.81</v>
      </c>
      <c r="AQ6" s="6">
        <v>57390.02</v>
      </c>
      <c r="AR6" s="6">
        <v>24317.81</v>
      </c>
      <c r="AS6" s="6">
        <v>72588.649999999994</v>
      </c>
      <c r="AT6" s="6">
        <v>24317.81</v>
      </c>
      <c r="AU6" s="6">
        <v>57390.02</v>
      </c>
      <c r="AV6" s="6">
        <v>24317.81</v>
      </c>
      <c r="AW6" s="6">
        <v>72588.649999999994</v>
      </c>
      <c r="AX6" s="6">
        <v>27688.240000000002</v>
      </c>
      <c r="AY6" s="6">
        <v>65344.25</v>
      </c>
      <c r="AZ6" s="6">
        <v>27688.240000000002</v>
      </c>
      <c r="BA6" s="6">
        <v>82649.399999999994</v>
      </c>
      <c r="BB6" s="6">
        <v>27688.240000000002</v>
      </c>
      <c r="BC6" s="6">
        <v>65344.25</v>
      </c>
      <c r="BD6" s="6">
        <v>27688.240000000002</v>
      </c>
      <c r="BE6" s="6">
        <v>82649.399999999994</v>
      </c>
      <c r="BF6" s="6">
        <v>50502.17</v>
      </c>
      <c r="BG6" s="6">
        <v>119185.13</v>
      </c>
      <c r="BH6" s="6">
        <v>50502.17</v>
      </c>
      <c r="BI6" s="6">
        <v>150748.99</v>
      </c>
      <c r="BJ6" s="6">
        <v>69467.31</v>
      </c>
      <c r="BK6" s="6">
        <v>163942.85</v>
      </c>
      <c r="BL6" s="6">
        <v>69467.31</v>
      </c>
      <c r="BM6" s="6">
        <v>207359.93</v>
      </c>
      <c r="BN6" s="6">
        <v>81067.17</v>
      </c>
      <c r="BO6" s="6">
        <v>191318.52</v>
      </c>
      <c r="BP6" s="6">
        <v>81067.17</v>
      </c>
      <c r="BQ6" s="6">
        <v>241985.51</v>
      </c>
      <c r="BR6" s="6">
        <v>83680.47</v>
      </c>
      <c r="BS6" s="6">
        <v>197485.9</v>
      </c>
      <c r="BT6" s="6">
        <v>83680.47</v>
      </c>
      <c r="BU6" s="6">
        <v>249786.19</v>
      </c>
      <c r="BV6" s="6">
        <v>84819.28</v>
      </c>
      <c r="BW6" s="6">
        <v>200173.5</v>
      </c>
      <c r="BX6" s="6">
        <v>84819.28</v>
      </c>
      <c r="BY6" s="6">
        <v>253185.55</v>
      </c>
      <c r="BZ6" s="6">
        <v>88708.37</v>
      </c>
      <c r="CA6" s="6">
        <v>209351.74</v>
      </c>
      <c r="CB6" s="6">
        <v>88708.37</v>
      </c>
      <c r="CC6" s="74">
        <v>264794.46999999997</v>
      </c>
    </row>
    <row r="7" spans="1:81" x14ac:dyDescent="0.25">
      <c r="A7" s="80">
        <v>49106</v>
      </c>
      <c r="B7" s="6" t="s">
        <v>140</v>
      </c>
      <c r="C7" s="6" t="s">
        <v>141</v>
      </c>
      <c r="D7" s="6" t="s">
        <v>142</v>
      </c>
      <c r="E7" s="6" t="s">
        <v>142</v>
      </c>
      <c r="F7" s="6" t="s">
        <v>142</v>
      </c>
      <c r="G7" s="6" t="s">
        <v>83</v>
      </c>
      <c r="H7" s="6" t="s">
        <v>143</v>
      </c>
      <c r="I7" s="6">
        <v>115</v>
      </c>
      <c r="J7" s="6">
        <v>4193673</v>
      </c>
      <c r="K7" s="6">
        <v>4193673</v>
      </c>
      <c r="L7" s="6">
        <v>18723226.739999998</v>
      </c>
      <c r="M7" s="6">
        <v>18723226.739999998</v>
      </c>
      <c r="N7" s="6" t="s">
        <v>85</v>
      </c>
      <c r="O7" s="6" t="s">
        <v>86</v>
      </c>
      <c r="P7" s="6" t="s">
        <v>144</v>
      </c>
      <c r="Q7" s="6" t="s">
        <v>145</v>
      </c>
      <c r="R7" s="6" t="s">
        <v>89</v>
      </c>
      <c r="S7" s="6" t="s">
        <v>90</v>
      </c>
      <c r="T7" s="6">
        <v>1884088.39</v>
      </c>
      <c r="U7" s="6">
        <v>9695690.4700000007</v>
      </c>
      <c r="V7" s="6">
        <v>0</v>
      </c>
      <c r="W7" s="6">
        <v>0</v>
      </c>
      <c r="X7" s="6">
        <v>1074903.75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/>
      <c r="AF7" s="73">
        <v>560739.74815559341</v>
      </c>
      <c r="AG7" s="73">
        <v>1323348.6369171492</v>
      </c>
      <c r="AH7" s="6">
        <v>27957.82</v>
      </c>
      <c r="AI7" s="6">
        <v>65980.460000000006</v>
      </c>
      <c r="AJ7" s="6">
        <v>27957.82</v>
      </c>
      <c r="AK7" s="6">
        <v>83454.09</v>
      </c>
      <c r="AL7" s="6">
        <v>34217.589999999997</v>
      </c>
      <c r="AM7" s="6">
        <v>80753.52</v>
      </c>
      <c r="AN7" s="6">
        <v>34217.589999999997</v>
      </c>
      <c r="AO7" s="6">
        <v>102139.52</v>
      </c>
      <c r="AP7" s="6">
        <v>34217.589999999997</v>
      </c>
      <c r="AQ7" s="6">
        <v>80753.52</v>
      </c>
      <c r="AR7" s="6">
        <v>34217.589999999997</v>
      </c>
      <c r="AS7" s="6">
        <v>102139.52</v>
      </c>
      <c r="AT7" s="6">
        <v>34217.589999999997</v>
      </c>
      <c r="AU7" s="6">
        <v>80753.52</v>
      </c>
      <c r="AV7" s="6">
        <v>34217.589999999997</v>
      </c>
      <c r="AW7" s="6">
        <v>102139.52</v>
      </c>
      <c r="AX7" s="6">
        <v>38960.129999999997</v>
      </c>
      <c r="AY7" s="6">
        <v>91945.9</v>
      </c>
      <c r="AZ7" s="6">
        <v>38960.129999999997</v>
      </c>
      <c r="BA7" s="6">
        <v>116295.98</v>
      </c>
      <c r="BB7" s="6">
        <v>38960.129999999997</v>
      </c>
      <c r="BC7" s="6">
        <v>91945.9</v>
      </c>
      <c r="BD7" s="6">
        <v>38960.129999999997</v>
      </c>
      <c r="BE7" s="6">
        <v>116295.98</v>
      </c>
      <c r="BF7" s="6">
        <v>71061.63</v>
      </c>
      <c r="BG7" s="6">
        <v>167705.46</v>
      </c>
      <c r="BH7" s="6">
        <v>71061.63</v>
      </c>
      <c r="BI7" s="6">
        <v>212118.98</v>
      </c>
      <c r="BJ7" s="6">
        <v>97747.51</v>
      </c>
      <c r="BK7" s="6">
        <v>230684.12</v>
      </c>
      <c r="BL7" s="6">
        <v>97747.51</v>
      </c>
      <c r="BM7" s="6">
        <v>291776.31</v>
      </c>
      <c r="BN7" s="6">
        <v>114069.67</v>
      </c>
      <c r="BO7" s="6">
        <v>269204.42</v>
      </c>
      <c r="BP7" s="6">
        <v>114069.67</v>
      </c>
      <c r="BQ7" s="6">
        <v>340497.97</v>
      </c>
      <c r="BR7" s="6">
        <v>117746.85</v>
      </c>
      <c r="BS7" s="6">
        <v>277882.56</v>
      </c>
      <c r="BT7" s="6">
        <v>117746.85</v>
      </c>
      <c r="BU7" s="6">
        <v>351474.34</v>
      </c>
      <c r="BV7" s="6">
        <v>119349.17</v>
      </c>
      <c r="BW7" s="6">
        <v>281664.05</v>
      </c>
      <c r="BX7" s="6">
        <v>119349.17</v>
      </c>
      <c r="BY7" s="6">
        <v>356257.28000000003</v>
      </c>
      <c r="BZ7" s="6">
        <v>124821.51</v>
      </c>
      <c r="CA7" s="6">
        <v>294578.77</v>
      </c>
      <c r="CB7" s="6">
        <v>124821.51</v>
      </c>
      <c r="CC7" s="74">
        <v>372592.22</v>
      </c>
    </row>
    <row r="8" spans="1:81" x14ac:dyDescent="0.25">
      <c r="A8" s="80">
        <v>49107</v>
      </c>
      <c r="B8" s="6" t="s">
        <v>146</v>
      </c>
      <c r="C8" s="6" t="s">
        <v>147</v>
      </c>
      <c r="D8" s="6" t="s">
        <v>111</v>
      </c>
      <c r="E8" s="6" t="s">
        <v>111</v>
      </c>
      <c r="F8" s="6" t="s">
        <v>111</v>
      </c>
      <c r="G8" s="6" t="s">
        <v>83</v>
      </c>
      <c r="H8" s="6" t="s">
        <v>148</v>
      </c>
      <c r="I8" s="6">
        <v>116</v>
      </c>
      <c r="J8" s="6">
        <v>3129384</v>
      </c>
      <c r="K8" s="6">
        <v>3129384</v>
      </c>
      <c r="L8" s="6">
        <v>13971511.9</v>
      </c>
      <c r="M8" s="6">
        <v>13971511.9</v>
      </c>
      <c r="N8" s="6" t="s">
        <v>85</v>
      </c>
      <c r="O8" s="6" t="s">
        <v>86</v>
      </c>
      <c r="P8" s="6" t="s">
        <v>113</v>
      </c>
      <c r="Q8" s="6" t="s">
        <v>149</v>
      </c>
      <c r="R8" s="6" t="s">
        <v>89</v>
      </c>
      <c r="S8" s="6" t="s">
        <v>90</v>
      </c>
      <c r="T8" s="6">
        <v>1389130.47</v>
      </c>
      <c r="U8" s="6">
        <v>7182474.21</v>
      </c>
      <c r="V8" s="6">
        <v>0</v>
      </c>
      <c r="W8" s="6">
        <v>0</v>
      </c>
      <c r="X8" s="6">
        <v>800091.14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/>
      <c r="AF8" s="73">
        <v>413431.26153095585</v>
      </c>
      <c r="AG8" s="73">
        <v>975699.21049454331</v>
      </c>
      <c r="AH8" s="6">
        <v>20862.560000000001</v>
      </c>
      <c r="AI8" s="6">
        <v>49235.65</v>
      </c>
      <c r="AJ8" s="6">
        <v>20862.560000000001</v>
      </c>
      <c r="AK8" s="6">
        <v>62274.74</v>
      </c>
      <c r="AL8" s="6">
        <v>25533.67</v>
      </c>
      <c r="AM8" s="6">
        <v>60259.45</v>
      </c>
      <c r="AN8" s="6">
        <v>25533.67</v>
      </c>
      <c r="AO8" s="6">
        <v>76218</v>
      </c>
      <c r="AP8" s="6">
        <v>25533.67</v>
      </c>
      <c r="AQ8" s="6">
        <v>60259.45</v>
      </c>
      <c r="AR8" s="6">
        <v>25533.67</v>
      </c>
      <c r="AS8" s="6">
        <v>76218</v>
      </c>
      <c r="AT8" s="6">
        <v>25533.67</v>
      </c>
      <c r="AU8" s="6">
        <v>60259.45</v>
      </c>
      <c r="AV8" s="6">
        <v>25533.67</v>
      </c>
      <c r="AW8" s="6">
        <v>76218</v>
      </c>
      <c r="AX8" s="6">
        <v>29072.68</v>
      </c>
      <c r="AY8" s="6">
        <v>68611.520000000004</v>
      </c>
      <c r="AZ8" s="6">
        <v>29072.68</v>
      </c>
      <c r="BA8" s="6">
        <v>86781.95</v>
      </c>
      <c r="BB8" s="6">
        <v>29072.68</v>
      </c>
      <c r="BC8" s="6">
        <v>68611.520000000004</v>
      </c>
      <c r="BD8" s="6">
        <v>29072.68</v>
      </c>
      <c r="BE8" s="6">
        <v>86781.95</v>
      </c>
      <c r="BF8" s="6">
        <v>53027.43</v>
      </c>
      <c r="BG8" s="6">
        <v>125144.75</v>
      </c>
      <c r="BH8" s="6">
        <v>53027.43</v>
      </c>
      <c r="BI8" s="6">
        <v>158286.89000000001</v>
      </c>
      <c r="BJ8" s="6">
        <v>72940.899999999994</v>
      </c>
      <c r="BK8" s="6">
        <v>172140.54</v>
      </c>
      <c r="BL8" s="6">
        <v>72940.899999999994</v>
      </c>
      <c r="BM8" s="6">
        <v>217728.59</v>
      </c>
      <c r="BN8" s="6">
        <v>85120.79</v>
      </c>
      <c r="BO8" s="6">
        <v>200885.07</v>
      </c>
      <c r="BP8" s="6">
        <v>85120.79</v>
      </c>
      <c r="BQ8" s="6">
        <v>254085.57</v>
      </c>
      <c r="BR8" s="6">
        <v>87864.77</v>
      </c>
      <c r="BS8" s="6">
        <v>207360.86</v>
      </c>
      <c r="BT8" s="6">
        <v>87864.77</v>
      </c>
      <c r="BU8" s="6">
        <v>262276.33</v>
      </c>
      <c r="BV8" s="6">
        <v>89059.89</v>
      </c>
      <c r="BW8" s="6">
        <v>210181.34</v>
      </c>
      <c r="BX8" s="6">
        <v>89059.89</v>
      </c>
      <c r="BY8" s="6">
        <v>265843.76</v>
      </c>
      <c r="BZ8" s="6">
        <v>93143.41</v>
      </c>
      <c r="CA8" s="6">
        <v>219818.46</v>
      </c>
      <c r="CB8" s="6">
        <v>93143.41</v>
      </c>
      <c r="CC8" s="74">
        <v>278033.09000000003</v>
      </c>
    </row>
    <row r="9" spans="1:81" x14ac:dyDescent="0.25">
      <c r="A9" s="80">
        <v>50034</v>
      </c>
      <c r="B9" s="6" t="s">
        <v>460</v>
      </c>
      <c r="C9" s="6" t="s">
        <v>461</v>
      </c>
      <c r="D9" s="6" t="s">
        <v>462</v>
      </c>
      <c r="E9" s="6" t="s">
        <v>462</v>
      </c>
      <c r="F9" s="6" t="s">
        <v>462</v>
      </c>
      <c r="G9" s="6" t="s">
        <v>83</v>
      </c>
      <c r="H9" s="6" t="s">
        <v>463</v>
      </c>
      <c r="I9" s="6">
        <v>118</v>
      </c>
      <c r="J9" s="6">
        <v>1666563</v>
      </c>
      <c r="K9" s="6">
        <v>1666563</v>
      </c>
      <c r="L9" s="6">
        <v>7440597.2000000002</v>
      </c>
      <c r="M9" s="6">
        <v>7440597.2000000002</v>
      </c>
      <c r="N9" s="6" t="s">
        <v>85</v>
      </c>
      <c r="O9" s="6" t="s">
        <v>94</v>
      </c>
      <c r="P9" s="6" t="s">
        <v>129</v>
      </c>
      <c r="Q9" s="6" t="s">
        <v>464</v>
      </c>
      <c r="R9" s="6" t="s">
        <v>89</v>
      </c>
      <c r="S9" s="6" t="s">
        <v>90</v>
      </c>
      <c r="T9" s="6">
        <v>812581.29</v>
      </c>
      <c r="U9" s="6">
        <v>4052882.48</v>
      </c>
      <c r="V9" s="6">
        <v>0</v>
      </c>
      <c r="W9" s="6">
        <v>0</v>
      </c>
      <c r="X9" s="6">
        <v>426257.71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/>
      <c r="AF9" s="73">
        <v>241839.54667178373</v>
      </c>
      <c r="AG9" s="73">
        <v>570741.74687708321</v>
      </c>
      <c r="AH9" s="6">
        <v>11110.42</v>
      </c>
      <c r="AI9" s="6">
        <v>26220.59</v>
      </c>
      <c r="AJ9" s="6">
        <v>11110.42</v>
      </c>
      <c r="AK9" s="6">
        <v>33164.6</v>
      </c>
      <c r="AL9" s="6">
        <v>13598</v>
      </c>
      <c r="AM9" s="6">
        <v>32091.279999999999</v>
      </c>
      <c r="AN9" s="6">
        <v>13598</v>
      </c>
      <c r="AO9" s="6">
        <v>40590.03</v>
      </c>
      <c r="AP9" s="6">
        <v>13598</v>
      </c>
      <c r="AQ9" s="6">
        <v>32091.279999999999</v>
      </c>
      <c r="AR9" s="6">
        <v>13598</v>
      </c>
      <c r="AS9" s="6">
        <v>40590.03</v>
      </c>
      <c r="AT9" s="6">
        <v>13598</v>
      </c>
      <c r="AU9" s="6">
        <v>32091.279999999999</v>
      </c>
      <c r="AV9" s="6">
        <v>13598</v>
      </c>
      <c r="AW9" s="6">
        <v>40590.03</v>
      </c>
      <c r="AX9" s="6">
        <v>15481.95</v>
      </c>
      <c r="AY9" s="6">
        <v>36537.42</v>
      </c>
      <c r="AZ9" s="6">
        <v>15481.95</v>
      </c>
      <c r="BA9" s="6">
        <v>46213.63</v>
      </c>
      <c r="BB9" s="6">
        <v>15481.95</v>
      </c>
      <c r="BC9" s="6">
        <v>36537.42</v>
      </c>
      <c r="BD9" s="6">
        <v>15481.95</v>
      </c>
      <c r="BE9" s="6">
        <v>46213.63</v>
      </c>
      <c r="BF9" s="6">
        <v>28239.02</v>
      </c>
      <c r="BG9" s="6">
        <v>66644.08</v>
      </c>
      <c r="BH9" s="6">
        <v>28239.02</v>
      </c>
      <c r="BI9" s="6">
        <v>84293.47</v>
      </c>
      <c r="BJ9" s="6">
        <v>38844.71</v>
      </c>
      <c r="BK9" s="6">
        <v>91673.5</v>
      </c>
      <c r="BL9" s="6">
        <v>38844.71</v>
      </c>
      <c r="BM9" s="6">
        <v>115951.45</v>
      </c>
      <c r="BN9" s="6">
        <v>45331.11</v>
      </c>
      <c r="BO9" s="6">
        <v>106981.4</v>
      </c>
      <c r="BP9" s="6">
        <v>45331.11</v>
      </c>
      <c r="BQ9" s="6">
        <v>135313.35</v>
      </c>
      <c r="BR9" s="6">
        <v>46792.42</v>
      </c>
      <c r="BS9" s="6">
        <v>110430.11</v>
      </c>
      <c r="BT9" s="6">
        <v>46792.42</v>
      </c>
      <c r="BU9" s="6">
        <v>139675.37</v>
      </c>
      <c r="BV9" s="6">
        <v>47429.279999999999</v>
      </c>
      <c r="BW9" s="6">
        <v>111933.11</v>
      </c>
      <c r="BX9" s="6">
        <v>47429.279999999999</v>
      </c>
      <c r="BY9" s="6">
        <v>141576.4</v>
      </c>
      <c r="BZ9" s="6">
        <v>49603.98</v>
      </c>
      <c r="CA9" s="6">
        <v>117065.39</v>
      </c>
      <c r="CB9" s="6">
        <v>49603.98</v>
      </c>
      <c r="CC9" s="74">
        <v>148067.88</v>
      </c>
    </row>
    <row r="10" spans="1:81" x14ac:dyDescent="0.25">
      <c r="A10" s="80">
        <v>49108</v>
      </c>
      <c r="B10" s="6" t="s">
        <v>150</v>
      </c>
      <c r="C10" s="6" t="s">
        <v>151</v>
      </c>
      <c r="D10" s="6" t="s">
        <v>152</v>
      </c>
      <c r="E10" s="6" t="s">
        <v>152</v>
      </c>
      <c r="F10" s="6" t="s">
        <v>152</v>
      </c>
      <c r="G10" s="6" t="s">
        <v>83</v>
      </c>
      <c r="H10" s="6" t="s">
        <v>153</v>
      </c>
      <c r="I10" s="6">
        <v>119</v>
      </c>
      <c r="J10" s="6">
        <v>4403356.5</v>
      </c>
      <c r="K10" s="6">
        <v>4403356.5</v>
      </c>
      <c r="L10" s="6">
        <v>19659379.949999999</v>
      </c>
      <c r="M10" s="6">
        <v>19659379.949999999</v>
      </c>
      <c r="N10" s="6" t="s">
        <v>85</v>
      </c>
      <c r="O10" s="6" t="s">
        <v>86</v>
      </c>
      <c r="P10" s="6" t="s">
        <v>101</v>
      </c>
      <c r="Q10" s="6" t="s">
        <v>154</v>
      </c>
      <c r="R10" s="6" t="s">
        <v>89</v>
      </c>
      <c r="S10" s="6" t="s">
        <v>90</v>
      </c>
      <c r="T10" s="6">
        <v>1982017.67</v>
      </c>
      <c r="U10" s="6">
        <v>10192131.279999999</v>
      </c>
      <c r="V10" s="6">
        <v>0</v>
      </c>
      <c r="W10" s="6">
        <v>0</v>
      </c>
      <c r="X10" s="6">
        <v>1130116.8600000001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/>
      <c r="AF10" s="73">
        <v>589885.60729104269</v>
      </c>
      <c r="AG10" s="73">
        <v>1392132.0673877113</v>
      </c>
      <c r="AH10" s="6">
        <v>29355.71</v>
      </c>
      <c r="AI10" s="6">
        <v>69279.48</v>
      </c>
      <c r="AJ10" s="6">
        <v>29355.71</v>
      </c>
      <c r="AK10" s="6">
        <v>87626.8</v>
      </c>
      <c r="AL10" s="6">
        <v>35928.42</v>
      </c>
      <c r="AM10" s="6">
        <v>84791.07</v>
      </c>
      <c r="AN10" s="6">
        <v>35928.42</v>
      </c>
      <c r="AO10" s="6">
        <v>107246.33</v>
      </c>
      <c r="AP10" s="6">
        <v>35928.42</v>
      </c>
      <c r="AQ10" s="6">
        <v>84791.07</v>
      </c>
      <c r="AR10" s="6">
        <v>35928.42</v>
      </c>
      <c r="AS10" s="6">
        <v>107246.33</v>
      </c>
      <c r="AT10" s="6">
        <v>35928.42</v>
      </c>
      <c r="AU10" s="6">
        <v>84791.07</v>
      </c>
      <c r="AV10" s="6">
        <v>35928.42</v>
      </c>
      <c r="AW10" s="6">
        <v>107246.33</v>
      </c>
      <c r="AX10" s="6">
        <v>40908.089999999997</v>
      </c>
      <c r="AY10" s="6">
        <v>96543.11</v>
      </c>
      <c r="AZ10" s="6">
        <v>40908.089999999997</v>
      </c>
      <c r="BA10" s="6">
        <v>122110.66</v>
      </c>
      <c r="BB10" s="6">
        <v>40908.089999999997</v>
      </c>
      <c r="BC10" s="6">
        <v>96543.11</v>
      </c>
      <c r="BD10" s="6">
        <v>40908.089999999997</v>
      </c>
      <c r="BE10" s="6">
        <v>122110.66</v>
      </c>
      <c r="BF10" s="6">
        <v>74614.66</v>
      </c>
      <c r="BG10" s="6">
        <v>176090.6</v>
      </c>
      <c r="BH10" s="6">
        <v>74614.66</v>
      </c>
      <c r="BI10" s="6">
        <v>222724.76</v>
      </c>
      <c r="BJ10" s="6">
        <v>102634.85</v>
      </c>
      <c r="BK10" s="6">
        <v>242218.26</v>
      </c>
      <c r="BL10" s="6">
        <v>102634.85</v>
      </c>
      <c r="BM10" s="6">
        <v>306365.03999999998</v>
      </c>
      <c r="BN10" s="6">
        <v>119773.13</v>
      </c>
      <c r="BO10" s="6">
        <v>282664.57</v>
      </c>
      <c r="BP10" s="6">
        <v>119773.13</v>
      </c>
      <c r="BQ10" s="6">
        <v>357522.78</v>
      </c>
      <c r="BR10" s="6">
        <v>123634.17</v>
      </c>
      <c r="BS10" s="6">
        <v>291776.64000000001</v>
      </c>
      <c r="BT10" s="6">
        <v>123634.17</v>
      </c>
      <c r="BU10" s="6">
        <v>369047.99</v>
      </c>
      <c r="BV10" s="6">
        <v>125316.58</v>
      </c>
      <c r="BW10" s="6">
        <v>295747.13</v>
      </c>
      <c r="BX10" s="6">
        <v>125316.58</v>
      </c>
      <c r="BY10" s="6">
        <v>374069.99</v>
      </c>
      <c r="BZ10" s="6">
        <v>131062.53</v>
      </c>
      <c r="CA10" s="6">
        <v>309307.57</v>
      </c>
      <c r="CB10" s="6">
        <v>131062.53</v>
      </c>
      <c r="CC10" s="74">
        <v>391221.66</v>
      </c>
    </row>
    <row r="11" spans="1:81" x14ac:dyDescent="0.25">
      <c r="A11" s="80">
        <v>49119</v>
      </c>
      <c r="B11" s="6" t="s">
        <v>157</v>
      </c>
      <c r="C11" s="6" t="s">
        <v>158</v>
      </c>
      <c r="D11" s="6" t="s">
        <v>159</v>
      </c>
      <c r="E11" s="6" t="s">
        <v>159</v>
      </c>
      <c r="F11" s="6" t="s">
        <v>159</v>
      </c>
      <c r="G11" s="6" t="s">
        <v>83</v>
      </c>
      <c r="H11" s="6" t="s">
        <v>160</v>
      </c>
      <c r="I11" s="6">
        <v>120</v>
      </c>
      <c r="J11" s="6">
        <v>1666563</v>
      </c>
      <c r="K11" s="6">
        <v>1666563</v>
      </c>
      <c r="L11" s="6">
        <v>7440597.2000000002</v>
      </c>
      <c r="M11" s="6">
        <v>7440597.2000000002</v>
      </c>
      <c r="N11" s="6" t="s">
        <v>85</v>
      </c>
      <c r="O11" s="6" t="s">
        <v>94</v>
      </c>
      <c r="P11" s="6" t="s">
        <v>113</v>
      </c>
      <c r="Q11" s="6" t="s">
        <v>161</v>
      </c>
      <c r="R11" s="6" t="s">
        <v>89</v>
      </c>
      <c r="S11" s="6" t="s">
        <v>90</v>
      </c>
      <c r="T11" s="6">
        <v>752135.34</v>
      </c>
      <c r="U11" s="6">
        <v>3863699.25</v>
      </c>
      <c r="V11" s="6">
        <v>0</v>
      </c>
      <c r="W11" s="6">
        <v>0</v>
      </c>
      <c r="X11" s="6">
        <v>428408.75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/>
      <c r="AF11" s="73">
        <v>223849.1651699582</v>
      </c>
      <c r="AG11" s="73">
        <v>528286.17226705502</v>
      </c>
      <c r="AH11" s="6">
        <v>11110.42</v>
      </c>
      <c r="AI11" s="6">
        <v>26220.59</v>
      </c>
      <c r="AJ11" s="6">
        <v>11110.42</v>
      </c>
      <c r="AK11" s="6">
        <v>33164.6</v>
      </c>
      <c r="AL11" s="6">
        <v>13598</v>
      </c>
      <c r="AM11" s="6">
        <v>32091.279999999999</v>
      </c>
      <c r="AN11" s="6">
        <v>13598</v>
      </c>
      <c r="AO11" s="6">
        <v>40590.03</v>
      </c>
      <c r="AP11" s="6">
        <v>13598</v>
      </c>
      <c r="AQ11" s="6">
        <v>32091.279999999999</v>
      </c>
      <c r="AR11" s="6">
        <v>13598</v>
      </c>
      <c r="AS11" s="6">
        <v>40590.03</v>
      </c>
      <c r="AT11" s="6">
        <v>13598</v>
      </c>
      <c r="AU11" s="6">
        <v>32091.279999999999</v>
      </c>
      <c r="AV11" s="6">
        <v>13598</v>
      </c>
      <c r="AW11" s="6">
        <v>40590.03</v>
      </c>
      <c r="AX11" s="6">
        <v>15482.67</v>
      </c>
      <c r="AY11" s="6">
        <v>36539.11</v>
      </c>
      <c r="AZ11" s="6">
        <v>15482.67</v>
      </c>
      <c r="BA11" s="6">
        <v>46215.78</v>
      </c>
      <c r="BB11" s="6">
        <v>15482.67</v>
      </c>
      <c r="BC11" s="6">
        <v>36539.11</v>
      </c>
      <c r="BD11" s="6">
        <v>15482.67</v>
      </c>
      <c r="BE11" s="6">
        <v>46215.78</v>
      </c>
      <c r="BF11" s="6">
        <v>28239.75</v>
      </c>
      <c r="BG11" s="6">
        <v>66645.8</v>
      </c>
      <c r="BH11" s="6">
        <v>28239.75</v>
      </c>
      <c r="BI11" s="6">
        <v>84295.64</v>
      </c>
      <c r="BJ11" s="6">
        <v>38844.71</v>
      </c>
      <c r="BK11" s="6">
        <v>91673.5</v>
      </c>
      <c r="BL11" s="6">
        <v>38844.71</v>
      </c>
      <c r="BM11" s="6">
        <v>115951.45</v>
      </c>
      <c r="BN11" s="6">
        <v>45331.11</v>
      </c>
      <c r="BO11" s="6">
        <v>106981.4</v>
      </c>
      <c r="BP11" s="6">
        <v>45331.11</v>
      </c>
      <c r="BQ11" s="6">
        <v>135313.35</v>
      </c>
      <c r="BR11" s="6">
        <v>46792.42</v>
      </c>
      <c r="BS11" s="6">
        <v>110430.11</v>
      </c>
      <c r="BT11" s="6">
        <v>46792.42</v>
      </c>
      <c r="BU11" s="6">
        <v>139675.37</v>
      </c>
      <c r="BV11" s="6">
        <v>47429.279999999999</v>
      </c>
      <c r="BW11" s="6">
        <v>111933.11</v>
      </c>
      <c r="BX11" s="6">
        <v>47429.279999999999</v>
      </c>
      <c r="BY11" s="6">
        <v>141576.4</v>
      </c>
      <c r="BZ11" s="6">
        <v>49603.98</v>
      </c>
      <c r="CA11" s="6">
        <v>117065.39</v>
      </c>
      <c r="CB11" s="6">
        <v>49603.98</v>
      </c>
      <c r="CC11" s="74">
        <v>148067.88</v>
      </c>
    </row>
    <row r="12" spans="1:81" x14ac:dyDescent="0.25">
      <c r="A12" s="80">
        <v>88859</v>
      </c>
      <c r="B12" s="6" t="s">
        <v>244</v>
      </c>
      <c r="C12" s="6" t="s">
        <v>245</v>
      </c>
      <c r="D12" s="6" t="s">
        <v>237</v>
      </c>
      <c r="E12" s="6" t="s">
        <v>237</v>
      </c>
      <c r="F12" s="6" t="s">
        <v>237</v>
      </c>
      <c r="G12" s="6" t="s">
        <v>83</v>
      </c>
      <c r="H12" s="6" t="s">
        <v>246</v>
      </c>
      <c r="I12" s="6">
        <v>121</v>
      </c>
      <c r="J12" s="6">
        <v>2470566</v>
      </c>
      <c r="K12" s="6">
        <v>2470566</v>
      </c>
      <c r="L12" s="6">
        <v>11030191.99</v>
      </c>
      <c r="M12" s="6">
        <v>11030191.99</v>
      </c>
      <c r="N12" s="6" t="s">
        <v>85</v>
      </c>
      <c r="O12" s="6" t="s">
        <v>86</v>
      </c>
      <c r="P12" s="6" t="s">
        <v>247</v>
      </c>
      <c r="Q12" s="6" t="s">
        <v>248</v>
      </c>
      <c r="R12" s="6" t="s">
        <v>89</v>
      </c>
      <c r="S12" s="6" t="s">
        <v>90</v>
      </c>
      <c r="T12" s="6">
        <v>1107707.22</v>
      </c>
      <c r="U12" s="6">
        <v>5704885.6699999999</v>
      </c>
      <c r="V12" s="6">
        <v>0</v>
      </c>
      <c r="W12" s="6">
        <v>0</v>
      </c>
      <c r="X12" s="6">
        <v>627667.52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/>
      <c r="AF12" s="73">
        <v>329675.04372165818</v>
      </c>
      <c r="AG12" s="73">
        <v>778032.19037305471</v>
      </c>
      <c r="AH12" s="6">
        <v>16470.439999999999</v>
      </c>
      <c r="AI12" s="6">
        <v>38870.230000000003</v>
      </c>
      <c r="AJ12" s="6">
        <v>16470.439999999999</v>
      </c>
      <c r="AK12" s="6">
        <v>49164.26</v>
      </c>
      <c r="AL12" s="6">
        <v>20158.189999999999</v>
      </c>
      <c r="AM12" s="6">
        <v>47573.32</v>
      </c>
      <c r="AN12" s="6">
        <v>20158.189999999999</v>
      </c>
      <c r="AO12" s="6">
        <v>60172.19</v>
      </c>
      <c r="AP12" s="6">
        <v>20158.189999999999</v>
      </c>
      <c r="AQ12" s="6">
        <v>47573.32</v>
      </c>
      <c r="AR12" s="6">
        <v>20158.189999999999</v>
      </c>
      <c r="AS12" s="6">
        <v>60172.19</v>
      </c>
      <c r="AT12" s="6">
        <v>20158.189999999999</v>
      </c>
      <c r="AU12" s="6">
        <v>47573.32</v>
      </c>
      <c r="AV12" s="6">
        <v>20158.189999999999</v>
      </c>
      <c r="AW12" s="6">
        <v>60172.19</v>
      </c>
      <c r="AX12" s="6">
        <v>22952.13</v>
      </c>
      <c r="AY12" s="6">
        <v>54167.02</v>
      </c>
      <c r="AZ12" s="6">
        <v>22952.13</v>
      </c>
      <c r="BA12" s="6">
        <v>68512.100000000006</v>
      </c>
      <c r="BB12" s="6">
        <v>22952.13</v>
      </c>
      <c r="BC12" s="6">
        <v>54167.02</v>
      </c>
      <c r="BD12" s="6">
        <v>22952.13</v>
      </c>
      <c r="BE12" s="6">
        <v>68512.100000000006</v>
      </c>
      <c r="BF12" s="6">
        <v>41863.75</v>
      </c>
      <c r="BG12" s="6">
        <v>98798.44</v>
      </c>
      <c r="BH12" s="6">
        <v>41863.75</v>
      </c>
      <c r="BI12" s="6">
        <v>124963.28</v>
      </c>
      <c r="BJ12" s="6">
        <v>57584.88</v>
      </c>
      <c r="BK12" s="6">
        <v>135900.32999999999</v>
      </c>
      <c r="BL12" s="6">
        <v>57584.88</v>
      </c>
      <c r="BM12" s="6">
        <v>171890.87</v>
      </c>
      <c r="BN12" s="6">
        <v>67200.570000000007</v>
      </c>
      <c r="BO12" s="6">
        <v>158593.34</v>
      </c>
      <c r="BP12" s="6">
        <v>67200.570000000007</v>
      </c>
      <c r="BQ12" s="6">
        <v>200593.71</v>
      </c>
      <c r="BR12" s="6">
        <v>69366.87</v>
      </c>
      <c r="BS12" s="6">
        <v>163705.82999999999</v>
      </c>
      <c r="BT12" s="6">
        <v>69366.87</v>
      </c>
      <c r="BU12" s="6">
        <v>207060.12</v>
      </c>
      <c r="BV12" s="6">
        <v>70310.759999999995</v>
      </c>
      <c r="BW12" s="6">
        <v>165933.4</v>
      </c>
      <c r="BX12" s="6">
        <v>70310.759999999995</v>
      </c>
      <c r="BY12" s="6">
        <v>209877.62</v>
      </c>
      <c r="BZ12" s="6">
        <v>73534.61</v>
      </c>
      <c r="CA12" s="6">
        <v>173541.69</v>
      </c>
      <c r="CB12" s="6">
        <v>73534.61</v>
      </c>
      <c r="CC12" s="74">
        <v>219500.82</v>
      </c>
    </row>
    <row r="13" spans="1:81" x14ac:dyDescent="0.25">
      <c r="A13" s="80">
        <v>49123</v>
      </c>
      <c r="B13" s="6" t="s">
        <v>173</v>
      </c>
      <c r="C13" s="6" t="s">
        <v>174</v>
      </c>
      <c r="D13" s="6" t="s">
        <v>137</v>
      </c>
      <c r="E13" s="6" t="s">
        <v>137</v>
      </c>
      <c r="F13" s="6" t="s">
        <v>137</v>
      </c>
      <c r="G13" s="6" t="s">
        <v>83</v>
      </c>
      <c r="H13" s="6" t="s">
        <v>175</v>
      </c>
      <c r="I13" s="6">
        <v>126</v>
      </c>
      <c r="J13" s="6">
        <v>4403356.5</v>
      </c>
      <c r="K13" s="6">
        <v>4403356.5</v>
      </c>
      <c r="L13" s="6">
        <v>19659379.949999999</v>
      </c>
      <c r="M13" s="6">
        <v>19659379.949999999</v>
      </c>
      <c r="N13" s="6" t="s">
        <v>85</v>
      </c>
      <c r="O13" s="6" t="s">
        <v>86</v>
      </c>
      <c r="P13" s="6" t="s">
        <v>176</v>
      </c>
      <c r="Q13" s="6" t="s">
        <v>177</v>
      </c>
      <c r="R13" s="6" t="s">
        <v>89</v>
      </c>
      <c r="S13" s="6" t="s">
        <v>90</v>
      </c>
      <c r="T13" s="6">
        <v>1982017.68</v>
      </c>
      <c r="U13" s="6">
        <v>10192131.300000001</v>
      </c>
      <c r="V13" s="6">
        <v>0</v>
      </c>
      <c r="W13" s="6">
        <v>0</v>
      </c>
      <c r="X13" s="6">
        <v>1130219.96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/>
      <c r="AF13" s="73">
        <v>589885.60729104269</v>
      </c>
      <c r="AG13" s="73">
        <v>1392132.0673877113</v>
      </c>
      <c r="AH13" s="6">
        <v>29355.71</v>
      </c>
      <c r="AI13" s="6">
        <v>69279.48</v>
      </c>
      <c r="AJ13" s="6">
        <v>29355.71</v>
      </c>
      <c r="AK13" s="6">
        <v>87626.8</v>
      </c>
      <c r="AL13" s="6">
        <v>35928.42</v>
      </c>
      <c r="AM13" s="6">
        <v>84791.07</v>
      </c>
      <c r="AN13" s="6">
        <v>35928.42</v>
      </c>
      <c r="AO13" s="6">
        <v>107246.33</v>
      </c>
      <c r="AP13" s="6">
        <v>35928.42</v>
      </c>
      <c r="AQ13" s="6">
        <v>84791.07</v>
      </c>
      <c r="AR13" s="6">
        <v>35928.42</v>
      </c>
      <c r="AS13" s="6">
        <v>107246.33</v>
      </c>
      <c r="AT13" s="6">
        <v>35928.42</v>
      </c>
      <c r="AU13" s="6">
        <v>84791.07</v>
      </c>
      <c r="AV13" s="6">
        <v>35928.42</v>
      </c>
      <c r="AW13" s="6">
        <v>107246.33</v>
      </c>
      <c r="AX13" s="6">
        <v>40908.089999999997</v>
      </c>
      <c r="AY13" s="6">
        <v>96543.11</v>
      </c>
      <c r="AZ13" s="6">
        <v>40908.089999999997</v>
      </c>
      <c r="BA13" s="6">
        <v>122110.66</v>
      </c>
      <c r="BB13" s="6">
        <v>40908.089999999997</v>
      </c>
      <c r="BC13" s="6">
        <v>96543.11</v>
      </c>
      <c r="BD13" s="6">
        <v>40908.089999999997</v>
      </c>
      <c r="BE13" s="6">
        <v>122110.66</v>
      </c>
      <c r="BF13" s="6">
        <v>74614.66</v>
      </c>
      <c r="BG13" s="6">
        <v>176090.6</v>
      </c>
      <c r="BH13" s="6">
        <v>74614.66</v>
      </c>
      <c r="BI13" s="6">
        <v>222724.76</v>
      </c>
      <c r="BJ13" s="6">
        <v>102634.85</v>
      </c>
      <c r="BK13" s="6">
        <v>242218.26</v>
      </c>
      <c r="BL13" s="6">
        <v>102634.85</v>
      </c>
      <c r="BM13" s="6">
        <v>306365.03999999998</v>
      </c>
      <c r="BN13" s="6">
        <v>119773.13</v>
      </c>
      <c r="BO13" s="6">
        <v>282664.57</v>
      </c>
      <c r="BP13" s="6">
        <v>119773.13</v>
      </c>
      <c r="BQ13" s="6">
        <v>357522.78</v>
      </c>
      <c r="BR13" s="6">
        <v>123634.17</v>
      </c>
      <c r="BS13" s="6">
        <v>291776.64000000001</v>
      </c>
      <c r="BT13" s="6">
        <v>123634.17</v>
      </c>
      <c r="BU13" s="6">
        <v>369047.99</v>
      </c>
      <c r="BV13" s="6">
        <v>125316.58</v>
      </c>
      <c r="BW13" s="6">
        <v>295747.13</v>
      </c>
      <c r="BX13" s="6">
        <v>125316.58</v>
      </c>
      <c r="BY13" s="6">
        <v>374069.99</v>
      </c>
      <c r="BZ13" s="6">
        <v>131062.53</v>
      </c>
      <c r="CA13" s="6">
        <v>309307.57</v>
      </c>
      <c r="CB13" s="6">
        <v>131062.53</v>
      </c>
      <c r="CC13" s="74">
        <v>391221.66</v>
      </c>
    </row>
    <row r="14" spans="1:81" x14ac:dyDescent="0.25">
      <c r="A14" s="80">
        <v>49124</v>
      </c>
      <c r="B14" s="6" t="s">
        <v>178</v>
      </c>
      <c r="C14" s="6" t="s">
        <v>179</v>
      </c>
      <c r="D14" s="6" t="s">
        <v>180</v>
      </c>
      <c r="E14" s="6" t="s">
        <v>180</v>
      </c>
      <c r="F14" s="6" t="s">
        <v>180</v>
      </c>
      <c r="G14" s="6" t="s">
        <v>83</v>
      </c>
      <c r="H14" s="6" t="s">
        <v>181</v>
      </c>
      <c r="I14" s="6">
        <v>127</v>
      </c>
      <c r="J14" s="6">
        <v>1666563</v>
      </c>
      <c r="K14" s="6">
        <v>1666563</v>
      </c>
      <c r="L14" s="6">
        <v>7440597.2000000002</v>
      </c>
      <c r="M14" s="6">
        <v>7440597.2000000002</v>
      </c>
      <c r="N14" s="6" t="s">
        <v>85</v>
      </c>
      <c r="O14" s="6" t="s">
        <v>86</v>
      </c>
      <c r="P14" s="6" t="s">
        <v>107</v>
      </c>
      <c r="Q14" s="6" t="s">
        <v>182</v>
      </c>
      <c r="R14" s="6" t="s">
        <v>89</v>
      </c>
      <c r="S14" s="6" t="s">
        <v>90</v>
      </c>
      <c r="T14" s="6">
        <v>812299.84</v>
      </c>
      <c r="U14" s="6">
        <v>4052013.44</v>
      </c>
      <c r="V14" s="6">
        <v>0</v>
      </c>
      <c r="W14" s="6">
        <v>0</v>
      </c>
      <c r="X14" s="6">
        <v>433995.39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/>
      <c r="AF14" s="73">
        <v>241754.97238118516</v>
      </c>
      <c r="AG14" s="73">
        <v>570544.87476369459</v>
      </c>
      <c r="AH14" s="6">
        <v>11110.42</v>
      </c>
      <c r="AI14" s="6">
        <v>26220.59</v>
      </c>
      <c r="AJ14" s="6">
        <v>11110.42</v>
      </c>
      <c r="AK14" s="6">
        <v>33164.6</v>
      </c>
      <c r="AL14" s="6">
        <v>13598</v>
      </c>
      <c r="AM14" s="6">
        <v>32091.279999999999</v>
      </c>
      <c r="AN14" s="6">
        <v>13598</v>
      </c>
      <c r="AO14" s="6">
        <v>40590.03</v>
      </c>
      <c r="AP14" s="6">
        <v>13598</v>
      </c>
      <c r="AQ14" s="6">
        <v>32091.279999999999</v>
      </c>
      <c r="AR14" s="6">
        <v>13598</v>
      </c>
      <c r="AS14" s="6">
        <v>40590.03</v>
      </c>
      <c r="AT14" s="6">
        <v>13598</v>
      </c>
      <c r="AU14" s="6">
        <v>32091.279999999999</v>
      </c>
      <c r="AV14" s="6">
        <v>13598</v>
      </c>
      <c r="AW14" s="6">
        <v>40590.03</v>
      </c>
      <c r="AX14" s="6">
        <v>15482.67</v>
      </c>
      <c r="AY14" s="6">
        <v>36539.11</v>
      </c>
      <c r="AZ14" s="6">
        <v>15482.67</v>
      </c>
      <c r="BA14" s="6">
        <v>46215.78</v>
      </c>
      <c r="BB14" s="6">
        <v>15482.67</v>
      </c>
      <c r="BC14" s="6">
        <v>36539.11</v>
      </c>
      <c r="BD14" s="6">
        <v>15482.67</v>
      </c>
      <c r="BE14" s="6">
        <v>46215.78</v>
      </c>
      <c r="BF14" s="6">
        <v>28239.75</v>
      </c>
      <c r="BG14" s="6">
        <v>66645.8</v>
      </c>
      <c r="BH14" s="6">
        <v>28239.75</v>
      </c>
      <c r="BI14" s="6">
        <v>84295.64</v>
      </c>
      <c r="BJ14" s="6">
        <v>38844.71</v>
      </c>
      <c r="BK14" s="6">
        <v>91673.5</v>
      </c>
      <c r="BL14" s="6">
        <v>38844.71</v>
      </c>
      <c r="BM14" s="6">
        <v>115951.45</v>
      </c>
      <c r="BN14" s="6">
        <v>45331.11</v>
      </c>
      <c r="BO14" s="6">
        <v>106981.4</v>
      </c>
      <c r="BP14" s="6">
        <v>45331.11</v>
      </c>
      <c r="BQ14" s="6">
        <v>135313.35</v>
      </c>
      <c r="BR14" s="6">
        <v>46792.42</v>
      </c>
      <c r="BS14" s="6">
        <v>110430.11</v>
      </c>
      <c r="BT14" s="6">
        <v>46792.42</v>
      </c>
      <c r="BU14" s="6">
        <v>139675.37</v>
      </c>
      <c r="BV14" s="6">
        <v>47429.279999999999</v>
      </c>
      <c r="BW14" s="6">
        <v>111933.11</v>
      </c>
      <c r="BX14" s="6">
        <v>47429.279999999999</v>
      </c>
      <c r="BY14" s="6">
        <v>141576.4</v>
      </c>
      <c r="BZ14" s="6">
        <v>49603.98</v>
      </c>
      <c r="CA14" s="6">
        <v>117065.39</v>
      </c>
      <c r="CB14" s="6">
        <v>49603.98</v>
      </c>
      <c r="CC14" s="74">
        <v>148067.88</v>
      </c>
    </row>
    <row r="15" spans="1:81" x14ac:dyDescent="0.25">
      <c r="A15" s="80">
        <v>49125</v>
      </c>
      <c r="B15" s="6" t="s">
        <v>183</v>
      </c>
      <c r="C15" s="6" t="s">
        <v>184</v>
      </c>
      <c r="D15" s="6" t="s">
        <v>185</v>
      </c>
      <c r="E15" s="6" t="s">
        <v>185</v>
      </c>
      <c r="F15" s="6" t="s">
        <v>185</v>
      </c>
      <c r="G15" s="6" t="s">
        <v>83</v>
      </c>
      <c r="H15" s="6" t="s">
        <v>186</v>
      </c>
      <c r="I15" s="6">
        <v>128</v>
      </c>
      <c r="J15" s="6">
        <v>4403356.5</v>
      </c>
      <c r="K15" s="6">
        <v>4403356.5</v>
      </c>
      <c r="L15" s="6">
        <v>19659379.949999999</v>
      </c>
      <c r="M15" s="6">
        <v>19659379.949999999</v>
      </c>
      <c r="N15" s="6" t="s">
        <v>85</v>
      </c>
      <c r="O15" s="6" t="s">
        <v>86</v>
      </c>
      <c r="P15" s="6" t="s">
        <v>187</v>
      </c>
      <c r="Q15" s="6" t="s">
        <v>188</v>
      </c>
      <c r="R15" s="6" t="s">
        <v>89</v>
      </c>
      <c r="S15" s="6" t="s">
        <v>90</v>
      </c>
      <c r="T15" s="6">
        <v>1982017.68</v>
      </c>
      <c r="U15" s="6">
        <v>10192131.34</v>
      </c>
      <c r="V15" s="6">
        <v>0</v>
      </c>
      <c r="W15" s="6">
        <v>0</v>
      </c>
      <c r="X15" s="6">
        <v>1130124.7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/>
      <c r="AF15" s="73">
        <v>589885.60729104269</v>
      </c>
      <c r="AG15" s="73">
        <v>1392132.0673877113</v>
      </c>
      <c r="AH15" s="6">
        <v>29355.71</v>
      </c>
      <c r="AI15" s="6">
        <v>69279.48</v>
      </c>
      <c r="AJ15" s="6">
        <v>29355.71</v>
      </c>
      <c r="AK15" s="6">
        <v>87626.8</v>
      </c>
      <c r="AL15" s="6">
        <v>35928.42</v>
      </c>
      <c r="AM15" s="6">
        <v>84791.07</v>
      </c>
      <c r="AN15" s="6">
        <v>35928.42</v>
      </c>
      <c r="AO15" s="6">
        <v>107246.33</v>
      </c>
      <c r="AP15" s="6">
        <v>35928.42</v>
      </c>
      <c r="AQ15" s="6">
        <v>84791.07</v>
      </c>
      <c r="AR15" s="6">
        <v>35928.42</v>
      </c>
      <c r="AS15" s="6">
        <v>107246.33</v>
      </c>
      <c r="AT15" s="6">
        <v>35928.42</v>
      </c>
      <c r="AU15" s="6">
        <v>84791.07</v>
      </c>
      <c r="AV15" s="6">
        <v>35928.42</v>
      </c>
      <c r="AW15" s="6">
        <v>107246.33</v>
      </c>
      <c r="AX15" s="6">
        <v>40908.089999999997</v>
      </c>
      <c r="AY15" s="6">
        <v>96543.11</v>
      </c>
      <c r="AZ15" s="6">
        <v>40908.089999999997</v>
      </c>
      <c r="BA15" s="6">
        <v>122110.66</v>
      </c>
      <c r="BB15" s="6">
        <v>40908.089999999997</v>
      </c>
      <c r="BC15" s="6">
        <v>96543.11</v>
      </c>
      <c r="BD15" s="6">
        <v>40908.089999999997</v>
      </c>
      <c r="BE15" s="6">
        <v>122110.66</v>
      </c>
      <c r="BF15" s="6">
        <v>74614.66</v>
      </c>
      <c r="BG15" s="6">
        <v>176090.6</v>
      </c>
      <c r="BH15" s="6">
        <v>74614.66</v>
      </c>
      <c r="BI15" s="6">
        <v>222724.76</v>
      </c>
      <c r="BJ15" s="6">
        <v>102634.85</v>
      </c>
      <c r="BK15" s="6">
        <v>242218.26</v>
      </c>
      <c r="BL15" s="6">
        <v>102634.85</v>
      </c>
      <c r="BM15" s="6">
        <v>306365.03999999998</v>
      </c>
      <c r="BN15" s="6">
        <v>119773.13</v>
      </c>
      <c r="BO15" s="6">
        <v>282664.57</v>
      </c>
      <c r="BP15" s="6">
        <v>119773.13</v>
      </c>
      <c r="BQ15" s="6">
        <v>357522.78</v>
      </c>
      <c r="BR15" s="6">
        <v>123634.17</v>
      </c>
      <c r="BS15" s="6">
        <v>291776.64000000001</v>
      </c>
      <c r="BT15" s="6">
        <v>123634.17</v>
      </c>
      <c r="BU15" s="6">
        <v>369047.99</v>
      </c>
      <c r="BV15" s="6">
        <v>125316.59</v>
      </c>
      <c r="BW15" s="6">
        <v>295747.15000000002</v>
      </c>
      <c r="BX15" s="6">
        <v>125316.59</v>
      </c>
      <c r="BY15" s="6">
        <v>374070.01</v>
      </c>
      <c r="BZ15" s="6">
        <v>131062.53</v>
      </c>
      <c r="CA15" s="6">
        <v>309307.57</v>
      </c>
      <c r="CB15" s="6">
        <v>131062.53</v>
      </c>
      <c r="CC15" s="74">
        <v>391221.66</v>
      </c>
    </row>
    <row r="16" spans="1:81" x14ac:dyDescent="0.25">
      <c r="A16" s="80">
        <v>49097</v>
      </c>
      <c r="B16" s="6" t="s">
        <v>103</v>
      </c>
      <c r="C16" s="6" t="s">
        <v>104</v>
      </c>
      <c r="D16" s="6" t="s">
        <v>105</v>
      </c>
      <c r="E16" s="6" t="s">
        <v>105</v>
      </c>
      <c r="F16" s="6" t="s">
        <v>105</v>
      </c>
      <c r="G16" s="6" t="s">
        <v>83</v>
      </c>
      <c r="H16" s="6" t="s">
        <v>106</v>
      </c>
      <c r="I16" s="6">
        <v>135</v>
      </c>
      <c r="J16" s="6">
        <v>6602284.5</v>
      </c>
      <c r="K16" s="6">
        <v>6602284.5</v>
      </c>
      <c r="L16" s="6">
        <v>29477128.420000002</v>
      </c>
      <c r="M16" s="6">
        <v>29477128.420000002</v>
      </c>
      <c r="N16" s="6" t="s">
        <v>85</v>
      </c>
      <c r="O16" s="6" t="s">
        <v>86</v>
      </c>
      <c r="P16" s="6" t="s">
        <v>107</v>
      </c>
      <c r="Q16" s="6" t="s">
        <v>108</v>
      </c>
      <c r="R16" s="6" t="s">
        <v>89</v>
      </c>
      <c r="S16" s="6" t="s">
        <v>90</v>
      </c>
      <c r="T16" s="6">
        <v>2345254.52</v>
      </c>
      <c r="U16" s="6">
        <v>13320649.810000001</v>
      </c>
      <c r="V16" s="6">
        <v>0</v>
      </c>
      <c r="W16" s="6">
        <v>0</v>
      </c>
      <c r="X16" s="6">
        <v>1628069.98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/>
      <c r="AF16" s="73">
        <v>697991.19143062527</v>
      </c>
      <c r="AG16" s="73">
        <v>1647263.3446472683</v>
      </c>
      <c r="AH16" s="6">
        <v>44015.23</v>
      </c>
      <c r="AI16" s="6">
        <v>103875.95</v>
      </c>
      <c r="AJ16" s="6">
        <v>44015.23</v>
      </c>
      <c r="AK16" s="6">
        <v>131385.47</v>
      </c>
      <c r="AL16" s="6">
        <v>53870.07</v>
      </c>
      <c r="AM16" s="6">
        <v>127133.38</v>
      </c>
      <c r="AN16" s="6">
        <v>53870.07</v>
      </c>
      <c r="AO16" s="6">
        <v>160802.17000000001</v>
      </c>
      <c r="AP16" s="6">
        <v>53870.07</v>
      </c>
      <c r="AQ16" s="6">
        <v>127133.38</v>
      </c>
      <c r="AR16" s="6">
        <v>53870.07</v>
      </c>
      <c r="AS16" s="6">
        <v>160802.17000000001</v>
      </c>
      <c r="AT16" s="6">
        <v>53870.07</v>
      </c>
      <c r="AU16" s="6">
        <v>127133.38</v>
      </c>
      <c r="AV16" s="6">
        <v>53870.07</v>
      </c>
      <c r="AW16" s="6">
        <v>160802.17000000001</v>
      </c>
      <c r="AX16" s="6">
        <v>61336.13</v>
      </c>
      <c r="AY16" s="6">
        <v>144753.26</v>
      </c>
      <c r="AZ16" s="6">
        <v>61336.13</v>
      </c>
      <c r="BA16" s="6">
        <v>183088.34</v>
      </c>
      <c r="BB16" s="6">
        <v>61336.13</v>
      </c>
      <c r="BC16" s="6">
        <v>144753.26</v>
      </c>
      <c r="BD16" s="6">
        <v>61336.13</v>
      </c>
      <c r="BE16" s="6">
        <v>183088.34</v>
      </c>
      <c r="BF16" s="6">
        <v>111874.03</v>
      </c>
      <c r="BG16" s="6">
        <v>264022.7</v>
      </c>
      <c r="BH16" s="6">
        <v>111874.03</v>
      </c>
      <c r="BI16" s="6">
        <v>333943.96999999997</v>
      </c>
      <c r="BJ16" s="6">
        <v>153910.87</v>
      </c>
      <c r="BK16" s="6">
        <v>363229.65</v>
      </c>
      <c r="BL16" s="6">
        <v>153910.87</v>
      </c>
      <c r="BM16" s="6">
        <v>459423.94</v>
      </c>
      <c r="BN16" s="6">
        <v>179573.95</v>
      </c>
      <c r="BO16" s="6">
        <v>423794.53</v>
      </c>
      <c r="BP16" s="6">
        <v>179573.95</v>
      </c>
      <c r="BQ16" s="6">
        <v>536028.25</v>
      </c>
      <c r="BR16" s="6">
        <v>185327.45</v>
      </c>
      <c r="BS16" s="6">
        <v>437372.79</v>
      </c>
      <c r="BT16" s="6">
        <v>185327.45</v>
      </c>
      <c r="BU16" s="6">
        <v>553202.44999999995</v>
      </c>
      <c r="BV16" s="6">
        <v>187893.88</v>
      </c>
      <c r="BW16" s="6">
        <v>443429.55</v>
      </c>
      <c r="BX16" s="6">
        <v>187893.88</v>
      </c>
      <c r="BY16" s="6">
        <v>560863.23</v>
      </c>
      <c r="BZ16" s="6">
        <v>196514.19</v>
      </c>
      <c r="CA16" s="6">
        <v>463773.48</v>
      </c>
      <c r="CB16" s="6">
        <v>196514.19</v>
      </c>
      <c r="CC16" s="74">
        <v>586594.85</v>
      </c>
    </row>
    <row r="17" spans="1:81" x14ac:dyDescent="0.25">
      <c r="A17" s="80">
        <v>49098</v>
      </c>
      <c r="B17" s="6" t="s">
        <v>109</v>
      </c>
      <c r="C17" s="6" t="s">
        <v>110</v>
      </c>
      <c r="D17" s="6" t="s">
        <v>111</v>
      </c>
      <c r="E17" s="6" t="s">
        <v>111</v>
      </c>
      <c r="F17" s="6" t="s">
        <v>111</v>
      </c>
      <c r="G17" s="6" t="s">
        <v>83</v>
      </c>
      <c r="H17" s="6" t="s">
        <v>112</v>
      </c>
      <c r="I17" s="6">
        <v>138</v>
      </c>
      <c r="J17" s="6">
        <v>1749891</v>
      </c>
      <c r="K17" s="6">
        <v>1749891</v>
      </c>
      <c r="L17" s="6">
        <v>9528237.6199999992</v>
      </c>
      <c r="M17" s="6">
        <v>9528237.6199999992</v>
      </c>
      <c r="N17" s="6" t="s">
        <v>85</v>
      </c>
      <c r="O17" s="6" t="s">
        <v>94</v>
      </c>
      <c r="P17" s="6" t="s">
        <v>113</v>
      </c>
      <c r="Q17" s="6" t="s">
        <v>114</v>
      </c>
      <c r="R17" s="6" t="s">
        <v>89</v>
      </c>
      <c r="S17" s="6" t="s">
        <v>90</v>
      </c>
      <c r="T17" s="6">
        <v>855287.69</v>
      </c>
      <c r="U17" s="6">
        <v>4544064.68</v>
      </c>
      <c r="V17" s="6">
        <v>0</v>
      </c>
      <c r="W17" s="6">
        <v>0</v>
      </c>
      <c r="X17" s="6">
        <v>520443.84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/>
      <c r="AF17" s="73">
        <v>254549.70042460714</v>
      </c>
      <c r="AG17" s="73">
        <v>600737.99281035876</v>
      </c>
      <c r="AH17" s="6">
        <v>11665.94</v>
      </c>
      <c r="AI17" s="6">
        <v>27531.62</v>
      </c>
      <c r="AJ17" s="6">
        <v>11665.94</v>
      </c>
      <c r="AK17" s="6">
        <v>34822.83</v>
      </c>
      <c r="AL17" s="6">
        <v>14277.95</v>
      </c>
      <c r="AM17" s="6">
        <v>33695.949999999997</v>
      </c>
      <c r="AN17" s="6">
        <v>14277.95</v>
      </c>
      <c r="AO17" s="6">
        <v>42619.67</v>
      </c>
      <c r="AP17" s="6">
        <v>14277.95</v>
      </c>
      <c r="AQ17" s="6">
        <v>33695.949999999997</v>
      </c>
      <c r="AR17" s="6">
        <v>14277.95</v>
      </c>
      <c r="AS17" s="6">
        <v>42619.67</v>
      </c>
      <c r="AT17" s="6">
        <v>14277.95</v>
      </c>
      <c r="AU17" s="6">
        <v>33695.949999999997</v>
      </c>
      <c r="AV17" s="6">
        <v>14277.95</v>
      </c>
      <c r="AW17" s="6">
        <v>42619.67</v>
      </c>
      <c r="AX17" s="6">
        <v>16256.87</v>
      </c>
      <c r="AY17" s="6">
        <v>38366.21</v>
      </c>
      <c r="AZ17" s="6">
        <v>16256.87</v>
      </c>
      <c r="BA17" s="6">
        <v>48526.75</v>
      </c>
      <c r="BB17" s="6">
        <v>22574.85</v>
      </c>
      <c r="BC17" s="6">
        <v>53276.65</v>
      </c>
      <c r="BD17" s="6">
        <v>22574.85</v>
      </c>
      <c r="BE17" s="6">
        <v>67385.94</v>
      </c>
      <c r="BF17" s="6">
        <v>41175.550000000003</v>
      </c>
      <c r="BG17" s="6">
        <v>97174.31</v>
      </c>
      <c r="BH17" s="6">
        <v>41175.550000000003</v>
      </c>
      <c r="BI17" s="6">
        <v>122909.03</v>
      </c>
      <c r="BJ17" s="6">
        <v>49743.79</v>
      </c>
      <c r="BK17" s="6">
        <v>117395.35</v>
      </c>
      <c r="BL17" s="6">
        <v>49743.79</v>
      </c>
      <c r="BM17" s="6">
        <v>148485.22</v>
      </c>
      <c r="BN17" s="6">
        <v>58050.15</v>
      </c>
      <c r="BO17" s="6">
        <v>136998.37</v>
      </c>
      <c r="BP17" s="6">
        <v>58050.15</v>
      </c>
      <c r="BQ17" s="6">
        <v>173279.71</v>
      </c>
      <c r="BR17" s="6">
        <v>59921.48</v>
      </c>
      <c r="BS17" s="6">
        <v>141414.69</v>
      </c>
      <c r="BT17" s="6">
        <v>59921.48</v>
      </c>
      <c r="BU17" s="6">
        <v>178865.62</v>
      </c>
      <c r="BV17" s="6">
        <v>60736.72</v>
      </c>
      <c r="BW17" s="6">
        <v>143338.66</v>
      </c>
      <c r="BX17" s="6">
        <v>60736.72</v>
      </c>
      <c r="BY17" s="6">
        <v>181299.11</v>
      </c>
      <c r="BZ17" s="6">
        <v>63521.59</v>
      </c>
      <c r="CA17" s="6">
        <v>149910.94</v>
      </c>
      <c r="CB17" s="6">
        <v>63521.59</v>
      </c>
      <c r="CC17" s="74">
        <v>189611.94</v>
      </c>
    </row>
    <row r="18" spans="1:81" x14ac:dyDescent="0.25">
      <c r="A18" s="80">
        <v>50039</v>
      </c>
      <c r="B18" s="6" t="s">
        <v>471</v>
      </c>
      <c r="C18" s="6" t="s">
        <v>472</v>
      </c>
      <c r="D18" s="6" t="s">
        <v>462</v>
      </c>
      <c r="E18" s="6" t="s">
        <v>462</v>
      </c>
      <c r="F18" s="6" t="s">
        <v>462</v>
      </c>
      <c r="G18" s="6" t="s">
        <v>83</v>
      </c>
      <c r="H18" s="6" t="s">
        <v>473</v>
      </c>
      <c r="I18" s="6">
        <v>144</v>
      </c>
      <c r="J18" s="6">
        <v>2980365</v>
      </c>
      <c r="K18" s="6">
        <v>2980365</v>
      </c>
      <c r="L18" s="6">
        <v>14670087.039999999</v>
      </c>
      <c r="M18" s="6">
        <v>14670087.039999999</v>
      </c>
      <c r="N18" s="6" t="s">
        <v>85</v>
      </c>
      <c r="O18" s="6" t="s">
        <v>94</v>
      </c>
      <c r="P18" s="6" t="s">
        <v>187</v>
      </c>
      <c r="Q18" s="6" t="s">
        <v>474</v>
      </c>
      <c r="R18" s="6" t="s">
        <v>89</v>
      </c>
      <c r="S18" s="6" t="s">
        <v>90</v>
      </c>
      <c r="T18" s="6">
        <v>1319877.75</v>
      </c>
      <c r="U18" s="6">
        <v>7034785.3899999997</v>
      </c>
      <c r="V18" s="6">
        <v>0</v>
      </c>
      <c r="W18" s="6">
        <v>0</v>
      </c>
      <c r="X18" s="6">
        <v>812016.08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/>
      <c r="AF18" s="73">
        <v>392820.23544075468</v>
      </c>
      <c r="AG18" s="73">
        <v>927057.5297671177</v>
      </c>
      <c r="AH18" s="6">
        <v>19869.099999999999</v>
      </c>
      <c r="AI18" s="6">
        <v>46891.08</v>
      </c>
      <c r="AJ18" s="6">
        <v>19869.099999999999</v>
      </c>
      <c r="AK18" s="6">
        <v>59309.26</v>
      </c>
      <c r="AL18" s="6">
        <v>24317.81</v>
      </c>
      <c r="AM18" s="6">
        <v>57390.02</v>
      </c>
      <c r="AN18" s="6">
        <v>24317.81</v>
      </c>
      <c r="AO18" s="6">
        <v>72588.649999999994</v>
      </c>
      <c r="AP18" s="6">
        <v>24317.81</v>
      </c>
      <c r="AQ18" s="6">
        <v>57390.02</v>
      </c>
      <c r="AR18" s="6">
        <v>24317.81</v>
      </c>
      <c r="AS18" s="6">
        <v>72588.649999999994</v>
      </c>
      <c r="AT18" s="6">
        <v>24317.81</v>
      </c>
      <c r="AU18" s="6">
        <v>57390.02</v>
      </c>
      <c r="AV18" s="6">
        <v>24317.81</v>
      </c>
      <c r="AW18" s="6">
        <v>72588.649999999994</v>
      </c>
      <c r="AX18" s="6">
        <v>30526.26</v>
      </c>
      <c r="AY18" s="6">
        <v>72041.97</v>
      </c>
      <c r="AZ18" s="6">
        <v>30526.26</v>
      </c>
      <c r="BA18" s="6">
        <v>91120.89</v>
      </c>
      <c r="BB18" s="6">
        <v>30526.26</v>
      </c>
      <c r="BC18" s="6">
        <v>72041.97</v>
      </c>
      <c r="BD18" s="6">
        <v>30526.26</v>
      </c>
      <c r="BE18" s="6">
        <v>91120.89</v>
      </c>
      <c r="BF18" s="6">
        <v>55678.59</v>
      </c>
      <c r="BG18" s="6">
        <v>131401.48000000001</v>
      </c>
      <c r="BH18" s="6">
        <v>55678.59</v>
      </c>
      <c r="BI18" s="6">
        <v>166200.6</v>
      </c>
      <c r="BJ18" s="6">
        <v>76587.66</v>
      </c>
      <c r="BK18" s="6">
        <v>180746.88</v>
      </c>
      <c r="BL18" s="6">
        <v>76587.66</v>
      </c>
      <c r="BM18" s="6">
        <v>228614.17</v>
      </c>
      <c r="BN18" s="6">
        <v>89376.49</v>
      </c>
      <c r="BO18" s="6">
        <v>210928.53</v>
      </c>
      <c r="BP18" s="6">
        <v>89376.49</v>
      </c>
      <c r="BQ18" s="6">
        <v>266788.83</v>
      </c>
      <c r="BR18" s="6">
        <v>92257.66</v>
      </c>
      <c r="BS18" s="6">
        <v>217728.08</v>
      </c>
      <c r="BT18" s="6">
        <v>92257.66</v>
      </c>
      <c r="BU18" s="6">
        <v>275389.12</v>
      </c>
      <c r="BV18" s="6">
        <v>93512.88</v>
      </c>
      <c r="BW18" s="6">
        <v>220690.41</v>
      </c>
      <c r="BX18" s="6">
        <v>93512.88</v>
      </c>
      <c r="BY18" s="6">
        <v>279135.95</v>
      </c>
      <c r="BZ18" s="6">
        <v>97800.58</v>
      </c>
      <c r="CA18" s="6">
        <v>230809.36</v>
      </c>
      <c r="CB18" s="6">
        <v>97800.58</v>
      </c>
      <c r="CC18" s="74">
        <v>291934.73</v>
      </c>
    </row>
    <row r="19" spans="1:81" x14ac:dyDescent="0.25">
      <c r="A19" s="80">
        <v>50041</v>
      </c>
      <c r="B19" s="6" t="s">
        <v>475</v>
      </c>
      <c r="C19" s="6" t="s">
        <v>476</v>
      </c>
      <c r="D19" s="6" t="s">
        <v>462</v>
      </c>
      <c r="E19" s="6" t="s">
        <v>462</v>
      </c>
      <c r="F19" s="6" t="s">
        <v>462</v>
      </c>
      <c r="G19" s="6" t="s">
        <v>83</v>
      </c>
      <c r="H19" s="6" t="s">
        <v>477</v>
      </c>
      <c r="I19" s="6">
        <v>149</v>
      </c>
      <c r="J19" s="6">
        <v>3803785.5</v>
      </c>
      <c r="K19" s="6">
        <v>3803785.5</v>
      </c>
      <c r="L19" s="6">
        <v>18723226.739999998</v>
      </c>
      <c r="M19" s="6">
        <v>18723226.739999998</v>
      </c>
      <c r="N19" s="6" t="s">
        <v>85</v>
      </c>
      <c r="O19" s="6" t="s">
        <v>86</v>
      </c>
      <c r="P19" s="6" t="s">
        <v>280</v>
      </c>
      <c r="Q19" s="6" t="s">
        <v>478</v>
      </c>
      <c r="R19" s="6" t="s">
        <v>89</v>
      </c>
      <c r="S19" s="6" t="s">
        <v>90</v>
      </c>
      <c r="T19" s="6">
        <v>1701844.82</v>
      </c>
      <c r="U19" s="6">
        <v>9030508.9299999997</v>
      </c>
      <c r="V19" s="6">
        <v>0</v>
      </c>
      <c r="W19" s="6">
        <v>0</v>
      </c>
      <c r="X19" s="6">
        <v>1036345.92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/>
      <c r="AF19" s="73">
        <v>506501.10085880558</v>
      </c>
      <c r="AG19" s="73">
        <v>1195343.7426816544</v>
      </c>
      <c r="AH19" s="6">
        <v>25358.57</v>
      </c>
      <c r="AI19" s="6">
        <v>59846.23</v>
      </c>
      <c r="AJ19" s="6">
        <v>25358.57</v>
      </c>
      <c r="AK19" s="6">
        <v>75695.34</v>
      </c>
      <c r="AL19" s="6">
        <v>31036.33</v>
      </c>
      <c r="AM19" s="6">
        <v>73245.75</v>
      </c>
      <c r="AN19" s="6">
        <v>31036.33</v>
      </c>
      <c r="AO19" s="6">
        <v>92643.46</v>
      </c>
      <c r="AP19" s="6">
        <v>31036.33</v>
      </c>
      <c r="AQ19" s="6">
        <v>73245.75</v>
      </c>
      <c r="AR19" s="6">
        <v>31036.33</v>
      </c>
      <c r="AS19" s="6">
        <v>92643.46</v>
      </c>
      <c r="AT19" s="6">
        <v>31036.33</v>
      </c>
      <c r="AU19" s="6">
        <v>73245.75</v>
      </c>
      <c r="AV19" s="6">
        <v>31036.33</v>
      </c>
      <c r="AW19" s="6">
        <v>92643.46</v>
      </c>
      <c r="AX19" s="6">
        <v>38960.120000000003</v>
      </c>
      <c r="AY19" s="6">
        <v>91945.89</v>
      </c>
      <c r="AZ19" s="6">
        <v>38960.120000000003</v>
      </c>
      <c r="BA19" s="6">
        <v>116295.96</v>
      </c>
      <c r="BB19" s="6">
        <v>38960.120000000003</v>
      </c>
      <c r="BC19" s="6">
        <v>91945.89</v>
      </c>
      <c r="BD19" s="6">
        <v>38960.120000000003</v>
      </c>
      <c r="BE19" s="6">
        <v>116295.96</v>
      </c>
      <c r="BF19" s="6">
        <v>71061.63</v>
      </c>
      <c r="BG19" s="6">
        <v>167705.45000000001</v>
      </c>
      <c r="BH19" s="6">
        <v>71061.63</v>
      </c>
      <c r="BI19" s="6">
        <v>212118.96</v>
      </c>
      <c r="BJ19" s="6">
        <v>97747.51</v>
      </c>
      <c r="BK19" s="6">
        <v>230684.12</v>
      </c>
      <c r="BL19" s="6">
        <v>97747.51</v>
      </c>
      <c r="BM19" s="6">
        <v>291776.31</v>
      </c>
      <c r="BN19" s="6">
        <v>114069.67</v>
      </c>
      <c r="BO19" s="6">
        <v>269204.42</v>
      </c>
      <c r="BP19" s="6">
        <v>114069.67</v>
      </c>
      <c r="BQ19" s="6">
        <v>340497.97</v>
      </c>
      <c r="BR19" s="6">
        <v>117746.85</v>
      </c>
      <c r="BS19" s="6">
        <v>277882.56</v>
      </c>
      <c r="BT19" s="6">
        <v>117746.85</v>
      </c>
      <c r="BU19" s="6">
        <v>351474.34</v>
      </c>
      <c r="BV19" s="6">
        <v>119349.17</v>
      </c>
      <c r="BW19" s="6">
        <v>281664.05</v>
      </c>
      <c r="BX19" s="6">
        <v>119349.17</v>
      </c>
      <c r="BY19" s="6">
        <v>356257.28000000003</v>
      </c>
      <c r="BZ19" s="6">
        <v>124821.51</v>
      </c>
      <c r="CA19" s="6">
        <v>294578.77</v>
      </c>
      <c r="CB19" s="6">
        <v>124821.51</v>
      </c>
      <c r="CC19" s="74">
        <v>372592.22</v>
      </c>
    </row>
    <row r="20" spans="1:81" x14ac:dyDescent="0.25">
      <c r="A20" s="80">
        <v>88860</v>
      </c>
      <c r="B20" s="6" t="s">
        <v>249</v>
      </c>
      <c r="C20" s="6" t="s">
        <v>250</v>
      </c>
      <c r="D20" s="6" t="s">
        <v>237</v>
      </c>
      <c r="E20" s="6" t="s">
        <v>237</v>
      </c>
      <c r="F20" s="6" t="s">
        <v>237</v>
      </c>
      <c r="G20" s="6" t="s">
        <v>83</v>
      </c>
      <c r="H20" s="6" t="s">
        <v>251</v>
      </c>
      <c r="I20" s="6">
        <v>150</v>
      </c>
      <c r="J20" s="6">
        <v>2470566</v>
      </c>
      <c r="K20" s="6">
        <v>2470566</v>
      </c>
      <c r="L20" s="6">
        <v>11030191.99</v>
      </c>
      <c r="M20" s="6">
        <v>11030191.99</v>
      </c>
      <c r="N20" s="6" t="s">
        <v>85</v>
      </c>
      <c r="O20" s="6" t="s">
        <v>86</v>
      </c>
      <c r="P20" s="6" t="s">
        <v>252</v>
      </c>
      <c r="Q20" s="6" t="s">
        <v>253</v>
      </c>
      <c r="R20" s="6" t="s">
        <v>89</v>
      </c>
      <c r="S20" s="6" t="s">
        <v>90</v>
      </c>
      <c r="T20" s="6">
        <v>1103716.8600000001</v>
      </c>
      <c r="U20" s="6">
        <v>5692395.8700000001</v>
      </c>
      <c r="V20" s="6">
        <v>0</v>
      </c>
      <c r="W20" s="6">
        <v>0</v>
      </c>
      <c r="X20" s="6">
        <v>627498.59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/>
      <c r="AF20" s="73">
        <v>328487.42375905428</v>
      </c>
      <c r="AG20" s="73">
        <v>775229.44100650446</v>
      </c>
      <c r="AH20" s="6">
        <v>16470.439999999999</v>
      </c>
      <c r="AI20" s="6">
        <v>38870.230000000003</v>
      </c>
      <c r="AJ20" s="6">
        <v>16470.439999999999</v>
      </c>
      <c r="AK20" s="6">
        <v>49164.26</v>
      </c>
      <c r="AL20" s="6">
        <v>20158.189999999999</v>
      </c>
      <c r="AM20" s="6">
        <v>47573.32</v>
      </c>
      <c r="AN20" s="6">
        <v>20158.189999999999</v>
      </c>
      <c r="AO20" s="6">
        <v>60172.19</v>
      </c>
      <c r="AP20" s="6">
        <v>20158.189999999999</v>
      </c>
      <c r="AQ20" s="6">
        <v>47573.32</v>
      </c>
      <c r="AR20" s="6">
        <v>20158.189999999999</v>
      </c>
      <c r="AS20" s="6">
        <v>60172.19</v>
      </c>
      <c r="AT20" s="6">
        <v>20158.189999999999</v>
      </c>
      <c r="AU20" s="6">
        <v>47573.32</v>
      </c>
      <c r="AV20" s="6">
        <v>20158.189999999999</v>
      </c>
      <c r="AW20" s="6">
        <v>60172.19</v>
      </c>
      <c r="AX20" s="6">
        <v>22952.13</v>
      </c>
      <c r="AY20" s="6">
        <v>54167.02</v>
      </c>
      <c r="AZ20" s="6">
        <v>22952.13</v>
      </c>
      <c r="BA20" s="6">
        <v>68512.100000000006</v>
      </c>
      <c r="BB20" s="6">
        <v>22952.13</v>
      </c>
      <c r="BC20" s="6">
        <v>54167.02</v>
      </c>
      <c r="BD20" s="6">
        <v>22952.13</v>
      </c>
      <c r="BE20" s="6">
        <v>68512.100000000006</v>
      </c>
      <c r="BF20" s="6">
        <v>41863.75</v>
      </c>
      <c r="BG20" s="6">
        <v>98798.44</v>
      </c>
      <c r="BH20" s="6">
        <v>41863.75</v>
      </c>
      <c r="BI20" s="6">
        <v>124963.28</v>
      </c>
      <c r="BJ20" s="6">
        <v>57584.88</v>
      </c>
      <c r="BK20" s="6">
        <v>135900.32999999999</v>
      </c>
      <c r="BL20" s="6">
        <v>57584.88</v>
      </c>
      <c r="BM20" s="6">
        <v>171890.87</v>
      </c>
      <c r="BN20" s="6">
        <v>67200.570000000007</v>
      </c>
      <c r="BO20" s="6">
        <v>158593.34</v>
      </c>
      <c r="BP20" s="6">
        <v>67200.570000000007</v>
      </c>
      <c r="BQ20" s="6">
        <v>200593.71</v>
      </c>
      <c r="BR20" s="6">
        <v>69366.87</v>
      </c>
      <c r="BS20" s="6">
        <v>163705.82999999999</v>
      </c>
      <c r="BT20" s="6">
        <v>69366.87</v>
      </c>
      <c r="BU20" s="6">
        <v>207060.12</v>
      </c>
      <c r="BV20" s="6">
        <v>70310.759999999995</v>
      </c>
      <c r="BW20" s="6">
        <v>165933.4</v>
      </c>
      <c r="BX20" s="6">
        <v>70310.759999999995</v>
      </c>
      <c r="BY20" s="6">
        <v>209877.62</v>
      </c>
      <c r="BZ20" s="6">
        <v>73534.61</v>
      </c>
      <c r="CA20" s="6">
        <v>173541.69</v>
      </c>
      <c r="CB20" s="6">
        <v>73534.61</v>
      </c>
      <c r="CC20" s="74">
        <v>219500.82</v>
      </c>
    </row>
    <row r="21" spans="1:81" x14ac:dyDescent="0.25">
      <c r="A21" s="80">
        <v>88861</v>
      </c>
      <c r="B21" s="6" t="s">
        <v>254</v>
      </c>
      <c r="C21" s="6" t="s">
        <v>255</v>
      </c>
      <c r="D21" s="6" t="s">
        <v>237</v>
      </c>
      <c r="E21" s="6" t="s">
        <v>237</v>
      </c>
      <c r="F21" s="6" t="s">
        <v>237</v>
      </c>
      <c r="G21" s="6" t="s">
        <v>83</v>
      </c>
      <c r="H21" s="6" t="s">
        <v>256</v>
      </c>
      <c r="I21" s="6">
        <v>151</v>
      </c>
      <c r="J21" s="6">
        <v>2470566</v>
      </c>
      <c r="K21" s="6">
        <v>2470566</v>
      </c>
      <c r="L21" s="6">
        <v>12160752.710000001</v>
      </c>
      <c r="M21" s="6">
        <v>12160752.710000001</v>
      </c>
      <c r="N21" s="6" t="s">
        <v>85</v>
      </c>
      <c r="O21" s="6" t="s">
        <v>86</v>
      </c>
      <c r="P21" s="6" t="s">
        <v>87</v>
      </c>
      <c r="Q21" s="6" t="s">
        <v>257</v>
      </c>
      <c r="R21" s="6" t="s">
        <v>89</v>
      </c>
      <c r="S21" s="6" t="s">
        <v>90</v>
      </c>
      <c r="T21" s="6">
        <v>1107707.22</v>
      </c>
      <c r="U21" s="6">
        <v>5874031.0199999996</v>
      </c>
      <c r="V21" s="6">
        <v>0</v>
      </c>
      <c r="W21" s="6">
        <v>0</v>
      </c>
      <c r="X21" s="6">
        <v>671307.49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/>
      <c r="AF21" s="73">
        <v>329675.04372165818</v>
      </c>
      <c r="AG21" s="73">
        <v>778032.19037305471</v>
      </c>
      <c r="AH21" s="6">
        <v>16470.439999999999</v>
      </c>
      <c r="AI21" s="6">
        <v>38870.230000000003</v>
      </c>
      <c r="AJ21" s="6">
        <v>16470.439999999999</v>
      </c>
      <c r="AK21" s="6">
        <v>49164.26</v>
      </c>
      <c r="AL21" s="6">
        <v>20158.189999999999</v>
      </c>
      <c r="AM21" s="6">
        <v>47573.32</v>
      </c>
      <c r="AN21" s="6">
        <v>20158.189999999999</v>
      </c>
      <c r="AO21" s="6">
        <v>60172.19</v>
      </c>
      <c r="AP21" s="6">
        <v>20158.189999999999</v>
      </c>
      <c r="AQ21" s="6">
        <v>47573.32</v>
      </c>
      <c r="AR21" s="6">
        <v>20158.189999999999</v>
      </c>
      <c r="AS21" s="6">
        <v>60172.19</v>
      </c>
      <c r="AT21" s="6">
        <v>20158.189999999999</v>
      </c>
      <c r="AU21" s="6">
        <v>47573.32</v>
      </c>
      <c r="AV21" s="6">
        <v>20158.189999999999</v>
      </c>
      <c r="AW21" s="6">
        <v>60172.19</v>
      </c>
      <c r="AX21" s="6">
        <v>25304.68</v>
      </c>
      <c r="AY21" s="6">
        <v>59719.040000000001</v>
      </c>
      <c r="AZ21" s="6">
        <v>25304.68</v>
      </c>
      <c r="BA21" s="6">
        <v>75534.47</v>
      </c>
      <c r="BB21" s="6">
        <v>25304.68</v>
      </c>
      <c r="BC21" s="6">
        <v>59719.040000000001</v>
      </c>
      <c r="BD21" s="6">
        <v>25304.68</v>
      </c>
      <c r="BE21" s="6">
        <v>75534.47</v>
      </c>
      <c r="BF21" s="6">
        <v>46154.68</v>
      </c>
      <c r="BG21" s="6">
        <v>108925.05</v>
      </c>
      <c r="BH21" s="6">
        <v>46154.68</v>
      </c>
      <c r="BI21" s="6">
        <v>137771.72</v>
      </c>
      <c r="BJ21" s="6">
        <v>63487.22</v>
      </c>
      <c r="BK21" s="6">
        <v>149829.85</v>
      </c>
      <c r="BL21" s="6">
        <v>63487.22</v>
      </c>
      <c r="BM21" s="6">
        <v>189509.35</v>
      </c>
      <c r="BN21" s="6">
        <v>74088.5</v>
      </c>
      <c r="BO21" s="6">
        <v>174848.86</v>
      </c>
      <c r="BP21" s="6">
        <v>74088.5</v>
      </c>
      <c r="BQ21" s="6">
        <v>221154.17</v>
      </c>
      <c r="BR21" s="6">
        <v>76476.83</v>
      </c>
      <c r="BS21" s="6">
        <v>180485.33</v>
      </c>
      <c r="BT21" s="6">
        <v>76476.83</v>
      </c>
      <c r="BU21" s="6">
        <v>228283.35</v>
      </c>
      <c r="BV21" s="6">
        <v>77517.39</v>
      </c>
      <c r="BW21" s="6">
        <v>182941.05</v>
      </c>
      <c r="BX21" s="6">
        <v>77517.39</v>
      </c>
      <c r="BY21" s="6">
        <v>231389.42</v>
      </c>
      <c r="BZ21" s="6">
        <v>81071.69</v>
      </c>
      <c r="CA21" s="6">
        <v>191329.18</v>
      </c>
      <c r="CB21" s="6">
        <v>81071.69</v>
      </c>
      <c r="CC21" s="74">
        <v>241998.98</v>
      </c>
    </row>
    <row r="22" spans="1:81" x14ac:dyDescent="0.25">
      <c r="A22" s="80">
        <v>50043</v>
      </c>
      <c r="B22" s="6" t="s">
        <v>479</v>
      </c>
      <c r="C22" s="6" t="s">
        <v>480</v>
      </c>
      <c r="D22" s="6" t="s">
        <v>462</v>
      </c>
      <c r="E22" s="6" t="s">
        <v>462</v>
      </c>
      <c r="F22" s="6" t="s">
        <v>462</v>
      </c>
      <c r="G22" s="6" t="s">
        <v>83</v>
      </c>
      <c r="H22" s="6" t="s">
        <v>481</v>
      </c>
      <c r="I22" s="6">
        <v>156</v>
      </c>
      <c r="J22" s="6">
        <v>3285853.5</v>
      </c>
      <c r="K22" s="6">
        <v>3285853.5</v>
      </c>
      <c r="L22" s="6">
        <v>14670087.039999999</v>
      </c>
      <c r="M22" s="6">
        <v>14670087.039999999</v>
      </c>
      <c r="N22" s="6" t="s">
        <v>85</v>
      </c>
      <c r="O22" s="6" t="s">
        <v>86</v>
      </c>
      <c r="P22" s="6" t="s">
        <v>341</v>
      </c>
      <c r="Q22" s="6" t="s">
        <v>482</v>
      </c>
      <c r="R22" s="6" t="s">
        <v>89</v>
      </c>
      <c r="S22" s="6" t="s">
        <v>90</v>
      </c>
      <c r="T22" s="6">
        <v>1461092.03</v>
      </c>
      <c r="U22" s="6">
        <v>7549434.8499999996</v>
      </c>
      <c r="V22" s="6">
        <v>0</v>
      </c>
      <c r="W22" s="6">
        <v>0</v>
      </c>
      <c r="X22" s="6">
        <v>837211.01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/>
      <c r="AF22" s="73">
        <v>434848.64879873302</v>
      </c>
      <c r="AG22" s="73">
        <v>1026243.3690359795</v>
      </c>
      <c r="AH22" s="6">
        <v>21905.69</v>
      </c>
      <c r="AI22" s="6">
        <v>51697.440000000002</v>
      </c>
      <c r="AJ22" s="6">
        <v>21905.69</v>
      </c>
      <c r="AK22" s="6">
        <v>65388.49</v>
      </c>
      <c r="AL22" s="6">
        <v>26810.400000000001</v>
      </c>
      <c r="AM22" s="6">
        <v>63272.54</v>
      </c>
      <c r="AN22" s="6">
        <v>26810.400000000001</v>
      </c>
      <c r="AO22" s="6">
        <v>80029.039999999994</v>
      </c>
      <c r="AP22" s="6">
        <v>26810.400000000001</v>
      </c>
      <c r="AQ22" s="6">
        <v>63272.54</v>
      </c>
      <c r="AR22" s="6">
        <v>26810.400000000001</v>
      </c>
      <c r="AS22" s="6">
        <v>80029.039999999994</v>
      </c>
      <c r="AT22" s="6">
        <v>26810.400000000001</v>
      </c>
      <c r="AU22" s="6">
        <v>63272.54</v>
      </c>
      <c r="AV22" s="6">
        <v>26810.400000000001</v>
      </c>
      <c r="AW22" s="6">
        <v>80029.039999999994</v>
      </c>
      <c r="AX22" s="6">
        <v>30526.28</v>
      </c>
      <c r="AY22" s="6">
        <v>72042.03</v>
      </c>
      <c r="AZ22" s="6">
        <v>30526.28</v>
      </c>
      <c r="BA22" s="6">
        <v>91120.95</v>
      </c>
      <c r="BB22" s="6">
        <v>30526.28</v>
      </c>
      <c r="BC22" s="6">
        <v>72042.03</v>
      </c>
      <c r="BD22" s="6">
        <v>30526.28</v>
      </c>
      <c r="BE22" s="6">
        <v>91120.95</v>
      </c>
      <c r="BF22" s="6">
        <v>55678.61</v>
      </c>
      <c r="BG22" s="6">
        <v>131401.53</v>
      </c>
      <c r="BH22" s="6">
        <v>55678.61</v>
      </c>
      <c r="BI22" s="6">
        <v>166200.66</v>
      </c>
      <c r="BJ22" s="6">
        <v>76587.66</v>
      </c>
      <c r="BK22" s="6">
        <v>180746.88</v>
      </c>
      <c r="BL22" s="6">
        <v>76587.66</v>
      </c>
      <c r="BM22" s="6">
        <v>228614.17</v>
      </c>
      <c r="BN22" s="6">
        <v>89376.49</v>
      </c>
      <c r="BO22" s="6">
        <v>210928.53</v>
      </c>
      <c r="BP22" s="6">
        <v>89376.49</v>
      </c>
      <c r="BQ22" s="6">
        <v>266788.83</v>
      </c>
      <c r="BR22" s="6">
        <v>92257.66</v>
      </c>
      <c r="BS22" s="6">
        <v>217728.08</v>
      </c>
      <c r="BT22" s="6">
        <v>92257.66</v>
      </c>
      <c r="BU22" s="6">
        <v>275389.12</v>
      </c>
      <c r="BV22" s="6">
        <v>93512.88</v>
      </c>
      <c r="BW22" s="6">
        <v>220690.41</v>
      </c>
      <c r="BX22" s="6">
        <v>93512.88</v>
      </c>
      <c r="BY22" s="6">
        <v>279135.95</v>
      </c>
      <c r="BZ22" s="6">
        <v>97800.58</v>
      </c>
      <c r="CA22" s="6">
        <v>230809.36</v>
      </c>
      <c r="CB22" s="6">
        <v>97800.58</v>
      </c>
      <c r="CC22" s="74">
        <v>291934.73</v>
      </c>
    </row>
    <row r="23" spans="1:81" x14ac:dyDescent="0.25">
      <c r="A23" s="80">
        <v>50044</v>
      </c>
      <c r="B23" s="6" t="s">
        <v>483</v>
      </c>
      <c r="C23" s="6" t="s">
        <v>484</v>
      </c>
      <c r="D23" s="6" t="s">
        <v>462</v>
      </c>
      <c r="E23" s="6" t="s">
        <v>462</v>
      </c>
      <c r="F23" s="6" t="s">
        <v>462</v>
      </c>
      <c r="G23" s="6" t="s">
        <v>83</v>
      </c>
      <c r="H23" s="6" t="s">
        <v>485</v>
      </c>
      <c r="I23" s="6">
        <v>157</v>
      </c>
      <c r="J23" s="6">
        <v>2838444</v>
      </c>
      <c r="K23" s="6">
        <v>2838444</v>
      </c>
      <c r="L23" s="6">
        <v>15403652.41</v>
      </c>
      <c r="M23" s="6">
        <v>15403652.41</v>
      </c>
      <c r="N23" s="6" t="s">
        <v>85</v>
      </c>
      <c r="O23" s="6" t="s">
        <v>94</v>
      </c>
      <c r="P23" s="6" t="s">
        <v>95</v>
      </c>
      <c r="Q23" s="6" t="s">
        <v>486</v>
      </c>
      <c r="R23" s="6" t="s">
        <v>89</v>
      </c>
      <c r="S23" s="6" t="s">
        <v>90</v>
      </c>
      <c r="T23" s="6">
        <v>1254414.48</v>
      </c>
      <c r="U23" s="6">
        <v>6969166.3099999996</v>
      </c>
      <c r="V23" s="6">
        <v>0</v>
      </c>
      <c r="W23" s="6">
        <v>0</v>
      </c>
      <c r="X23" s="6">
        <v>837441.87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/>
      <c r="AF23" s="73">
        <v>373336.74730349478</v>
      </c>
      <c r="AG23" s="73">
        <v>881077.74261226389</v>
      </c>
      <c r="AH23" s="6">
        <v>18922.96</v>
      </c>
      <c r="AI23" s="6">
        <v>44658.2</v>
      </c>
      <c r="AJ23" s="6">
        <v>18922.96</v>
      </c>
      <c r="AK23" s="6">
        <v>56485.04</v>
      </c>
      <c r="AL23" s="6">
        <v>23159.83</v>
      </c>
      <c r="AM23" s="6">
        <v>54657.21</v>
      </c>
      <c r="AN23" s="6">
        <v>23159.83</v>
      </c>
      <c r="AO23" s="6">
        <v>69132.100000000006</v>
      </c>
      <c r="AP23" s="6">
        <v>28150.9</v>
      </c>
      <c r="AQ23" s="6">
        <v>66436.13</v>
      </c>
      <c r="AR23" s="6">
        <v>28150.9</v>
      </c>
      <c r="AS23" s="6">
        <v>84030.44</v>
      </c>
      <c r="AT23" s="6">
        <v>28150.9</v>
      </c>
      <c r="AU23" s="6">
        <v>66436.13</v>
      </c>
      <c r="AV23" s="6">
        <v>28150.9</v>
      </c>
      <c r="AW23" s="6">
        <v>84030.44</v>
      </c>
      <c r="AX23" s="6">
        <v>32052.63</v>
      </c>
      <c r="AY23" s="6">
        <v>75644.210000000006</v>
      </c>
      <c r="AZ23" s="6">
        <v>32052.63</v>
      </c>
      <c r="BA23" s="6">
        <v>95677.11</v>
      </c>
      <c r="BB23" s="6">
        <v>32052.63</v>
      </c>
      <c r="BC23" s="6">
        <v>75644.210000000006</v>
      </c>
      <c r="BD23" s="6">
        <v>32052.63</v>
      </c>
      <c r="BE23" s="6">
        <v>95677.11</v>
      </c>
      <c r="BF23" s="6">
        <v>58462.69</v>
      </c>
      <c r="BG23" s="6">
        <v>137971.96</v>
      </c>
      <c r="BH23" s="6">
        <v>58462.69</v>
      </c>
      <c r="BI23" s="6">
        <v>174511.14</v>
      </c>
      <c r="BJ23" s="6">
        <v>80417.25</v>
      </c>
      <c r="BK23" s="6">
        <v>189784.7</v>
      </c>
      <c r="BL23" s="6">
        <v>80417.25</v>
      </c>
      <c r="BM23" s="6">
        <v>240045.48</v>
      </c>
      <c r="BN23" s="6">
        <v>93845.56</v>
      </c>
      <c r="BO23" s="6">
        <v>221475.52</v>
      </c>
      <c r="BP23" s="6">
        <v>93845.56</v>
      </c>
      <c r="BQ23" s="6">
        <v>280129</v>
      </c>
      <c r="BR23" s="6">
        <v>96870.79</v>
      </c>
      <c r="BS23" s="6">
        <v>228615.08</v>
      </c>
      <c r="BT23" s="6">
        <v>96870.79</v>
      </c>
      <c r="BU23" s="6">
        <v>289159.32</v>
      </c>
      <c r="BV23" s="6">
        <v>98188.91</v>
      </c>
      <c r="BW23" s="6">
        <v>231725.82</v>
      </c>
      <c r="BX23" s="6">
        <v>98188.91</v>
      </c>
      <c r="BY23" s="6">
        <v>293093.89</v>
      </c>
      <c r="BZ23" s="6">
        <v>102691.01</v>
      </c>
      <c r="CA23" s="6">
        <v>242350.79</v>
      </c>
      <c r="CB23" s="6">
        <v>102691.01</v>
      </c>
      <c r="CC23" s="74">
        <v>306532.67</v>
      </c>
    </row>
    <row r="24" spans="1:81" x14ac:dyDescent="0.25">
      <c r="A24" s="80">
        <v>50045</v>
      </c>
      <c r="B24" s="6" t="s">
        <v>487</v>
      </c>
      <c r="C24" s="6" t="s">
        <v>488</v>
      </c>
      <c r="D24" s="6" t="s">
        <v>462</v>
      </c>
      <c r="E24" s="6" t="s">
        <v>462</v>
      </c>
      <c r="F24" s="6" t="s">
        <v>462</v>
      </c>
      <c r="G24" s="6" t="s">
        <v>83</v>
      </c>
      <c r="H24" s="6" t="s">
        <v>489</v>
      </c>
      <c r="I24" s="6">
        <v>158</v>
      </c>
      <c r="J24" s="6">
        <v>2838444</v>
      </c>
      <c r="K24" s="6">
        <v>2838444</v>
      </c>
      <c r="L24" s="6">
        <v>13971511.9</v>
      </c>
      <c r="M24" s="6">
        <v>13971511.9</v>
      </c>
      <c r="N24" s="6" t="s">
        <v>85</v>
      </c>
      <c r="O24" s="6" t="s">
        <v>86</v>
      </c>
      <c r="P24" s="6" t="s">
        <v>87</v>
      </c>
      <c r="Q24" s="6" t="s">
        <v>490</v>
      </c>
      <c r="R24" s="6" t="s">
        <v>89</v>
      </c>
      <c r="S24" s="6" t="s">
        <v>90</v>
      </c>
      <c r="T24" s="6">
        <v>1254414.48</v>
      </c>
      <c r="U24" s="6">
        <v>6662300.9100000001</v>
      </c>
      <c r="V24" s="6">
        <v>0</v>
      </c>
      <c r="W24" s="6">
        <v>0</v>
      </c>
      <c r="X24" s="6">
        <v>766775.05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/>
      <c r="AF24" s="73">
        <v>373336.74730349478</v>
      </c>
      <c r="AG24" s="73">
        <v>881077.74261226389</v>
      </c>
      <c r="AH24" s="6">
        <v>18922.96</v>
      </c>
      <c r="AI24" s="6">
        <v>44658.2</v>
      </c>
      <c r="AJ24" s="6">
        <v>18922.96</v>
      </c>
      <c r="AK24" s="6">
        <v>56485.04</v>
      </c>
      <c r="AL24" s="6">
        <v>23159.83</v>
      </c>
      <c r="AM24" s="6">
        <v>54657.21</v>
      </c>
      <c r="AN24" s="6">
        <v>23159.83</v>
      </c>
      <c r="AO24" s="6">
        <v>69132.100000000006</v>
      </c>
      <c r="AP24" s="6">
        <v>23159.83</v>
      </c>
      <c r="AQ24" s="6">
        <v>54657.21</v>
      </c>
      <c r="AR24" s="6">
        <v>23159.83</v>
      </c>
      <c r="AS24" s="6">
        <v>69132.100000000006</v>
      </c>
      <c r="AT24" s="6">
        <v>23159.83</v>
      </c>
      <c r="AU24" s="6">
        <v>54657.21</v>
      </c>
      <c r="AV24" s="6">
        <v>23159.83</v>
      </c>
      <c r="AW24" s="6">
        <v>69132.100000000006</v>
      </c>
      <c r="AX24" s="6">
        <v>26369.79</v>
      </c>
      <c r="AY24" s="6">
        <v>62232.69</v>
      </c>
      <c r="AZ24" s="6">
        <v>26369.79</v>
      </c>
      <c r="BA24" s="6">
        <v>78713.81</v>
      </c>
      <c r="BB24" s="6">
        <v>26369.79</v>
      </c>
      <c r="BC24" s="6">
        <v>62232.69</v>
      </c>
      <c r="BD24" s="6">
        <v>26369.79</v>
      </c>
      <c r="BE24" s="6">
        <v>78713.81</v>
      </c>
      <c r="BF24" s="6">
        <v>53027.45</v>
      </c>
      <c r="BG24" s="6">
        <v>125144.77</v>
      </c>
      <c r="BH24" s="6">
        <v>53027.45</v>
      </c>
      <c r="BI24" s="6">
        <v>158286.93</v>
      </c>
      <c r="BJ24" s="6">
        <v>72940.899999999994</v>
      </c>
      <c r="BK24" s="6">
        <v>172140.54</v>
      </c>
      <c r="BL24" s="6">
        <v>72940.899999999994</v>
      </c>
      <c r="BM24" s="6">
        <v>217728.59</v>
      </c>
      <c r="BN24" s="6">
        <v>85120.79</v>
      </c>
      <c r="BO24" s="6">
        <v>200885.07</v>
      </c>
      <c r="BP24" s="6">
        <v>85120.79</v>
      </c>
      <c r="BQ24" s="6">
        <v>254085.57</v>
      </c>
      <c r="BR24" s="6">
        <v>87864.77</v>
      </c>
      <c r="BS24" s="6">
        <v>207360.86</v>
      </c>
      <c r="BT24" s="6">
        <v>87864.77</v>
      </c>
      <c r="BU24" s="6">
        <v>262276.33</v>
      </c>
      <c r="BV24" s="6">
        <v>89059.89</v>
      </c>
      <c r="BW24" s="6">
        <v>210181.34</v>
      </c>
      <c r="BX24" s="6">
        <v>89059.89</v>
      </c>
      <c r="BY24" s="6">
        <v>265843.76</v>
      </c>
      <c r="BZ24" s="6">
        <v>93143.41</v>
      </c>
      <c r="CA24" s="6">
        <v>219818.46</v>
      </c>
      <c r="CB24" s="6">
        <v>93143.41</v>
      </c>
      <c r="CC24" s="74">
        <v>278033.09000000003</v>
      </c>
    </row>
    <row r="25" spans="1:81" x14ac:dyDescent="0.25">
      <c r="A25" s="80">
        <v>49121</v>
      </c>
      <c r="B25" s="6" t="s">
        <v>162</v>
      </c>
      <c r="C25" s="6" t="s">
        <v>163</v>
      </c>
      <c r="D25" s="6" t="s">
        <v>164</v>
      </c>
      <c r="E25" s="6" t="s">
        <v>164</v>
      </c>
      <c r="F25" s="6" t="s">
        <v>164</v>
      </c>
      <c r="G25" s="6" t="s">
        <v>83</v>
      </c>
      <c r="H25" s="6" t="s">
        <v>165</v>
      </c>
      <c r="I25" s="6">
        <v>159</v>
      </c>
      <c r="J25" s="6">
        <v>4193673</v>
      </c>
      <c r="K25" s="6">
        <v>4193673</v>
      </c>
      <c r="L25" s="6">
        <v>18723226.739999998</v>
      </c>
      <c r="M25" s="6">
        <v>18723226.739999998</v>
      </c>
      <c r="N25" s="6" t="s">
        <v>85</v>
      </c>
      <c r="O25" s="6" t="s">
        <v>86</v>
      </c>
      <c r="P25" s="6" t="s">
        <v>95</v>
      </c>
      <c r="Q25" s="6" t="s">
        <v>166</v>
      </c>
      <c r="R25" s="6" t="s">
        <v>89</v>
      </c>
      <c r="S25" s="6" t="s">
        <v>90</v>
      </c>
      <c r="T25" s="6">
        <v>1884088.39</v>
      </c>
      <c r="U25" s="6">
        <v>9695690.4600000009</v>
      </c>
      <c r="V25" s="6">
        <v>0</v>
      </c>
      <c r="W25" s="6">
        <v>0</v>
      </c>
      <c r="X25" s="6">
        <v>1074828.47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/>
      <c r="AF25" s="73">
        <v>560739.74815559341</v>
      </c>
      <c r="AG25" s="73">
        <v>1323348.6369171492</v>
      </c>
      <c r="AH25" s="6">
        <v>27957.82</v>
      </c>
      <c r="AI25" s="6">
        <v>65980.460000000006</v>
      </c>
      <c r="AJ25" s="6">
        <v>27957.82</v>
      </c>
      <c r="AK25" s="6">
        <v>83454.09</v>
      </c>
      <c r="AL25" s="6">
        <v>34217.589999999997</v>
      </c>
      <c r="AM25" s="6">
        <v>80753.52</v>
      </c>
      <c r="AN25" s="6">
        <v>34217.589999999997</v>
      </c>
      <c r="AO25" s="6">
        <v>102139.52</v>
      </c>
      <c r="AP25" s="6">
        <v>34217.589999999997</v>
      </c>
      <c r="AQ25" s="6">
        <v>80753.52</v>
      </c>
      <c r="AR25" s="6">
        <v>34217.589999999997</v>
      </c>
      <c r="AS25" s="6">
        <v>102139.52</v>
      </c>
      <c r="AT25" s="6">
        <v>34217.589999999997</v>
      </c>
      <c r="AU25" s="6">
        <v>80753.52</v>
      </c>
      <c r="AV25" s="6">
        <v>34217.589999999997</v>
      </c>
      <c r="AW25" s="6">
        <v>102139.52</v>
      </c>
      <c r="AX25" s="6">
        <v>38960.129999999997</v>
      </c>
      <c r="AY25" s="6">
        <v>91945.9</v>
      </c>
      <c r="AZ25" s="6">
        <v>38960.129999999997</v>
      </c>
      <c r="BA25" s="6">
        <v>116295.98</v>
      </c>
      <c r="BB25" s="6">
        <v>38960.129999999997</v>
      </c>
      <c r="BC25" s="6">
        <v>91945.9</v>
      </c>
      <c r="BD25" s="6">
        <v>38960.129999999997</v>
      </c>
      <c r="BE25" s="6">
        <v>116295.98</v>
      </c>
      <c r="BF25" s="6">
        <v>71061.63</v>
      </c>
      <c r="BG25" s="6">
        <v>167705.46</v>
      </c>
      <c r="BH25" s="6">
        <v>71061.63</v>
      </c>
      <c r="BI25" s="6">
        <v>212118.98</v>
      </c>
      <c r="BJ25" s="6">
        <v>97747.51</v>
      </c>
      <c r="BK25" s="6">
        <v>230684.12</v>
      </c>
      <c r="BL25" s="6">
        <v>97747.51</v>
      </c>
      <c r="BM25" s="6">
        <v>291776.31</v>
      </c>
      <c r="BN25" s="6">
        <v>114069.67</v>
      </c>
      <c r="BO25" s="6">
        <v>269204.42</v>
      </c>
      <c r="BP25" s="6">
        <v>114069.67</v>
      </c>
      <c r="BQ25" s="6">
        <v>340497.97</v>
      </c>
      <c r="BR25" s="6">
        <v>117746.85</v>
      </c>
      <c r="BS25" s="6">
        <v>277882.56</v>
      </c>
      <c r="BT25" s="6">
        <v>117746.85</v>
      </c>
      <c r="BU25" s="6">
        <v>351474.34</v>
      </c>
      <c r="BV25" s="6">
        <v>119349.17</v>
      </c>
      <c r="BW25" s="6">
        <v>281664.05</v>
      </c>
      <c r="BX25" s="6">
        <v>119349.17</v>
      </c>
      <c r="BY25" s="6">
        <v>356257.28000000003</v>
      </c>
      <c r="BZ25" s="6">
        <v>124821.51</v>
      </c>
      <c r="CA25" s="6">
        <v>294578.77</v>
      </c>
      <c r="CB25" s="6">
        <v>124821.51</v>
      </c>
      <c r="CC25" s="74">
        <v>372592.22</v>
      </c>
    </row>
    <row r="26" spans="1:81" x14ac:dyDescent="0.25">
      <c r="A26" s="80">
        <v>50046</v>
      </c>
      <c r="B26" s="6" t="s">
        <v>491</v>
      </c>
      <c r="C26" s="6" t="s">
        <v>492</v>
      </c>
      <c r="D26" s="6" t="s">
        <v>462</v>
      </c>
      <c r="E26" s="6" t="s">
        <v>462</v>
      </c>
      <c r="F26" s="6" t="s">
        <v>462</v>
      </c>
      <c r="G26" s="6" t="s">
        <v>83</v>
      </c>
      <c r="H26" s="6" t="s">
        <v>493</v>
      </c>
      <c r="I26" s="6">
        <v>160</v>
      </c>
      <c r="J26" s="6">
        <v>5391865.5</v>
      </c>
      <c r="K26" s="6">
        <v>5391865.5</v>
      </c>
      <c r="L26" s="6">
        <v>24072402.850000001</v>
      </c>
      <c r="M26" s="6">
        <v>24072402.850000001</v>
      </c>
      <c r="N26" s="6" t="s">
        <v>85</v>
      </c>
      <c r="O26" s="6" t="s">
        <v>86</v>
      </c>
      <c r="P26" s="6" t="s">
        <v>261</v>
      </c>
      <c r="Q26" s="6" t="s">
        <v>494</v>
      </c>
      <c r="R26" s="6" t="s">
        <v>89</v>
      </c>
      <c r="S26" s="6" t="s">
        <v>90</v>
      </c>
      <c r="T26" s="6">
        <v>2563079.4500000002</v>
      </c>
      <c r="U26" s="6">
        <v>12906085.710000001</v>
      </c>
      <c r="V26" s="6">
        <v>0</v>
      </c>
      <c r="W26" s="6">
        <v>0</v>
      </c>
      <c r="X26" s="6">
        <v>1412759.52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/>
      <c r="AF26" s="73">
        <v>762820.03571012954</v>
      </c>
      <c r="AG26" s="73">
        <v>1800259.4131929975</v>
      </c>
      <c r="AH26" s="6">
        <v>35945.769999999997</v>
      </c>
      <c r="AI26" s="6">
        <v>84832.02</v>
      </c>
      <c r="AJ26" s="6">
        <v>35945.769999999997</v>
      </c>
      <c r="AK26" s="6">
        <v>107298.13</v>
      </c>
      <c r="AL26" s="6">
        <v>43993.67</v>
      </c>
      <c r="AM26" s="6">
        <v>103825.07</v>
      </c>
      <c r="AN26" s="6">
        <v>43993.67</v>
      </c>
      <c r="AO26" s="6">
        <v>131321.10999999999</v>
      </c>
      <c r="AP26" s="6">
        <v>43993.67</v>
      </c>
      <c r="AQ26" s="6">
        <v>103825.07</v>
      </c>
      <c r="AR26" s="6">
        <v>43993.67</v>
      </c>
      <c r="AS26" s="6">
        <v>131321.10999999999</v>
      </c>
      <c r="AT26" s="6">
        <v>43993.67</v>
      </c>
      <c r="AU26" s="6">
        <v>103825.07</v>
      </c>
      <c r="AV26" s="6">
        <v>43993.67</v>
      </c>
      <c r="AW26" s="6">
        <v>131321.10999999999</v>
      </c>
      <c r="AX26" s="6">
        <v>50091.85</v>
      </c>
      <c r="AY26" s="6">
        <v>118216.77</v>
      </c>
      <c r="AZ26" s="6">
        <v>50091.85</v>
      </c>
      <c r="BA26" s="6">
        <v>149524.18</v>
      </c>
      <c r="BB26" s="6">
        <v>50091.85</v>
      </c>
      <c r="BC26" s="6">
        <v>118216.77</v>
      </c>
      <c r="BD26" s="6">
        <v>50091.85</v>
      </c>
      <c r="BE26" s="6">
        <v>149524.18</v>
      </c>
      <c r="BF26" s="6">
        <v>91364.33</v>
      </c>
      <c r="BG26" s="6">
        <v>215619.81</v>
      </c>
      <c r="BH26" s="6">
        <v>91364.33</v>
      </c>
      <c r="BI26" s="6">
        <v>272722.52</v>
      </c>
      <c r="BJ26" s="6">
        <v>125693.54</v>
      </c>
      <c r="BK26" s="6">
        <v>296636.76</v>
      </c>
      <c r="BL26" s="6">
        <v>125693.54</v>
      </c>
      <c r="BM26" s="6">
        <v>375195.22</v>
      </c>
      <c r="BN26" s="6">
        <v>146652.47</v>
      </c>
      <c r="BO26" s="6">
        <v>346099.84</v>
      </c>
      <c r="BP26" s="6">
        <v>146652.47</v>
      </c>
      <c r="BQ26" s="6">
        <v>437757.63</v>
      </c>
      <c r="BR26" s="6">
        <v>151347.60999999999</v>
      </c>
      <c r="BS26" s="6">
        <v>357180.36</v>
      </c>
      <c r="BT26" s="6">
        <v>151347.60999999999</v>
      </c>
      <c r="BU26" s="6">
        <v>451772.61</v>
      </c>
      <c r="BV26" s="6">
        <v>153447.73000000001</v>
      </c>
      <c r="BW26" s="6">
        <v>362136.65</v>
      </c>
      <c r="BX26" s="6">
        <v>153447.73000000001</v>
      </c>
      <c r="BY26" s="6">
        <v>458041.48</v>
      </c>
      <c r="BZ26" s="6">
        <v>160482.69</v>
      </c>
      <c r="CA26" s="6">
        <v>378739.14</v>
      </c>
      <c r="CB26" s="6">
        <v>160482.69</v>
      </c>
      <c r="CC26" s="74">
        <v>479040.82</v>
      </c>
    </row>
    <row r="27" spans="1:81" x14ac:dyDescent="0.25">
      <c r="A27" s="80">
        <v>50047</v>
      </c>
      <c r="B27" s="6" t="s">
        <v>495</v>
      </c>
      <c r="C27" s="6" t="s">
        <v>496</v>
      </c>
      <c r="D27" s="6" t="s">
        <v>462</v>
      </c>
      <c r="E27" s="6" t="s">
        <v>462</v>
      </c>
      <c r="F27" s="6" t="s">
        <v>462</v>
      </c>
      <c r="G27" s="6" t="s">
        <v>83</v>
      </c>
      <c r="H27" s="6" t="s">
        <v>497</v>
      </c>
      <c r="I27" s="6">
        <v>161</v>
      </c>
      <c r="J27" s="6">
        <v>3831898.5</v>
      </c>
      <c r="K27" s="6">
        <v>3831898.5</v>
      </c>
      <c r="L27" s="6">
        <v>17108274.460000001</v>
      </c>
      <c r="M27" s="6">
        <v>17108274.460000001</v>
      </c>
      <c r="N27" s="6" t="s">
        <v>85</v>
      </c>
      <c r="O27" s="6" t="s">
        <v>86</v>
      </c>
      <c r="P27" s="6" t="s">
        <v>129</v>
      </c>
      <c r="Q27" s="6" t="s">
        <v>498</v>
      </c>
      <c r="R27" s="6" t="s">
        <v>89</v>
      </c>
      <c r="S27" s="6" t="s">
        <v>90</v>
      </c>
      <c r="T27" s="6">
        <v>1501600.56</v>
      </c>
      <c r="U27" s="6">
        <v>8170778.5800000001</v>
      </c>
      <c r="V27" s="6">
        <v>0</v>
      </c>
      <c r="W27" s="6">
        <v>0</v>
      </c>
      <c r="X27" s="6">
        <v>960152.22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/>
      <c r="AF27" s="73">
        <v>446904.77253924788</v>
      </c>
      <c r="AG27" s="73">
        <v>1054695.7945688029</v>
      </c>
      <c r="AH27" s="6">
        <v>25545.99</v>
      </c>
      <c r="AI27" s="6">
        <v>60288.54</v>
      </c>
      <c r="AJ27" s="6">
        <v>25545.99</v>
      </c>
      <c r="AK27" s="6">
        <v>76254.789999999994</v>
      </c>
      <c r="AL27" s="6">
        <v>31265.83</v>
      </c>
      <c r="AM27" s="6">
        <v>73787.350000000006</v>
      </c>
      <c r="AN27" s="6">
        <v>31265.83</v>
      </c>
      <c r="AO27" s="6">
        <v>93328.49</v>
      </c>
      <c r="AP27" s="6">
        <v>31265.83</v>
      </c>
      <c r="AQ27" s="6">
        <v>73787.350000000006</v>
      </c>
      <c r="AR27" s="6">
        <v>31265.83</v>
      </c>
      <c r="AS27" s="6">
        <v>93328.49</v>
      </c>
      <c r="AT27" s="6">
        <v>31265.83</v>
      </c>
      <c r="AU27" s="6">
        <v>73787.350000000006</v>
      </c>
      <c r="AV27" s="6">
        <v>31265.83</v>
      </c>
      <c r="AW27" s="6">
        <v>93328.49</v>
      </c>
      <c r="AX27" s="6">
        <v>35599.629999999997</v>
      </c>
      <c r="AY27" s="6">
        <v>84015.14</v>
      </c>
      <c r="AZ27" s="6">
        <v>35599.629999999997</v>
      </c>
      <c r="BA27" s="6">
        <v>106264.91</v>
      </c>
      <c r="BB27" s="6">
        <v>35599.629999999997</v>
      </c>
      <c r="BC27" s="6">
        <v>84015.14</v>
      </c>
      <c r="BD27" s="6">
        <v>35599.629999999997</v>
      </c>
      <c r="BE27" s="6">
        <v>106264.91</v>
      </c>
      <c r="BF27" s="6">
        <v>64931.93</v>
      </c>
      <c r="BG27" s="6">
        <v>153239.35</v>
      </c>
      <c r="BH27" s="6">
        <v>64931.93</v>
      </c>
      <c r="BI27" s="6">
        <v>193821.8</v>
      </c>
      <c r="BJ27" s="6">
        <v>89328.99</v>
      </c>
      <c r="BK27" s="6">
        <v>210816.42</v>
      </c>
      <c r="BL27" s="6">
        <v>89328.99</v>
      </c>
      <c r="BM27" s="6">
        <v>266647.05</v>
      </c>
      <c r="BN27" s="6">
        <v>104223.98</v>
      </c>
      <c r="BO27" s="6">
        <v>245968.59</v>
      </c>
      <c r="BP27" s="6">
        <v>104223.98</v>
      </c>
      <c r="BQ27" s="6">
        <v>311108.58</v>
      </c>
      <c r="BR27" s="6">
        <v>107562.97</v>
      </c>
      <c r="BS27" s="6">
        <v>253848.62</v>
      </c>
      <c r="BT27" s="6">
        <v>107562.97</v>
      </c>
      <c r="BU27" s="6">
        <v>321075.48</v>
      </c>
      <c r="BV27" s="6">
        <v>109053.89</v>
      </c>
      <c r="BW27" s="6">
        <v>257367.17</v>
      </c>
      <c r="BX27" s="6">
        <v>109053.89</v>
      </c>
      <c r="BY27" s="6">
        <v>325525.84999999998</v>
      </c>
      <c r="BZ27" s="6">
        <v>114055.16</v>
      </c>
      <c r="CA27" s="6">
        <v>269170.18</v>
      </c>
      <c r="CB27" s="6">
        <v>114055.16</v>
      </c>
      <c r="CC27" s="74">
        <v>340454.65</v>
      </c>
    </row>
    <row r="28" spans="1:81" x14ac:dyDescent="0.25">
      <c r="A28" s="80">
        <v>88855</v>
      </c>
      <c r="B28" s="6" t="s">
        <v>235</v>
      </c>
      <c r="C28" s="6" t="s">
        <v>236</v>
      </c>
      <c r="D28" s="6" t="s">
        <v>237</v>
      </c>
      <c r="E28" s="6" t="s">
        <v>237</v>
      </c>
      <c r="F28" s="6" t="s">
        <v>237</v>
      </c>
      <c r="G28" s="6" t="s">
        <v>83</v>
      </c>
      <c r="H28" s="6" t="s">
        <v>238</v>
      </c>
      <c r="I28" s="6">
        <v>164</v>
      </c>
      <c r="J28" s="6">
        <v>1046631</v>
      </c>
      <c r="K28" s="6">
        <v>1046631</v>
      </c>
      <c r="L28" s="6">
        <v>4672846.5999999996</v>
      </c>
      <c r="M28" s="6">
        <v>4672846.5999999996</v>
      </c>
      <c r="N28" s="6" t="s">
        <v>85</v>
      </c>
      <c r="O28" s="6" t="s">
        <v>86</v>
      </c>
      <c r="P28" s="6" t="s">
        <v>86</v>
      </c>
      <c r="Q28" s="6" t="s">
        <v>239</v>
      </c>
      <c r="R28" s="6" t="s">
        <v>89</v>
      </c>
      <c r="S28" s="6" t="s">
        <v>90</v>
      </c>
      <c r="T28" s="6">
        <v>527043.68000000005</v>
      </c>
      <c r="U28" s="6">
        <v>2595998.0499999998</v>
      </c>
      <c r="V28" s="6">
        <v>0</v>
      </c>
      <c r="W28" s="6">
        <v>0</v>
      </c>
      <c r="X28" s="6">
        <v>268381.44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/>
      <c r="AF28" s="73">
        <v>156857.90122760183</v>
      </c>
      <c r="AG28" s="73">
        <v>370185.78313562286</v>
      </c>
      <c r="AH28" s="6">
        <v>6977.54</v>
      </c>
      <c r="AI28" s="6">
        <v>16467</v>
      </c>
      <c r="AJ28" s="6">
        <v>6977.54</v>
      </c>
      <c r="AK28" s="6">
        <v>20827.96</v>
      </c>
      <c r="AL28" s="6">
        <v>5977.87</v>
      </c>
      <c r="AM28" s="6">
        <v>14107.76</v>
      </c>
      <c r="AN28" s="6">
        <v>5977.87</v>
      </c>
      <c r="AO28" s="6">
        <v>17843.93</v>
      </c>
      <c r="AP28" s="6">
        <v>11101.69</v>
      </c>
      <c r="AQ28" s="6">
        <v>26199.98</v>
      </c>
      <c r="AR28" s="6">
        <v>11101.69</v>
      </c>
      <c r="AS28" s="6">
        <v>33138.53</v>
      </c>
      <c r="AT28" s="6">
        <v>8539.77</v>
      </c>
      <c r="AU28" s="6">
        <v>20153.86</v>
      </c>
      <c r="AV28" s="6">
        <v>8539.77</v>
      </c>
      <c r="AW28" s="6">
        <v>25491.22</v>
      </c>
      <c r="AX28" s="6">
        <v>9723.43</v>
      </c>
      <c r="AY28" s="6">
        <v>22947.29</v>
      </c>
      <c r="AZ28" s="6">
        <v>9723.43</v>
      </c>
      <c r="BA28" s="6">
        <v>29024.43</v>
      </c>
      <c r="BB28" s="6">
        <v>9723.43</v>
      </c>
      <c r="BC28" s="6">
        <v>22947.29</v>
      </c>
      <c r="BD28" s="6">
        <v>9723.43</v>
      </c>
      <c r="BE28" s="6">
        <v>29024.43</v>
      </c>
      <c r="BF28" s="6">
        <v>17735.169999999998</v>
      </c>
      <c r="BG28" s="6">
        <v>41855</v>
      </c>
      <c r="BH28" s="6">
        <v>17735.169999999998</v>
      </c>
      <c r="BI28" s="6">
        <v>52939.49</v>
      </c>
      <c r="BJ28" s="6">
        <v>24395.31</v>
      </c>
      <c r="BK28" s="6">
        <v>57572.92</v>
      </c>
      <c r="BL28" s="6">
        <v>24395.31</v>
      </c>
      <c r="BM28" s="6">
        <v>72819.990000000005</v>
      </c>
      <c r="BN28" s="6">
        <v>28468.91</v>
      </c>
      <c r="BO28" s="6">
        <v>67186.63</v>
      </c>
      <c r="BP28" s="6">
        <v>28468.91</v>
      </c>
      <c r="BQ28" s="6">
        <v>84979.71</v>
      </c>
      <c r="BR28" s="6">
        <v>29386.65</v>
      </c>
      <c r="BS28" s="6">
        <v>69352.490000000005</v>
      </c>
      <c r="BT28" s="6">
        <v>29386.65</v>
      </c>
      <c r="BU28" s="6">
        <v>87719.14</v>
      </c>
      <c r="BV28" s="6">
        <v>29786.55</v>
      </c>
      <c r="BW28" s="6">
        <v>70296.259999999995</v>
      </c>
      <c r="BX28" s="6">
        <v>29786.55</v>
      </c>
      <c r="BY28" s="6">
        <v>88912.86</v>
      </c>
      <c r="BZ28" s="6">
        <v>31152.31</v>
      </c>
      <c r="CA28" s="6">
        <v>73519.460000000006</v>
      </c>
      <c r="CB28" s="6">
        <v>31152.31</v>
      </c>
      <c r="CC28" s="74">
        <v>92989.66</v>
      </c>
    </row>
    <row r="29" spans="1:81" x14ac:dyDescent="0.25">
      <c r="A29" s="80">
        <v>49138</v>
      </c>
      <c r="B29" s="6" t="s">
        <v>199</v>
      </c>
      <c r="C29" s="6" t="s">
        <v>200</v>
      </c>
      <c r="D29" s="6" t="s">
        <v>201</v>
      </c>
      <c r="E29" s="6" t="s">
        <v>201</v>
      </c>
      <c r="F29" s="6" t="s">
        <v>202</v>
      </c>
      <c r="G29" s="6" t="s">
        <v>83</v>
      </c>
      <c r="H29" s="6" t="s">
        <v>203</v>
      </c>
      <c r="I29" s="6">
        <v>166</v>
      </c>
      <c r="J29" s="6">
        <v>2240877</v>
      </c>
      <c r="K29" s="6">
        <v>2240877</v>
      </c>
      <c r="L29" s="6">
        <v>10004706.300000001</v>
      </c>
      <c r="M29" s="6">
        <v>10004706.300000001</v>
      </c>
      <c r="N29" s="6" t="s">
        <v>85</v>
      </c>
      <c r="O29" s="6" t="s">
        <v>94</v>
      </c>
      <c r="P29" s="6" t="s">
        <v>95</v>
      </c>
      <c r="Q29" s="6" t="s">
        <v>204</v>
      </c>
      <c r="R29" s="6" t="s">
        <v>89</v>
      </c>
      <c r="S29" s="6" t="s">
        <v>90</v>
      </c>
      <c r="T29" s="6">
        <v>886945.83</v>
      </c>
      <c r="U29" s="6">
        <v>4805850.91</v>
      </c>
      <c r="V29" s="6">
        <v>0</v>
      </c>
      <c r="W29" s="6">
        <v>0</v>
      </c>
      <c r="X29" s="6">
        <v>568930.96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/>
      <c r="AF29" s="73">
        <v>263971.14773202303</v>
      </c>
      <c r="AG29" s="73">
        <v>622974.68212456349</v>
      </c>
      <c r="AH29" s="6">
        <v>14939.18</v>
      </c>
      <c r="AI29" s="6">
        <v>35256.46</v>
      </c>
      <c r="AJ29" s="6">
        <v>14939.18</v>
      </c>
      <c r="AK29" s="6">
        <v>44593.45</v>
      </c>
      <c r="AL29" s="6">
        <v>18284.02</v>
      </c>
      <c r="AM29" s="6">
        <v>43150.29</v>
      </c>
      <c r="AN29" s="6">
        <v>18284.02</v>
      </c>
      <c r="AO29" s="6">
        <v>54577.8</v>
      </c>
      <c r="AP29" s="6">
        <v>18284.02</v>
      </c>
      <c r="AQ29" s="6">
        <v>43150.29</v>
      </c>
      <c r="AR29" s="6">
        <v>18284.02</v>
      </c>
      <c r="AS29" s="6">
        <v>54577.8</v>
      </c>
      <c r="AT29" s="6">
        <v>18284.02</v>
      </c>
      <c r="AU29" s="6">
        <v>43150.29</v>
      </c>
      <c r="AV29" s="6">
        <v>18284.02</v>
      </c>
      <c r="AW29" s="6">
        <v>54577.8</v>
      </c>
      <c r="AX29" s="6">
        <v>20818.150000000001</v>
      </c>
      <c r="AY29" s="6">
        <v>49130.85</v>
      </c>
      <c r="AZ29" s="6">
        <v>20818.150000000001</v>
      </c>
      <c r="BA29" s="6">
        <v>62142.19</v>
      </c>
      <c r="BB29" s="6">
        <v>20818.150000000001</v>
      </c>
      <c r="BC29" s="6">
        <v>49130.85</v>
      </c>
      <c r="BD29" s="6">
        <v>20818.150000000001</v>
      </c>
      <c r="BE29" s="6">
        <v>62142.19</v>
      </c>
      <c r="BF29" s="6">
        <v>37971.39</v>
      </c>
      <c r="BG29" s="6">
        <v>89612.49</v>
      </c>
      <c r="BH29" s="6">
        <v>37971.39</v>
      </c>
      <c r="BI29" s="6">
        <v>113344.61</v>
      </c>
      <c r="BJ29" s="6">
        <v>52230.91</v>
      </c>
      <c r="BK29" s="6">
        <v>123264.94</v>
      </c>
      <c r="BL29" s="6">
        <v>52230.91</v>
      </c>
      <c r="BM29" s="6">
        <v>155909.26</v>
      </c>
      <c r="BN29" s="6">
        <v>60952.57</v>
      </c>
      <c r="BO29" s="6">
        <v>143848.04999999999</v>
      </c>
      <c r="BP29" s="6">
        <v>60952.57</v>
      </c>
      <c r="BQ29" s="6">
        <v>181943.41</v>
      </c>
      <c r="BR29" s="6">
        <v>62917.45</v>
      </c>
      <c r="BS29" s="6">
        <v>148485.19</v>
      </c>
      <c r="BT29" s="6">
        <v>62917.45</v>
      </c>
      <c r="BU29" s="6">
        <v>187808.6</v>
      </c>
      <c r="BV29" s="6">
        <v>63773.91</v>
      </c>
      <c r="BW29" s="6">
        <v>150506.43</v>
      </c>
      <c r="BX29" s="6">
        <v>63773.91</v>
      </c>
      <c r="BY29" s="6">
        <v>190365.13</v>
      </c>
      <c r="BZ29" s="6">
        <v>66698.039999999994</v>
      </c>
      <c r="CA29" s="6">
        <v>157407.37</v>
      </c>
      <c r="CB29" s="6">
        <v>66698.039999999994</v>
      </c>
      <c r="CC29" s="74">
        <v>199093.65</v>
      </c>
    </row>
    <row r="30" spans="1:81" x14ac:dyDescent="0.25">
      <c r="A30" s="80">
        <v>50048</v>
      </c>
      <c r="B30" s="6" t="s">
        <v>499</v>
      </c>
      <c r="C30" s="6" t="s">
        <v>500</v>
      </c>
      <c r="D30" s="6" t="s">
        <v>462</v>
      </c>
      <c r="E30" s="6" t="s">
        <v>462</v>
      </c>
      <c r="F30" s="6" t="s">
        <v>462</v>
      </c>
      <c r="G30" s="6" t="s">
        <v>83</v>
      </c>
      <c r="H30" s="6" t="s">
        <v>501</v>
      </c>
      <c r="I30" s="6">
        <v>167</v>
      </c>
      <c r="J30" s="6">
        <v>2980365</v>
      </c>
      <c r="K30" s="6">
        <v>2980365</v>
      </c>
      <c r="L30" s="6">
        <v>13306255.189999999</v>
      </c>
      <c r="M30" s="6">
        <v>13306255.189999999</v>
      </c>
      <c r="N30" s="6" t="s">
        <v>85</v>
      </c>
      <c r="O30" s="6" t="s">
        <v>86</v>
      </c>
      <c r="P30" s="6" t="s">
        <v>129</v>
      </c>
      <c r="Q30" s="6" t="s">
        <v>502</v>
      </c>
      <c r="R30" s="6" t="s">
        <v>89</v>
      </c>
      <c r="S30" s="6" t="s">
        <v>90</v>
      </c>
      <c r="T30" s="6">
        <v>1319877.75</v>
      </c>
      <c r="U30" s="6">
        <v>6830736.4699999997</v>
      </c>
      <c r="V30" s="6">
        <v>0</v>
      </c>
      <c r="W30" s="6">
        <v>0</v>
      </c>
      <c r="X30" s="6">
        <v>759370.95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/>
      <c r="AF30" s="73">
        <v>392820.23544075468</v>
      </c>
      <c r="AG30" s="73">
        <v>927057.5297671177</v>
      </c>
      <c r="AH30" s="6">
        <v>19869.099999999999</v>
      </c>
      <c r="AI30" s="6">
        <v>46891.08</v>
      </c>
      <c r="AJ30" s="6">
        <v>19869.099999999999</v>
      </c>
      <c r="AK30" s="6">
        <v>59309.26</v>
      </c>
      <c r="AL30" s="6">
        <v>24317.81</v>
      </c>
      <c r="AM30" s="6">
        <v>57390.02</v>
      </c>
      <c r="AN30" s="6">
        <v>24317.81</v>
      </c>
      <c r="AO30" s="6">
        <v>72588.649999999994</v>
      </c>
      <c r="AP30" s="6">
        <v>24317.81</v>
      </c>
      <c r="AQ30" s="6">
        <v>57390.02</v>
      </c>
      <c r="AR30" s="6">
        <v>24317.81</v>
      </c>
      <c r="AS30" s="6">
        <v>72588.649999999994</v>
      </c>
      <c r="AT30" s="6">
        <v>24317.81</v>
      </c>
      <c r="AU30" s="6">
        <v>57390.02</v>
      </c>
      <c r="AV30" s="6">
        <v>24317.81</v>
      </c>
      <c r="AW30" s="6">
        <v>72588.649999999994</v>
      </c>
      <c r="AX30" s="6">
        <v>27688.240000000002</v>
      </c>
      <c r="AY30" s="6">
        <v>65344.25</v>
      </c>
      <c r="AZ30" s="6">
        <v>27688.240000000002</v>
      </c>
      <c r="BA30" s="6">
        <v>82649.399999999994</v>
      </c>
      <c r="BB30" s="6">
        <v>27688.240000000002</v>
      </c>
      <c r="BC30" s="6">
        <v>65344.25</v>
      </c>
      <c r="BD30" s="6">
        <v>27688.240000000002</v>
      </c>
      <c r="BE30" s="6">
        <v>82649.399999999994</v>
      </c>
      <c r="BF30" s="6">
        <v>50502.17</v>
      </c>
      <c r="BG30" s="6">
        <v>119185.13</v>
      </c>
      <c r="BH30" s="6">
        <v>50502.17</v>
      </c>
      <c r="BI30" s="6">
        <v>150748.99</v>
      </c>
      <c r="BJ30" s="6">
        <v>69467.31</v>
      </c>
      <c r="BK30" s="6">
        <v>163942.85</v>
      </c>
      <c r="BL30" s="6">
        <v>69467.31</v>
      </c>
      <c r="BM30" s="6">
        <v>207359.93</v>
      </c>
      <c r="BN30" s="6">
        <v>81067.17</v>
      </c>
      <c r="BO30" s="6">
        <v>191318.52</v>
      </c>
      <c r="BP30" s="6">
        <v>81067.17</v>
      </c>
      <c r="BQ30" s="6">
        <v>241985.51</v>
      </c>
      <c r="BR30" s="6">
        <v>83680.47</v>
      </c>
      <c r="BS30" s="6">
        <v>197485.9</v>
      </c>
      <c r="BT30" s="6">
        <v>83680.47</v>
      </c>
      <c r="BU30" s="6">
        <v>249786.19</v>
      </c>
      <c r="BV30" s="6">
        <v>84819.28</v>
      </c>
      <c r="BW30" s="6">
        <v>200173.5</v>
      </c>
      <c r="BX30" s="6">
        <v>84819.28</v>
      </c>
      <c r="BY30" s="6">
        <v>253185.55</v>
      </c>
      <c r="BZ30" s="6">
        <v>88708.37</v>
      </c>
      <c r="CA30" s="6">
        <v>209351.74</v>
      </c>
      <c r="CB30" s="6">
        <v>88708.37</v>
      </c>
      <c r="CC30" s="74">
        <v>264794.46999999997</v>
      </c>
    </row>
    <row r="31" spans="1:81" x14ac:dyDescent="0.25">
      <c r="A31" s="80">
        <v>49139</v>
      </c>
      <c r="B31" s="6" t="s">
        <v>205</v>
      </c>
      <c r="C31" s="6" t="s">
        <v>200</v>
      </c>
      <c r="D31" s="6" t="s">
        <v>201</v>
      </c>
      <c r="E31" s="6" t="s">
        <v>201</v>
      </c>
      <c r="F31" s="6" t="s">
        <v>201</v>
      </c>
      <c r="G31" s="6" t="s">
        <v>83</v>
      </c>
      <c r="H31" s="6" t="s">
        <v>206</v>
      </c>
      <c r="I31" s="6">
        <v>168</v>
      </c>
      <c r="J31" s="6">
        <v>1472713.5</v>
      </c>
      <c r="K31" s="6">
        <v>1472713.5</v>
      </c>
      <c r="L31" s="6">
        <v>6575136.9000000004</v>
      </c>
      <c r="M31" s="6">
        <v>6575136.9000000004</v>
      </c>
      <c r="N31" s="6" t="s">
        <v>85</v>
      </c>
      <c r="O31" s="6" t="s">
        <v>94</v>
      </c>
      <c r="P31" s="6" t="s">
        <v>156</v>
      </c>
      <c r="Q31" s="6" t="s">
        <v>207</v>
      </c>
      <c r="R31" s="6" t="s">
        <v>89</v>
      </c>
      <c r="S31" s="6" t="s">
        <v>90</v>
      </c>
      <c r="T31" s="6">
        <v>752503.92</v>
      </c>
      <c r="U31" s="6">
        <v>3689271.8</v>
      </c>
      <c r="V31" s="6">
        <v>0</v>
      </c>
      <c r="W31" s="6">
        <v>0</v>
      </c>
      <c r="X31" s="6">
        <v>381622.22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/>
      <c r="AF31" s="73">
        <v>223958.64007076118</v>
      </c>
      <c r="AG31" s="73">
        <v>528545.28163530212</v>
      </c>
      <c r="AH31" s="6">
        <v>9818.09</v>
      </c>
      <c r="AI31" s="6">
        <v>23170.71</v>
      </c>
      <c r="AJ31" s="6">
        <v>9818.09</v>
      </c>
      <c r="AK31" s="6">
        <v>29307.01</v>
      </c>
      <c r="AL31" s="6">
        <v>12016.37</v>
      </c>
      <c r="AM31" s="6">
        <v>28358.63</v>
      </c>
      <c r="AN31" s="6">
        <v>12016.37</v>
      </c>
      <c r="AO31" s="6">
        <v>35868.870000000003</v>
      </c>
      <c r="AP31" s="6">
        <v>12016.37</v>
      </c>
      <c r="AQ31" s="6">
        <v>28358.63</v>
      </c>
      <c r="AR31" s="6">
        <v>12016.37</v>
      </c>
      <c r="AS31" s="6">
        <v>35868.870000000003</v>
      </c>
      <c r="AT31" s="6">
        <v>12016.37</v>
      </c>
      <c r="AU31" s="6">
        <v>28358.63</v>
      </c>
      <c r="AV31" s="6">
        <v>12016.37</v>
      </c>
      <c r="AW31" s="6">
        <v>35868.870000000003</v>
      </c>
      <c r="AX31" s="6">
        <v>13681.81</v>
      </c>
      <c r="AY31" s="6">
        <v>32289.08</v>
      </c>
      <c r="AZ31" s="6">
        <v>13681.81</v>
      </c>
      <c r="BA31" s="6">
        <v>40840.21</v>
      </c>
      <c r="BB31" s="6">
        <v>13681.81</v>
      </c>
      <c r="BC31" s="6">
        <v>32289.08</v>
      </c>
      <c r="BD31" s="6">
        <v>13681.81</v>
      </c>
      <c r="BE31" s="6">
        <v>40840.21</v>
      </c>
      <c r="BF31" s="6">
        <v>24955.03</v>
      </c>
      <c r="BG31" s="6">
        <v>58893.87</v>
      </c>
      <c r="BH31" s="6">
        <v>24955.03</v>
      </c>
      <c r="BI31" s="6">
        <v>74490.75</v>
      </c>
      <c r="BJ31" s="6">
        <v>34326.43</v>
      </c>
      <c r="BK31" s="6">
        <v>81010.36</v>
      </c>
      <c r="BL31" s="6">
        <v>34326.43</v>
      </c>
      <c r="BM31" s="6">
        <v>102464.38</v>
      </c>
      <c r="BN31" s="6">
        <v>40058.35</v>
      </c>
      <c r="BO31" s="6">
        <v>94537.69</v>
      </c>
      <c r="BP31" s="6">
        <v>40058.35</v>
      </c>
      <c r="BQ31" s="6">
        <v>119574.16</v>
      </c>
      <c r="BR31" s="6">
        <v>41349.68</v>
      </c>
      <c r="BS31" s="6">
        <v>97585.24</v>
      </c>
      <c r="BT31" s="6">
        <v>41349.68</v>
      </c>
      <c r="BU31" s="6">
        <v>123428.79</v>
      </c>
      <c r="BV31" s="6">
        <v>41912.49</v>
      </c>
      <c r="BW31" s="6">
        <v>98913.49</v>
      </c>
      <c r="BX31" s="6">
        <v>41912.49</v>
      </c>
      <c r="BY31" s="6">
        <v>125108.79</v>
      </c>
      <c r="BZ31" s="6">
        <v>43834.25</v>
      </c>
      <c r="CA31" s="6">
        <v>103448.82</v>
      </c>
      <c r="CB31" s="6">
        <v>43834.25</v>
      </c>
      <c r="CC31" s="74">
        <v>130845.23</v>
      </c>
    </row>
    <row r="32" spans="1:81" x14ac:dyDescent="0.25">
      <c r="A32" s="80">
        <v>49140</v>
      </c>
      <c r="B32" s="6" t="s">
        <v>208</v>
      </c>
      <c r="C32" s="6" t="s">
        <v>209</v>
      </c>
      <c r="D32" s="6" t="s">
        <v>210</v>
      </c>
      <c r="E32" s="6" t="s">
        <v>210</v>
      </c>
      <c r="F32" s="6" t="s">
        <v>210</v>
      </c>
      <c r="G32" s="6" t="s">
        <v>83</v>
      </c>
      <c r="H32" s="6" t="s">
        <v>211</v>
      </c>
      <c r="I32" s="6">
        <v>169</v>
      </c>
      <c r="J32" s="6">
        <v>1472713.5</v>
      </c>
      <c r="K32" s="6">
        <v>1472713.5</v>
      </c>
      <c r="L32" s="6">
        <v>6575136.9000000004</v>
      </c>
      <c r="M32" s="6">
        <v>6575136.9000000004</v>
      </c>
      <c r="N32" s="6" t="s">
        <v>85</v>
      </c>
      <c r="O32" s="6" t="s">
        <v>94</v>
      </c>
      <c r="P32" s="6" t="s">
        <v>212</v>
      </c>
      <c r="Q32" s="6" t="s">
        <v>213</v>
      </c>
      <c r="R32" s="6" t="s">
        <v>89</v>
      </c>
      <c r="S32" s="6" t="s">
        <v>90</v>
      </c>
      <c r="T32" s="6">
        <v>752503.93</v>
      </c>
      <c r="U32" s="6">
        <v>3689271.8</v>
      </c>
      <c r="V32" s="6">
        <v>0</v>
      </c>
      <c r="W32" s="6">
        <v>0</v>
      </c>
      <c r="X32" s="6">
        <v>380997.45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/>
      <c r="AF32" s="73">
        <v>223958.64007076118</v>
      </c>
      <c r="AG32" s="73">
        <v>528545.28163530212</v>
      </c>
      <c r="AH32" s="6">
        <v>9818.09</v>
      </c>
      <c r="AI32" s="6">
        <v>23170.71</v>
      </c>
      <c r="AJ32" s="6">
        <v>9818.09</v>
      </c>
      <c r="AK32" s="6">
        <v>29307.01</v>
      </c>
      <c r="AL32" s="6">
        <v>12016.37</v>
      </c>
      <c r="AM32" s="6">
        <v>28358.63</v>
      </c>
      <c r="AN32" s="6">
        <v>12016.37</v>
      </c>
      <c r="AO32" s="6">
        <v>35868.870000000003</v>
      </c>
      <c r="AP32" s="6">
        <v>12016.37</v>
      </c>
      <c r="AQ32" s="6">
        <v>28358.63</v>
      </c>
      <c r="AR32" s="6">
        <v>12016.37</v>
      </c>
      <c r="AS32" s="6">
        <v>35868.870000000003</v>
      </c>
      <c r="AT32" s="6">
        <v>12016.37</v>
      </c>
      <c r="AU32" s="6">
        <v>28358.63</v>
      </c>
      <c r="AV32" s="6">
        <v>12016.37</v>
      </c>
      <c r="AW32" s="6">
        <v>35868.870000000003</v>
      </c>
      <c r="AX32" s="6">
        <v>13681.81</v>
      </c>
      <c r="AY32" s="6">
        <v>32289.08</v>
      </c>
      <c r="AZ32" s="6">
        <v>13681.81</v>
      </c>
      <c r="BA32" s="6">
        <v>40840.21</v>
      </c>
      <c r="BB32" s="6">
        <v>13681.81</v>
      </c>
      <c r="BC32" s="6">
        <v>32289.08</v>
      </c>
      <c r="BD32" s="6">
        <v>13681.81</v>
      </c>
      <c r="BE32" s="6">
        <v>40840.21</v>
      </c>
      <c r="BF32" s="6">
        <v>24955.03</v>
      </c>
      <c r="BG32" s="6">
        <v>58893.87</v>
      </c>
      <c r="BH32" s="6">
        <v>24955.03</v>
      </c>
      <c r="BI32" s="6">
        <v>74490.75</v>
      </c>
      <c r="BJ32" s="6">
        <v>34326.43</v>
      </c>
      <c r="BK32" s="6">
        <v>81010.36</v>
      </c>
      <c r="BL32" s="6">
        <v>34326.43</v>
      </c>
      <c r="BM32" s="6">
        <v>102464.38</v>
      </c>
      <c r="BN32" s="6">
        <v>40058.35</v>
      </c>
      <c r="BO32" s="6">
        <v>94537.69</v>
      </c>
      <c r="BP32" s="6">
        <v>40058.35</v>
      </c>
      <c r="BQ32" s="6">
        <v>119574.16</v>
      </c>
      <c r="BR32" s="6">
        <v>41349.68</v>
      </c>
      <c r="BS32" s="6">
        <v>97585.24</v>
      </c>
      <c r="BT32" s="6">
        <v>41349.68</v>
      </c>
      <c r="BU32" s="6">
        <v>123428.79</v>
      </c>
      <c r="BV32" s="6">
        <v>41912.49</v>
      </c>
      <c r="BW32" s="6">
        <v>98913.49</v>
      </c>
      <c r="BX32" s="6">
        <v>41912.49</v>
      </c>
      <c r="BY32" s="6">
        <v>125108.79</v>
      </c>
      <c r="BZ32" s="6">
        <v>43834.25</v>
      </c>
      <c r="CA32" s="6">
        <v>103448.82</v>
      </c>
      <c r="CB32" s="6">
        <v>43834.25</v>
      </c>
      <c r="CC32" s="74">
        <v>130845.23</v>
      </c>
    </row>
    <row r="33" spans="1:81" x14ac:dyDescent="0.25">
      <c r="A33" s="80">
        <v>89408</v>
      </c>
      <c r="B33" s="6" t="s">
        <v>300</v>
      </c>
      <c r="C33" s="6" t="s">
        <v>301</v>
      </c>
      <c r="D33" s="6" t="s">
        <v>302</v>
      </c>
      <c r="E33" s="6" t="s">
        <v>302</v>
      </c>
      <c r="F33" s="6" t="s">
        <v>302</v>
      </c>
      <c r="G33" s="6" t="s">
        <v>83</v>
      </c>
      <c r="H33" s="6" t="s">
        <v>303</v>
      </c>
      <c r="I33" s="6">
        <v>171</v>
      </c>
      <c r="J33" s="6">
        <v>1472713.5</v>
      </c>
      <c r="K33" s="6">
        <v>1472713.5</v>
      </c>
      <c r="L33" s="6">
        <v>6575136.9000000004</v>
      </c>
      <c r="M33" s="6">
        <v>6575136.9000000004</v>
      </c>
      <c r="N33" s="6" t="s">
        <v>85</v>
      </c>
      <c r="O33" s="6" t="s">
        <v>94</v>
      </c>
      <c r="P33" s="6" t="s">
        <v>144</v>
      </c>
      <c r="Q33" s="6" t="s">
        <v>204</v>
      </c>
      <c r="R33" s="6" t="s">
        <v>89</v>
      </c>
      <c r="S33" s="6" t="s">
        <v>90</v>
      </c>
      <c r="T33" s="6">
        <v>866028.68</v>
      </c>
      <c r="U33" s="6">
        <v>4044602.98</v>
      </c>
      <c r="V33" s="6">
        <v>0</v>
      </c>
      <c r="W33" s="6">
        <v>0</v>
      </c>
      <c r="X33" s="6">
        <v>382463.82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/>
      <c r="AF33" s="73">
        <v>257746.60869946628</v>
      </c>
      <c r="AG33" s="73">
        <v>608282.08405704645</v>
      </c>
      <c r="AH33" s="6">
        <v>9818.09</v>
      </c>
      <c r="AI33" s="6">
        <v>23170.71</v>
      </c>
      <c r="AJ33" s="6">
        <v>9818.09</v>
      </c>
      <c r="AK33" s="6">
        <v>29307.01</v>
      </c>
      <c r="AL33" s="6">
        <v>12016.37</v>
      </c>
      <c r="AM33" s="6">
        <v>28358.63</v>
      </c>
      <c r="AN33" s="6">
        <v>12016.37</v>
      </c>
      <c r="AO33" s="6">
        <v>35868.870000000003</v>
      </c>
      <c r="AP33" s="6">
        <v>12016.37</v>
      </c>
      <c r="AQ33" s="6">
        <v>28358.63</v>
      </c>
      <c r="AR33" s="6">
        <v>12016.37</v>
      </c>
      <c r="AS33" s="6">
        <v>35868.870000000003</v>
      </c>
      <c r="AT33" s="6">
        <v>12016.37</v>
      </c>
      <c r="AU33" s="6">
        <v>28358.63</v>
      </c>
      <c r="AV33" s="6">
        <v>12016.37</v>
      </c>
      <c r="AW33" s="6">
        <v>35868.870000000003</v>
      </c>
      <c r="AX33" s="6">
        <v>13681.81</v>
      </c>
      <c r="AY33" s="6">
        <v>32289.08</v>
      </c>
      <c r="AZ33" s="6">
        <v>13681.81</v>
      </c>
      <c r="BA33" s="6">
        <v>40840.21</v>
      </c>
      <c r="BB33" s="6">
        <v>13681.81</v>
      </c>
      <c r="BC33" s="6">
        <v>32289.08</v>
      </c>
      <c r="BD33" s="6">
        <v>13681.81</v>
      </c>
      <c r="BE33" s="6">
        <v>40840.21</v>
      </c>
      <c r="BF33" s="6">
        <v>24955.03</v>
      </c>
      <c r="BG33" s="6">
        <v>58893.87</v>
      </c>
      <c r="BH33" s="6">
        <v>24955.03</v>
      </c>
      <c r="BI33" s="6">
        <v>74490.75</v>
      </c>
      <c r="BJ33" s="6">
        <v>34326.43</v>
      </c>
      <c r="BK33" s="6">
        <v>81010.36</v>
      </c>
      <c r="BL33" s="6">
        <v>34326.43</v>
      </c>
      <c r="BM33" s="6">
        <v>102464.38</v>
      </c>
      <c r="BN33" s="6">
        <v>40058.35</v>
      </c>
      <c r="BO33" s="6">
        <v>94537.69</v>
      </c>
      <c r="BP33" s="6">
        <v>40058.35</v>
      </c>
      <c r="BQ33" s="6">
        <v>119574.16</v>
      </c>
      <c r="BR33" s="6">
        <v>41349.68</v>
      </c>
      <c r="BS33" s="6">
        <v>97585.24</v>
      </c>
      <c r="BT33" s="6">
        <v>41349.68</v>
      </c>
      <c r="BU33" s="6">
        <v>123428.79</v>
      </c>
      <c r="BV33" s="6">
        <v>41912.49</v>
      </c>
      <c r="BW33" s="6">
        <v>98913.49</v>
      </c>
      <c r="BX33" s="6">
        <v>41912.49</v>
      </c>
      <c r="BY33" s="6">
        <v>125108.79</v>
      </c>
      <c r="BZ33" s="6">
        <v>43834.25</v>
      </c>
      <c r="CA33" s="6">
        <v>103448.82</v>
      </c>
      <c r="CB33" s="6">
        <v>43834.25</v>
      </c>
      <c r="CC33" s="74">
        <v>130845.23</v>
      </c>
    </row>
    <row r="34" spans="1:81" x14ac:dyDescent="0.25">
      <c r="A34" s="80">
        <v>49141</v>
      </c>
      <c r="B34" s="6" t="s">
        <v>214</v>
      </c>
      <c r="C34" s="6" t="s">
        <v>215</v>
      </c>
      <c r="D34" s="6" t="s">
        <v>216</v>
      </c>
      <c r="E34" s="6" t="s">
        <v>216</v>
      </c>
      <c r="F34" s="6" t="s">
        <v>216</v>
      </c>
      <c r="G34" s="6" t="s">
        <v>83</v>
      </c>
      <c r="H34" s="6" t="s">
        <v>217</v>
      </c>
      <c r="I34" s="6">
        <v>172</v>
      </c>
      <c r="J34" s="6">
        <v>1629136.5</v>
      </c>
      <c r="K34" s="6">
        <v>1629136.5</v>
      </c>
      <c r="L34" s="6">
        <v>7273453.1500000004</v>
      </c>
      <c r="M34" s="6">
        <v>7273453.1500000004</v>
      </c>
      <c r="N34" s="6" t="s">
        <v>85</v>
      </c>
      <c r="O34" s="6" t="s">
        <v>94</v>
      </c>
      <c r="P34" s="6" t="s">
        <v>187</v>
      </c>
      <c r="Q34" s="6" t="s">
        <v>218</v>
      </c>
      <c r="R34" s="6" t="s">
        <v>89</v>
      </c>
      <c r="S34" s="6" t="s">
        <v>90</v>
      </c>
      <c r="T34" s="6">
        <v>701121.69</v>
      </c>
      <c r="U34" s="6">
        <v>3670125.12</v>
      </c>
      <c r="V34" s="6">
        <v>0</v>
      </c>
      <c r="W34" s="6">
        <v>0</v>
      </c>
      <c r="X34" s="6">
        <v>412448.95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/>
      <c r="AF34" s="73">
        <v>208666.58776739048</v>
      </c>
      <c r="AG34" s="73">
        <v>492455.10670893337</v>
      </c>
      <c r="AH34" s="6">
        <v>10860.91</v>
      </c>
      <c r="AI34" s="6">
        <v>25631.759999999998</v>
      </c>
      <c r="AJ34" s="6">
        <v>10860.91</v>
      </c>
      <c r="AK34" s="6">
        <v>32419.83</v>
      </c>
      <c r="AL34" s="6">
        <v>13292.64</v>
      </c>
      <c r="AM34" s="6">
        <v>31370.63</v>
      </c>
      <c r="AN34" s="6">
        <v>13292.64</v>
      </c>
      <c r="AO34" s="6">
        <v>39678.53</v>
      </c>
      <c r="AP34" s="6">
        <v>13292.64</v>
      </c>
      <c r="AQ34" s="6">
        <v>31370.63</v>
      </c>
      <c r="AR34" s="6">
        <v>13292.64</v>
      </c>
      <c r="AS34" s="6">
        <v>39678.53</v>
      </c>
      <c r="AT34" s="6">
        <v>13292.64</v>
      </c>
      <c r="AU34" s="6">
        <v>31370.63</v>
      </c>
      <c r="AV34" s="6">
        <v>13292.64</v>
      </c>
      <c r="AW34" s="6">
        <v>39678.53</v>
      </c>
      <c r="AX34" s="6">
        <v>15134.98</v>
      </c>
      <c r="AY34" s="6">
        <v>35718.550000000003</v>
      </c>
      <c r="AZ34" s="6">
        <v>15134.98</v>
      </c>
      <c r="BA34" s="6">
        <v>45177.919999999998</v>
      </c>
      <c r="BB34" s="6">
        <v>15134.98</v>
      </c>
      <c r="BC34" s="6">
        <v>35718.550000000003</v>
      </c>
      <c r="BD34" s="6">
        <v>15134.98</v>
      </c>
      <c r="BE34" s="6">
        <v>45177.919999999998</v>
      </c>
      <c r="BF34" s="6">
        <v>27605.55</v>
      </c>
      <c r="BG34" s="6">
        <v>65149.1</v>
      </c>
      <c r="BH34" s="6">
        <v>27605.55</v>
      </c>
      <c r="BI34" s="6">
        <v>82402.559999999998</v>
      </c>
      <c r="BJ34" s="6">
        <v>37972.33</v>
      </c>
      <c r="BK34" s="6">
        <v>89614.69</v>
      </c>
      <c r="BL34" s="6">
        <v>37972.33</v>
      </c>
      <c r="BM34" s="6">
        <v>113347.4</v>
      </c>
      <c r="BN34" s="6">
        <v>44313.05</v>
      </c>
      <c r="BO34" s="6">
        <v>104578.8</v>
      </c>
      <c r="BP34" s="6">
        <v>44313.05</v>
      </c>
      <c r="BQ34" s="6">
        <v>132274.46</v>
      </c>
      <c r="BR34" s="6">
        <v>45741.54</v>
      </c>
      <c r="BS34" s="6">
        <v>107950.04</v>
      </c>
      <c r="BT34" s="6">
        <v>45741.54</v>
      </c>
      <c r="BU34" s="6">
        <v>136538.5</v>
      </c>
      <c r="BV34" s="6">
        <v>46363.839999999997</v>
      </c>
      <c r="BW34" s="6">
        <v>109418.65</v>
      </c>
      <c r="BX34" s="6">
        <v>46363.839999999997</v>
      </c>
      <c r="BY34" s="6">
        <v>138396.06</v>
      </c>
      <c r="BZ34" s="6">
        <v>48489.69</v>
      </c>
      <c r="CA34" s="6">
        <v>114435.66</v>
      </c>
      <c r="CB34" s="6">
        <v>48489.69</v>
      </c>
      <c r="CC34" s="74">
        <v>144741.71</v>
      </c>
    </row>
    <row r="35" spans="1:81" x14ac:dyDescent="0.25">
      <c r="A35" s="80">
        <v>89489</v>
      </c>
      <c r="B35" s="6" t="s">
        <v>291</v>
      </c>
      <c r="C35" s="6" t="s">
        <v>292</v>
      </c>
      <c r="D35" s="6" t="s">
        <v>293</v>
      </c>
      <c r="E35" s="6" t="s">
        <v>293</v>
      </c>
      <c r="F35" s="6" t="s">
        <v>293</v>
      </c>
      <c r="G35" s="6" t="s">
        <v>83</v>
      </c>
      <c r="H35" s="6" t="s">
        <v>294</v>
      </c>
      <c r="I35" s="6">
        <v>173</v>
      </c>
      <c r="J35" s="6">
        <v>2838444</v>
      </c>
      <c r="K35" s="6">
        <v>2838444</v>
      </c>
      <c r="L35" s="6">
        <v>12672574.859999999</v>
      </c>
      <c r="M35" s="6">
        <v>12672574.859999999</v>
      </c>
      <c r="N35" s="6" t="s">
        <v>85</v>
      </c>
      <c r="O35" s="6" t="s">
        <v>94</v>
      </c>
      <c r="P35" s="6" t="s">
        <v>261</v>
      </c>
      <c r="Q35" s="6" t="s">
        <v>295</v>
      </c>
      <c r="R35" s="6" t="s">
        <v>89</v>
      </c>
      <c r="S35" s="6" t="s">
        <v>90</v>
      </c>
      <c r="T35" s="6">
        <v>1254414.49</v>
      </c>
      <c r="U35" s="6">
        <v>6497288.2800000003</v>
      </c>
      <c r="V35" s="6">
        <v>0</v>
      </c>
      <c r="W35" s="6">
        <v>0</v>
      </c>
      <c r="X35" s="6">
        <v>719749.2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/>
      <c r="AF35" s="73">
        <v>373336.74730349478</v>
      </c>
      <c r="AG35" s="73">
        <v>881077.74261226389</v>
      </c>
      <c r="AH35" s="6">
        <v>18922.96</v>
      </c>
      <c r="AI35" s="6">
        <v>44658.2</v>
      </c>
      <c r="AJ35" s="6">
        <v>18922.96</v>
      </c>
      <c r="AK35" s="6">
        <v>56485.04</v>
      </c>
      <c r="AL35" s="6">
        <v>23159.83</v>
      </c>
      <c r="AM35" s="6">
        <v>54657.21</v>
      </c>
      <c r="AN35" s="6">
        <v>23159.83</v>
      </c>
      <c r="AO35" s="6">
        <v>69132.100000000006</v>
      </c>
      <c r="AP35" s="6">
        <v>23159.83</v>
      </c>
      <c r="AQ35" s="6">
        <v>54657.21</v>
      </c>
      <c r="AR35" s="6">
        <v>23159.83</v>
      </c>
      <c r="AS35" s="6">
        <v>69132.100000000006</v>
      </c>
      <c r="AT35" s="6">
        <v>23159.83</v>
      </c>
      <c r="AU35" s="6">
        <v>54657.21</v>
      </c>
      <c r="AV35" s="6">
        <v>23159.83</v>
      </c>
      <c r="AW35" s="6">
        <v>69132.100000000006</v>
      </c>
      <c r="AX35" s="6">
        <v>26369.79</v>
      </c>
      <c r="AY35" s="6">
        <v>62232.69</v>
      </c>
      <c r="AZ35" s="6">
        <v>26369.79</v>
      </c>
      <c r="BA35" s="6">
        <v>78713.81</v>
      </c>
      <c r="BB35" s="6">
        <v>26369.79</v>
      </c>
      <c r="BC35" s="6">
        <v>62232.69</v>
      </c>
      <c r="BD35" s="6">
        <v>26369.79</v>
      </c>
      <c r="BE35" s="6">
        <v>78713.81</v>
      </c>
      <c r="BF35" s="6">
        <v>48097.39</v>
      </c>
      <c r="BG35" s="6">
        <v>113509.85</v>
      </c>
      <c r="BH35" s="6">
        <v>48097.39</v>
      </c>
      <c r="BI35" s="6">
        <v>143570.72</v>
      </c>
      <c r="BJ35" s="6">
        <v>66159.44</v>
      </c>
      <c r="BK35" s="6">
        <v>156136.26999999999</v>
      </c>
      <c r="BL35" s="6">
        <v>66159.44</v>
      </c>
      <c r="BM35" s="6">
        <v>197485.93</v>
      </c>
      <c r="BN35" s="6">
        <v>77206.95</v>
      </c>
      <c r="BO35" s="6">
        <v>182208.4</v>
      </c>
      <c r="BP35" s="6">
        <v>77206.95</v>
      </c>
      <c r="BQ35" s="6">
        <v>230462.74</v>
      </c>
      <c r="BR35" s="6">
        <v>79695.81</v>
      </c>
      <c r="BS35" s="6">
        <v>188082.11</v>
      </c>
      <c r="BT35" s="6">
        <v>79695.81</v>
      </c>
      <c r="BU35" s="6">
        <v>237891.98</v>
      </c>
      <c r="BV35" s="6">
        <v>80779.95</v>
      </c>
      <c r="BW35" s="6">
        <v>190640.69</v>
      </c>
      <c r="BX35" s="6">
        <v>80779.95</v>
      </c>
      <c r="BY35" s="6">
        <v>241128.16</v>
      </c>
      <c r="BZ35" s="6">
        <v>84483.83</v>
      </c>
      <c r="CA35" s="6">
        <v>199381.84</v>
      </c>
      <c r="CB35" s="6">
        <v>84483.83</v>
      </c>
      <c r="CC35" s="74">
        <v>252184.24</v>
      </c>
    </row>
    <row r="36" spans="1:81" x14ac:dyDescent="0.25">
      <c r="A36" s="80">
        <v>49100</v>
      </c>
      <c r="B36" s="6" t="s">
        <v>115</v>
      </c>
      <c r="C36" s="6" t="s">
        <v>116</v>
      </c>
      <c r="D36" s="6" t="s">
        <v>117</v>
      </c>
      <c r="E36" s="6" t="s">
        <v>117</v>
      </c>
      <c r="F36" s="6" t="s">
        <v>117</v>
      </c>
      <c r="G36" s="6" t="s">
        <v>83</v>
      </c>
      <c r="H36" s="6" t="s">
        <v>118</v>
      </c>
      <c r="I36" s="6">
        <v>175</v>
      </c>
      <c r="J36" s="6">
        <v>1749891</v>
      </c>
      <c r="K36" s="6">
        <v>1749891</v>
      </c>
      <c r="L36" s="6">
        <v>7812615.0199999996</v>
      </c>
      <c r="M36" s="6">
        <v>7812615.0199999996</v>
      </c>
      <c r="N36" s="6" t="s">
        <v>85</v>
      </c>
      <c r="O36" s="6" t="s">
        <v>94</v>
      </c>
      <c r="P36" s="6" t="s">
        <v>86</v>
      </c>
      <c r="Q36" s="6" t="s">
        <v>119</v>
      </c>
      <c r="R36" s="6" t="s">
        <v>89</v>
      </c>
      <c r="S36" s="6" t="s">
        <v>90</v>
      </c>
      <c r="T36" s="6">
        <v>855287.7</v>
      </c>
      <c r="U36" s="6">
        <v>4262044.0999999996</v>
      </c>
      <c r="V36" s="6">
        <v>0</v>
      </c>
      <c r="W36" s="6">
        <v>0</v>
      </c>
      <c r="X36" s="6">
        <v>450048.36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/>
      <c r="AF36" s="73">
        <v>254549.70042460714</v>
      </c>
      <c r="AG36" s="73">
        <v>600737.99281035876</v>
      </c>
      <c r="AH36" s="6">
        <v>11665.94</v>
      </c>
      <c r="AI36" s="6">
        <v>27531.62</v>
      </c>
      <c r="AJ36" s="6">
        <v>11665.94</v>
      </c>
      <c r="AK36" s="6">
        <v>34822.83</v>
      </c>
      <c r="AL36" s="6">
        <v>14277.95</v>
      </c>
      <c r="AM36" s="6">
        <v>33695.949999999997</v>
      </c>
      <c r="AN36" s="6">
        <v>14277.95</v>
      </c>
      <c r="AO36" s="6">
        <v>42619.67</v>
      </c>
      <c r="AP36" s="6">
        <v>14277.95</v>
      </c>
      <c r="AQ36" s="6">
        <v>33695.949999999997</v>
      </c>
      <c r="AR36" s="6">
        <v>14277.95</v>
      </c>
      <c r="AS36" s="6">
        <v>42619.67</v>
      </c>
      <c r="AT36" s="6">
        <v>14277.95</v>
      </c>
      <c r="AU36" s="6">
        <v>33695.949999999997</v>
      </c>
      <c r="AV36" s="6">
        <v>14277.95</v>
      </c>
      <c r="AW36" s="6">
        <v>42619.67</v>
      </c>
      <c r="AX36" s="6">
        <v>16256.87</v>
      </c>
      <c r="AY36" s="6">
        <v>38366.21</v>
      </c>
      <c r="AZ36" s="6">
        <v>16256.87</v>
      </c>
      <c r="BA36" s="6">
        <v>48526.75</v>
      </c>
      <c r="BB36" s="6">
        <v>16256.87</v>
      </c>
      <c r="BC36" s="6">
        <v>38366.21</v>
      </c>
      <c r="BD36" s="6">
        <v>16256.87</v>
      </c>
      <c r="BE36" s="6">
        <v>48526.75</v>
      </c>
      <c r="BF36" s="6">
        <v>29651.85</v>
      </c>
      <c r="BG36" s="6">
        <v>69978.350000000006</v>
      </c>
      <c r="BH36" s="6">
        <v>29651.85</v>
      </c>
      <c r="BI36" s="6">
        <v>88510.76</v>
      </c>
      <c r="BJ36" s="6">
        <v>40787.050000000003</v>
      </c>
      <c r="BK36" s="6">
        <v>96257.42</v>
      </c>
      <c r="BL36" s="6">
        <v>40787.050000000003</v>
      </c>
      <c r="BM36" s="6">
        <v>121749.33</v>
      </c>
      <c r="BN36" s="6">
        <v>47597.79</v>
      </c>
      <c r="BO36" s="6">
        <v>112330.79</v>
      </c>
      <c r="BP36" s="6">
        <v>47597.79</v>
      </c>
      <c r="BQ36" s="6">
        <v>142079.41</v>
      </c>
      <c r="BR36" s="6">
        <v>49132.160000000003</v>
      </c>
      <c r="BS36" s="6">
        <v>115951.9</v>
      </c>
      <c r="BT36" s="6">
        <v>49132.160000000003</v>
      </c>
      <c r="BU36" s="6">
        <v>146659.5</v>
      </c>
      <c r="BV36" s="6">
        <v>49800.66</v>
      </c>
      <c r="BW36" s="6">
        <v>117529.56</v>
      </c>
      <c r="BX36" s="6">
        <v>49800.66</v>
      </c>
      <c r="BY36" s="6">
        <v>148654.97</v>
      </c>
      <c r="BZ36" s="6">
        <v>52084.1</v>
      </c>
      <c r="CA36" s="6">
        <v>122918.48</v>
      </c>
      <c r="CB36" s="6">
        <v>52084.1</v>
      </c>
      <c r="CC36" s="74">
        <v>155471.04000000001</v>
      </c>
    </row>
    <row r="37" spans="1:81" x14ac:dyDescent="0.25">
      <c r="A37" s="80">
        <v>49142</v>
      </c>
      <c r="B37" s="6" t="s">
        <v>219</v>
      </c>
      <c r="C37" s="6" t="s">
        <v>220</v>
      </c>
      <c r="D37" s="6" t="s">
        <v>221</v>
      </c>
      <c r="E37" s="6" t="s">
        <v>221</v>
      </c>
      <c r="F37" s="6" t="s">
        <v>221</v>
      </c>
      <c r="G37" s="6" t="s">
        <v>83</v>
      </c>
      <c r="H37" s="6" t="s">
        <v>222</v>
      </c>
      <c r="I37" s="6">
        <v>176</v>
      </c>
      <c r="J37" s="6">
        <v>1472713.5</v>
      </c>
      <c r="K37" s="6">
        <v>1472713.5</v>
      </c>
      <c r="L37" s="6">
        <v>6575136.9000000004</v>
      </c>
      <c r="M37" s="6">
        <v>6575136.9000000004</v>
      </c>
      <c r="N37" s="6" t="s">
        <v>85</v>
      </c>
      <c r="O37" s="6" t="s">
        <v>94</v>
      </c>
      <c r="P37" s="6" t="s">
        <v>113</v>
      </c>
      <c r="Q37" s="6" t="s">
        <v>223</v>
      </c>
      <c r="R37" s="6" t="s">
        <v>89</v>
      </c>
      <c r="S37" s="6" t="s">
        <v>90</v>
      </c>
      <c r="T37" s="6">
        <v>752503.91</v>
      </c>
      <c r="U37" s="6">
        <v>3689271.76</v>
      </c>
      <c r="V37" s="6">
        <v>0</v>
      </c>
      <c r="W37" s="6">
        <v>0</v>
      </c>
      <c r="X37" s="6">
        <v>381534.01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/>
      <c r="AF37" s="73">
        <v>223958.64007076118</v>
      </c>
      <c r="AG37" s="73">
        <v>528545.28163530212</v>
      </c>
      <c r="AH37" s="6">
        <v>9818.09</v>
      </c>
      <c r="AI37" s="6">
        <v>23170.71</v>
      </c>
      <c r="AJ37" s="6">
        <v>9818.09</v>
      </c>
      <c r="AK37" s="6">
        <v>29307.01</v>
      </c>
      <c r="AL37" s="6">
        <v>12016.37</v>
      </c>
      <c r="AM37" s="6">
        <v>28358.63</v>
      </c>
      <c r="AN37" s="6">
        <v>12016.37</v>
      </c>
      <c r="AO37" s="6">
        <v>35868.870000000003</v>
      </c>
      <c r="AP37" s="6">
        <v>12016.37</v>
      </c>
      <c r="AQ37" s="6">
        <v>28358.63</v>
      </c>
      <c r="AR37" s="6">
        <v>12016.37</v>
      </c>
      <c r="AS37" s="6">
        <v>35868.870000000003</v>
      </c>
      <c r="AT37" s="6">
        <v>12016.37</v>
      </c>
      <c r="AU37" s="6">
        <v>28358.63</v>
      </c>
      <c r="AV37" s="6">
        <v>12016.37</v>
      </c>
      <c r="AW37" s="6">
        <v>35868.870000000003</v>
      </c>
      <c r="AX37" s="6">
        <v>13681.81</v>
      </c>
      <c r="AY37" s="6">
        <v>32289.08</v>
      </c>
      <c r="AZ37" s="6">
        <v>13681.81</v>
      </c>
      <c r="BA37" s="6">
        <v>40840.21</v>
      </c>
      <c r="BB37" s="6">
        <v>13681.81</v>
      </c>
      <c r="BC37" s="6">
        <v>32289.08</v>
      </c>
      <c r="BD37" s="6">
        <v>13681.81</v>
      </c>
      <c r="BE37" s="6">
        <v>40840.21</v>
      </c>
      <c r="BF37" s="6">
        <v>24955.03</v>
      </c>
      <c r="BG37" s="6">
        <v>58893.87</v>
      </c>
      <c r="BH37" s="6">
        <v>24955.03</v>
      </c>
      <c r="BI37" s="6">
        <v>74490.75</v>
      </c>
      <c r="BJ37" s="6">
        <v>34326.43</v>
      </c>
      <c r="BK37" s="6">
        <v>81010.36</v>
      </c>
      <c r="BL37" s="6">
        <v>34326.43</v>
      </c>
      <c r="BM37" s="6">
        <v>102464.38</v>
      </c>
      <c r="BN37" s="6">
        <v>40058.35</v>
      </c>
      <c r="BO37" s="6">
        <v>94537.69</v>
      </c>
      <c r="BP37" s="6">
        <v>40058.35</v>
      </c>
      <c r="BQ37" s="6">
        <v>119574.16</v>
      </c>
      <c r="BR37" s="6">
        <v>41349.68</v>
      </c>
      <c r="BS37" s="6">
        <v>97585.24</v>
      </c>
      <c r="BT37" s="6">
        <v>41349.68</v>
      </c>
      <c r="BU37" s="6">
        <v>123428.79</v>
      </c>
      <c r="BV37" s="6">
        <v>41912.49</v>
      </c>
      <c r="BW37" s="6">
        <v>98913.49</v>
      </c>
      <c r="BX37" s="6">
        <v>41912.49</v>
      </c>
      <c r="BY37" s="6">
        <v>125108.79</v>
      </c>
      <c r="BZ37" s="6">
        <v>43834.25</v>
      </c>
      <c r="CA37" s="6">
        <v>103448.82</v>
      </c>
      <c r="CB37" s="6">
        <v>43834.25</v>
      </c>
      <c r="CC37" s="74">
        <v>130845.23</v>
      </c>
    </row>
    <row r="38" spans="1:81" x14ac:dyDescent="0.25">
      <c r="A38" s="80">
        <v>50049</v>
      </c>
      <c r="B38" s="6" t="s">
        <v>503</v>
      </c>
      <c r="C38" s="6" t="s">
        <v>504</v>
      </c>
      <c r="D38" s="6" t="s">
        <v>462</v>
      </c>
      <c r="E38" s="6" t="s">
        <v>462</v>
      </c>
      <c r="F38" s="6" t="s">
        <v>462</v>
      </c>
      <c r="G38" s="6" t="s">
        <v>83</v>
      </c>
      <c r="H38" s="6" t="s">
        <v>505</v>
      </c>
      <c r="I38" s="6">
        <v>177</v>
      </c>
      <c r="J38" s="6">
        <v>3803785.5</v>
      </c>
      <c r="K38" s="6">
        <v>3803785.5</v>
      </c>
      <c r="L38" s="6">
        <v>16982464.039999999</v>
      </c>
      <c r="M38" s="6">
        <v>16982464.039999999</v>
      </c>
      <c r="N38" s="6" t="s">
        <v>85</v>
      </c>
      <c r="O38" s="6" t="s">
        <v>86</v>
      </c>
      <c r="P38" s="6" t="s">
        <v>113</v>
      </c>
      <c r="Q38" s="6" t="s">
        <v>506</v>
      </c>
      <c r="R38" s="6" t="s">
        <v>89</v>
      </c>
      <c r="S38" s="6" t="s">
        <v>90</v>
      </c>
      <c r="T38" s="6">
        <v>1701844.82</v>
      </c>
      <c r="U38" s="6">
        <v>8772118.2599999998</v>
      </c>
      <c r="V38" s="6">
        <v>0</v>
      </c>
      <c r="W38" s="6">
        <v>0</v>
      </c>
      <c r="X38" s="6">
        <v>968866.94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/>
      <c r="AF38" s="73">
        <v>506501.10085880558</v>
      </c>
      <c r="AG38" s="73">
        <v>1195343.7426816544</v>
      </c>
      <c r="AH38" s="6">
        <v>25358.57</v>
      </c>
      <c r="AI38" s="6">
        <v>59846.23</v>
      </c>
      <c r="AJ38" s="6">
        <v>25358.57</v>
      </c>
      <c r="AK38" s="6">
        <v>75695.34</v>
      </c>
      <c r="AL38" s="6">
        <v>31036.33</v>
      </c>
      <c r="AM38" s="6">
        <v>73245.75</v>
      </c>
      <c r="AN38" s="6">
        <v>31036.33</v>
      </c>
      <c r="AO38" s="6">
        <v>92643.46</v>
      </c>
      <c r="AP38" s="6">
        <v>31036.33</v>
      </c>
      <c r="AQ38" s="6">
        <v>73245.75</v>
      </c>
      <c r="AR38" s="6">
        <v>31036.33</v>
      </c>
      <c r="AS38" s="6">
        <v>92643.46</v>
      </c>
      <c r="AT38" s="6">
        <v>31036.33</v>
      </c>
      <c r="AU38" s="6">
        <v>73245.75</v>
      </c>
      <c r="AV38" s="6">
        <v>31036.33</v>
      </c>
      <c r="AW38" s="6">
        <v>92643.46</v>
      </c>
      <c r="AX38" s="6">
        <v>35337.980000000003</v>
      </c>
      <c r="AY38" s="6">
        <v>83397.63</v>
      </c>
      <c r="AZ38" s="6">
        <v>35337.980000000003</v>
      </c>
      <c r="BA38" s="6">
        <v>105483.87</v>
      </c>
      <c r="BB38" s="6">
        <v>35337.980000000003</v>
      </c>
      <c r="BC38" s="6">
        <v>83397.63</v>
      </c>
      <c r="BD38" s="6">
        <v>35337.980000000003</v>
      </c>
      <c r="BE38" s="6">
        <v>105483.87</v>
      </c>
      <c r="BF38" s="6">
        <v>64455.03</v>
      </c>
      <c r="BG38" s="6">
        <v>152113.88</v>
      </c>
      <c r="BH38" s="6">
        <v>64455.03</v>
      </c>
      <c r="BI38" s="6">
        <v>192398.27</v>
      </c>
      <c r="BJ38" s="6">
        <v>88659.94</v>
      </c>
      <c r="BK38" s="6">
        <v>209237.46</v>
      </c>
      <c r="BL38" s="6">
        <v>88659.94</v>
      </c>
      <c r="BM38" s="6">
        <v>264649.92</v>
      </c>
      <c r="BN38" s="6">
        <v>103464.64</v>
      </c>
      <c r="BO38" s="6">
        <v>244176.55</v>
      </c>
      <c r="BP38" s="6">
        <v>103464.64</v>
      </c>
      <c r="BQ38" s="6">
        <v>308841.95</v>
      </c>
      <c r="BR38" s="6">
        <v>106799.95</v>
      </c>
      <c r="BS38" s="6">
        <v>252047.89</v>
      </c>
      <c r="BT38" s="6">
        <v>106799.95</v>
      </c>
      <c r="BU38" s="6">
        <v>318797.86</v>
      </c>
      <c r="BV38" s="6">
        <v>108252.87</v>
      </c>
      <c r="BW38" s="6">
        <v>255476.78</v>
      </c>
      <c r="BX38" s="6">
        <v>108252.87</v>
      </c>
      <c r="BY38" s="6">
        <v>323134.83</v>
      </c>
      <c r="BZ38" s="6">
        <v>113216.43</v>
      </c>
      <c r="CA38" s="6">
        <v>267190.77</v>
      </c>
      <c r="CB38" s="6">
        <v>113216.43</v>
      </c>
      <c r="CC38" s="74">
        <v>337951.03</v>
      </c>
    </row>
    <row r="39" spans="1:81" x14ac:dyDescent="0.25">
      <c r="A39" s="80">
        <v>50050</v>
      </c>
      <c r="B39" s="6" t="s">
        <v>507</v>
      </c>
      <c r="C39" s="6" t="s">
        <v>508</v>
      </c>
      <c r="D39" s="6" t="s">
        <v>462</v>
      </c>
      <c r="E39" s="6" t="s">
        <v>462</v>
      </c>
      <c r="F39" s="6" t="s">
        <v>462</v>
      </c>
      <c r="G39" s="6" t="s">
        <v>83</v>
      </c>
      <c r="H39" s="6" t="s">
        <v>509</v>
      </c>
      <c r="I39" s="6">
        <v>178</v>
      </c>
      <c r="J39" s="6">
        <v>2980365</v>
      </c>
      <c r="K39" s="6">
        <v>2980365</v>
      </c>
      <c r="L39" s="6">
        <v>14670087.039999999</v>
      </c>
      <c r="M39" s="6">
        <v>14670087.039999999</v>
      </c>
      <c r="N39" s="6" t="s">
        <v>85</v>
      </c>
      <c r="O39" s="6" t="s">
        <v>86</v>
      </c>
      <c r="P39" s="6" t="s">
        <v>113</v>
      </c>
      <c r="Q39" s="6" t="s">
        <v>510</v>
      </c>
      <c r="R39" s="6" t="s">
        <v>89</v>
      </c>
      <c r="S39" s="6" t="s">
        <v>90</v>
      </c>
      <c r="T39" s="6">
        <v>1319877.77</v>
      </c>
      <c r="U39" s="6">
        <v>7034785.4199999999</v>
      </c>
      <c r="V39" s="6">
        <v>0</v>
      </c>
      <c r="W39" s="6">
        <v>0</v>
      </c>
      <c r="X39" s="6">
        <v>811694.22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/>
      <c r="AF39" s="73">
        <v>392820.23544075468</v>
      </c>
      <c r="AG39" s="73">
        <v>927057.5297671177</v>
      </c>
      <c r="AH39" s="6">
        <v>19869.099999999999</v>
      </c>
      <c r="AI39" s="6">
        <v>46891.08</v>
      </c>
      <c r="AJ39" s="6">
        <v>19869.099999999999</v>
      </c>
      <c r="AK39" s="6">
        <v>59309.26</v>
      </c>
      <c r="AL39" s="6">
        <v>24317.81</v>
      </c>
      <c r="AM39" s="6">
        <v>57390.02</v>
      </c>
      <c r="AN39" s="6">
        <v>24317.81</v>
      </c>
      <c r="AO39" s="6">
        <v>72588.649999999994</v>
      </c>
      <c r="AP39" s="6">
        <v>24317.81</v>
      </c>
      <c r="AQ39" s="6">
        <v>57390.02</v>
      </c>
      <c r="AR39" s="6">
        <v>24317.81</v>
      </c>
      <c r="AS39" s="6">
        <v>72588.649999999994</v>
      </c>
      <c r="AT39" s="6">
        <v>24317.81</v>
      </c>
      <c r="AU39" s="6">
        <v>57390.02</v>
      </c>
      <c r="AV39" s="6">
        <v>24317.81</v>
      </c>
      <c r="AW39" s="6">
        <v>72588.649999999994</v>
      </c>
      <c r="AX39" s="6">
        <v>30526.26</v>
      </c>
      <c r="AY39" s="6">
        <v>72041.97</v>
      </c>
      <c r="AZ39" s="6">
        <v>30526.26</v>
      </c>
      <c r="BA39" s="6">
        <v>91120.89</v>
      </c>
      <c r="BB39" s="6">
        <v>30526.26</v>
      </c>
      <c r="BC39" s="6">
        <v>72041.97</v>
      </c>
      <c r="BD39" s="6">
        <v>30526.26</v>
      </c>
      <c r="BE39" s="6">
        <v>91120.89</v>
      </c>
      <c r="BF39" s="6">
        <v>55678.59</v>
      </c>
      <c r="BG39" s="6">
        <v>131401.48000000001</v>
      </c>
      <c r="BH39" s="6">
        <v>55678.59</v>
      </c>
      <c r="BI39" s="6">
        <v>166200.6</v>
      </c>
      <c r="BJ39" s="6">
        <v>76587.66</v>
      </c>
      <c r="BK39" s="6">
        <v>180746.88</v>
      </c>
      <c r="BL39" s="6">
        <v>76587.66</v>
      </c>
      <c r="BM39" s="6">
        <v>228614.17</v>
      </c>
      <c r="BN39" s="6">
        <v>89376.49</v>
      </c>
      <c r="BO39" s="6">
        <v>210928.53</v>
      </c>
      <c r="BP39" s="6">
        <v>89376.49</v>
      </c>
      <c r="BQ39" s="6">
        <v>266788.83</v>
      </c>
      <c r="BR39" s="6">
        <v>92257.66</v>
      </c>
      <c r="BS39" s="6">
        <v>217728.08</v>
      </c>
      <c r="BT39" s="6">
        <v>92257.66</v>
      </c>
      <c r="BU39" s="6">
        <v>275389.12</v>
      </c>
      <c r="BV39" s="6">
        <v>93512.88</v>
      </c>
      <c r="BW39" s="6">
        <v>220690.41</v>
      </c>
      <c r="BX39" s="6">
        <v>93512.88</v>
      </c>
      <c r="BY39" s="6">
        <v>279135.95</v>
      </c>
      <c r="BZ39" s="6">
        <v>97800.58</v>
      </c>
      <c r="CA39" s="6">
        <v>230809.36</v>
      </c>
      <c r="CB39" s="6">
        <v>97800.58</v>
      </c>
      <c r="CC39" s="74">
        <v>291934.73</v>
      </c>
    </row>
    <row r="40" spans="1:81" x14ac:dyDescent="0.25">
      <c r="A40" s="80">
        <v>50052</v>
      </c>
      <c r="B40" s="6" t="s">
        <v>511</v>
      </c>
      <c r="C40" s="6" t="s">
        <v>512</v>
      </c>
      <c r="D40" s="6" t="s">
        <v>462</v>
      </c>
      <c r="E40" s="6" t="s">
        <v>462</v>
      </c>
      <c r="F40" s="6" t="s">
        <v>462</v>
      </c>
      <c r="G40" s="6" t="s">
        <v>83</v>
      </c>
      <c r="H40" s="6" t="s">
        <v>513</v>
      </c>
      <c r="I40" s="6">
        <v>180</v>
      </c>
      <c r="J40" s="6">
        <v>3831898.5</v>
      </c>
      <c r="K40" s="6">
        <v>3831898.5</v>
      </c>
      <c r="L40" s="6">
        <v>17108274.460000001</v>
      </c>
      <c r="M40" s="6">
        <v>17108274.460000001</v>
      </c>
      <c r="N40" s="6" t="s">
        <v>85</v>
      </c>
      <c r="O40" s="6" t="s">
        <v>86</v>
      </c>
      <c r="P40" s="6" t="s">
        <v>107</v>
      </c>
      <c r="Q40" s="6" t="s">
        <v>514</v>
      </c>
      <c r="R40" s="6" t="s">
        <v>89</v>
      </c>
      <c r="S40" s="6" t="s">
        <v>90</v>
      </c>
      <c r="T40" s="6">
        <v>1581101.18</v>
      </c>
      <c r="U40" s="6">
        <v>8419614.5899999999</v>
      </c>
      <c r="V40" s="6">
        <v>0</v>
      </c>
      <c r="W40" s="6">
        <v>0</v>
      </c>
      <c r="X40" s="6">
        <v>957118.03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/>
      <c r="AF40" s="73">
        <v>470565.95220571046</v>
      </c>
      <c r="AG40" s="73">
        <v>1110535.2295188475</v>
      </c>
      <c r="AH40" s="6">
        <v>25545.99</v>
      </c>
      <c r="AI40" s="6">
        <v>60288.54</v>
      </c>
      <c r="AJ40" s="6">
        <v>25545.99</v>
      </c>
      <c r="AK40" s="6">
        <v>76254.789999999994</v>
      </c>
      <c r="AL40" s="6">
        <v>31265.83</v>
      </c>
      <c r="AM40" s="6">
        <v>73787.350000000006</v>
      </c>
      <c r="AN40" s="6">
        <v>31265.83</v>
      </c>
      <c r="AO40" s="6">
        <v>93328.49</v>
      </c>
      <c r="AP40" s="6">
        <v>31265.83</v>
      </c>
      <c r="AQ40" s="6">
        <v>73787.350000000006</v>
      </c>
      <c r="AR40" s="6">
        <v>31265.83</v>
      </c>
      <c r="AS40" s="6">
        <v>93328.49</v>
      </c>
      <c r="AT40" s="6">
        <v>31265.83</v>
      </c>
      <c r="AU40" s="6">
        <v>73787.350000000006</v>
      </c>
      <c r="AV40" s="6">
        <v>31265.83</v>
      </c>
      <c r="AW40" s="6">
        <v>93328.49</v>
      </c>
      <c r="AX40" s="6">
        <v>35599.629999999997</v>
      </c>
      <c r="AY40" s="6">
        <v>84015.14</v>
      </c>
      <c r="AZ40" s="6">
        <v>35599.629999999997</v>
      </c>
      <c r="BA40" s="6">
        <v>106264.91</v>
      </c>
      <c r="BB40" s="6">
        <v>35599.629999999997</v>
      </c>
      <c r="BC40" s="6">
        <v>84015.14</v>
      </c>
      <c r="BD40" s="6">
        <v>35599.629999999997</v>
      </c>
      <c r="BE40" s="6">
        <v>106264.91</v>
      </c>
      <c r="BF40" s="6">
        <v>64931.93</v>
      </c>
      <c r="BG40" s="6">
        <v>153239.35</v>
      </c>
      <c r="BH40" s="6">
        <v>64931.93</v>
      </c>
      <c r="BI40" s="6">
        <v>193821.8</v>
      </c>
      <c r="BJ40" s="6">
        <v>89328.99</v>
      </c>
      <c r="BK40" s="6">
        <v>210816.42</v>
      </c>
      <c r="BL40" s="6">
        <v>89328.99</v>
      </c>
      <c r="BM40" s="6">
        <v>266647.05</v>
      </c>
      <c r="BN40" s="6">
        <v>104223.98</v>
      </c>
      <c r="BO40" s="6">
        <v>245968.59</v>
      </c>
      <c r="BP40" s="6">
        <v>104223.98</v>
      </c>
      <c r="BQ40" s="6">
        <v>311108.58</v>
      </c>
      <c r="BR40" s="6">
        <v>107562.97</v>
      </c>
      <c r="BS40" s="6">
        <v>253848.62</v>
      </c>
      <c r="BT40" s="6">
        <v>107562.97</v>
      </c>
      <c r="BU40" s="6">
        <v>321075.48</v>
      </c>
      <c r="BV40" s="6">
        <v>109053.89</v>
      </c>
      <c r="BW40" s="6">
        <v>257367.17</v>
      </c>
      <c r="BX40" s="6">
        <v>109053.89</v>
      </c>
      <c r="BY40" s="6">
        <v>325525.84999999998</v>
      </c>
      <c r="BZ40" s="6">
        <v>114055.16</v>
      </c>
      <c r="CA40" s="6">
        <v>269170.18</v>
      </c>
      <c r="CB40" s="6">
        <v>114055.16</v>
      </c>
      <c r="CC40" s="74">
        <v>340454.65</v>
      </c>
    </row>
    <row r="41" spans="1:81" x14ac:dyDescent="0.25">
      <c r="A41" s="80">
        <v>88863</v>
      </c>
      <c r="B41" s="6" t="s">
        <v>263</v>
      </c>
      <c r="C41" s="6" t="s">
        <v>264</v>
      </c>
      <c r="D41" s="6" t="s">
        <v>237</v>
      </c>
      <c r="E41" s="6" t="s">
        <v>237</v>
      </c>
      <c r="F41" s="6" t="s">
        <v>237</v>
      </c>
      <c r="G41" s="6" t="s">
        <v>83</v>
      </c>
      <c r="H41" s="6" t="s">
        <v>265</v>
      </c>
      <c r="I41" s="6">
        <v>184</v>
      </c>
      <c r="J41" s="6">
        <v>2980365</v>
      </c>
      <c r="K41" s="6">
        <v>2980365</v>
      </c>
      <c r="L41" s="6">
        <v>13306255.189999999</v>
      </c>
      <c r="M41" s="6">
        <v>13306255.189999999</v>
      </c>
      <c r="N41" s="6" t="s">
        <v>85</v>
      </c>
      <c r="O41" s="6" t="s">
        <v>86</v>
      </c>
      <c r="P41" s="6" t="s">
        <v>129</v>
      </c>
      <c r="Q41" s="6" t="s">
        <v>266</v>
      </c>
      <c r="R41" s="6" t="s">
        <v>89</v>
      </c>
      <c r="S41" s="6" t="s">
        <v>90</v>
      </c>
      <c r="T41" s="6">
        <v>1117760.04</v>
      </c>
      <c r="U41" s="6">
        <v>6198110.3600000003</v>
      </c>
      <c r="V41" s="6">
        <v>0</v>
      </c>
      <c r="W41" s="6">
        <v>0</v>
      </c>
      <c r="X41" s="6">
        <v>743098.81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/>
      <c r="AF41" s="73">
        <v>332666.04956005991</v>
      </c>
      <c r="AG41" s="73">
        <v>785093.98932583281</v>
      </c>
      <c r="AH41" s="6">
        <v>19869.099999999999</v>
      </c>
      <c r="AI41" s="6">
        <v>46891.08</v>
      </c>
      <c r="AJ41" s="6">
        <v>19869.099999999999</v>
      </c>
      <c r="AK41" s="6">
        <v>59309.26</v>
      </c>
      <c r="AL41" s="6">
        <v>24317.81</v>
      </c>
      <c r="AM41" s="6">
        <v>57390.02</v>
      </c>
      <c r="AN41" s="6">
        <v>24317.81</v>
      </c>
      <c r="AO41" s="6">
        <v>72588.649999999994</v>
      </c>
      <c r="AP41" s="6">
        <v>24317.81</v>
      </c>
      <c r="AQ41" s="6">
        <v>57390.02</v>
      </c>
      <c r="AR41" s="6">
        <v>24317.81</v>
      </c>
      <c r="AS41" s="6">
        <v>72588.649999999994</v>
      </c>
      <c r="AT41" s="6">
        <v>24317.81</v>
      </c>
      <c r="AU41" s="6">
        <v>57390.02</v>
      </c>
      <c r="AV41" s="6">
        <v>24317.81</v>
      </c>
      <c r="AW41" s="6">
        <v>72588.649999999994</v>
      </c>
      <c r="AX41" s="6">
        <v>27688.240000000002</v>
      </c>
      <c r="AY41" s="6">
        <v>65344.25</v>
      </c>
      <c r="AZ41" s="6">
        <v>27688.240000000002</v>
      </c>
      <c r="BA41" s="6">
        <v>82649.399999999994</v>
      </c>
      <c r="BB41" s="6">
        <v>27688.240000000002</v>
      </c>
      <c r="BC41" s="6">
        <v>65344.25</v>
      </c>
      <c r="BD41" s="6">
        <v>27688.240000000002</v>
      </c>
      <c r="BE41" s="6">
        <v>82649.399999999994</v>
      </c>
      <c r="BF41" s="6">
        <v>50502.17</v>
      </c>
      <c r="BG41" s="6">
        <v>119185.13</v>
      </c>
      <c r="BH41" s="6">
        <v>50502.17</v>
      </c>
      <c r="BI41" s="6">
        <v>150748.99</v>
      </c>
      <c r="BJ41" s="6">
        <v>69467.31</v>
      </c>
      <c r="BK41" s="6">
        <v>163942.85</v>
      </c>
      <c r="BL41" s="6">
        <v>69467.31</v>
      </c>
      <c r="BM41" s="6">
        <v>207359.93</v>
      </c>
      <c r="BN41" s="6">
        <v>81067.17</v>
      </c>
      <c r="BO41" s="6">
        <v>191318.52</v>
      </c>
      <c r="BP41" s="6">
        <v>81067.17</v>
      </c>
      <c r="BQ41" s="6">
        <v>241985.51</v>
      </c>
      <c r="BR41" s="6">
        <v>83680.47</v>
      </c>
      <c r="BS41" s="6">
        <v>197485.9</v>
      </c>
      <c r="BT41" s="6">
        <v>83680.47</v>
      </c>
      <c r="BU41" s="6">
        <v>249786.19</v>
      </c>
      <c r="BV41" s="6">
        <v>84819.28</v>
      </c>
      <c r="BW41" s="6">
        <v>200173.5</v>
      </c>
      <c r="BX41" s="6">
        <v>84819.28</v>
      </c>
      <c r="BY41" s="6">
        <v>253185.55</v>
      </c>
      <c r="BZ41" s="6">
        <v>88708.37</v>
      </c>
      <c r="CA41" s="6">
        <v>209351.74</v>
      </c>
      <c r="CB41" s="6">
        <v>88708.37</v>
      </c>
      <c r="CC41" s="74">
        <v>264794.46999999997</v>
      </c>
    </row>
    <row r="42" spans="1:81" x14ac:dyDescent="0.25">
      <c r="A42" s="80">
        <v>49147</v>
      </c>
      <c r="B42" s="6" t="s">
        <v>230</v>
      </c>
      <c r="C42" s="6" t="s">
        <v>231</v>
      </c>
      <c r="D42" s="6" t="s">
        <v>127</v>
      </c>
      <c r="E42" s="6" t="s">
        <v>127</v>
      </c>
      <c r="F42" s="6" t="s">
        <v>127</v>
      </c>
      <c r="G42" s="6" t="s">
        <v>83</v>
      </c>
      <c r="H42" s="6" t="s">
        <v>232</v>
      </c>
      <c r="I42" s="6">
        <v>185</v>
      </c>
      <c r="J42" s="6">
        <v>3129384</v>
      </c>
      <c r="K42" s="6">
        <v>3129384</v>
      </c>
      <c r="L42" s="6">
        <v>13971511.9</v>
      </c>
      <c r="M42" s="6">
        <v>13971511.9</v>
      </c>
      <c r="N42" s="6" t="s">
        <v>85</v>
      </c>
      <c r="O42" s="6" t="s">
        <v>94</v>
      </c>
      <c r="P42" s="6" t="s">
        <v>233</v>
      </c>
      <c r="Q42" s="6" t="s">
        <v>234</v>
      </c>
      <c r="R42" s="6" t="s">
        <v>89</v>
      </c>
      <c r="S42" s="6" t="s">
        <v>90</v>
      </c>
      <c r="T42" s="6">
        <v>1389130.46</v>
      </c>
      <c r="U42" s="6">
        <v>7182474.2000000002</v>
      </c>
      <c r="V42" s="6">
        <v>0</v>
      </c>
      <c r="W42" s="6">
        <v>0</v>
      </c>
      <c r="X42" s="6">
        <v>801287.61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/>
      <c r="AF42" s="73">
        <v>413431.26153095585</v>
      </c>
      <c r="AG42" s="73">
        <v>975699.21049454331</v>
      </c>
      <c r="AH42" s="6">
        <v>20862.560000000001</v>
      </c>
      <c r="AI42" s="6">
        <v>49235.65</v>
      </c>
      <c r="AJ42" s="6">
        <v>20862.560000000001</v>
      </c>
      <c r="AK42" s="6">
        <v>62274.74</v>
      </c>
      <c r="AL42" s="6">
        <v>25533.67</v>
      </c>
      <c r="AM42" s="6">
        <v>60259.45</v>
      </c>
      <c r="AN42" s="6">
        <v>25533.67</v>
      </c>
      <c r="AO42" s="6">
        <v>76218</v>
      </c>
      <c r="AP42" s="6">
        <v>25533.67</v>
      </c>
      <c r="AQ42" s="6">
        <v>60259.45</v>
      </c>
      <c r="AR42" s="6">
        <v>25533.67</v>
      </c>
      <c r="AS42" s="6">
        <v>76218</v>
      </c>
      <c r="AT42" s="6">
        <v>25533.67</v>
      </c>
      <c r="AU42" s="6">
        <v>60259.45</v>
      </c>
      <c r="AV42" s="6">
        <v>25533.67</v>
      </c>
      <c r="AW42" s="6">
        <v>76218</v>
      </c>
      <c r="AX42" s="6">
        <v>29072.68</v>
      </c>
      <c r="AY42" s="6">
        <v>68611.520000000004</v>
      </c>
      <c r="AZ42" s="6">
        <v>29072.68</v>
      </c>
      <c r="BA42" s="6">
        <v>86781.95</v>
      </c>
      <c r="BB42" s="6">
        <v>29072.68</v>
      </c>
      <c r="BC42" s="6">
        <v>68611.520000000004</v>
      </c>
      <c r="BD42" s="6">
        <v>29072.68</v>
      </c>
      <c r="BE42" s="6">
        <v>86781.95</v>
      </c>
      <c r="BF42" s="6">
        <v>53027.43</v>
      </c>
      <c r="BG42" s="6">
        <v>125144.75</v>
      </c>
      <c r="BH42" s="6">
        <v>53027.43</v>
      </c>
      <c r="BI42" s="6">
        <v>158286.89000000001</v>
      </c>
      <c r="BJ42" s="6">
        <v>72940.899999999994</v>
      </c>
      <c r="BK42" s="6">
        <v>172140.54</v>
      </c>
      <c r="BL42" s="6">
        <v>72940.899999999994</v>
      </c>
      <c r="BM42" s="6">
        <v>217728.59</v>
      </c>
      <c r="BN42" s="6">
        <v>85120.79</v>
      </c>
      <c r="BO42" s="6">
        <v>200885.07</v>
      </c>
      <c r="BP42" s="6">
        <v>85120.79</v>
      </c>
      <c r="BQ42" s="6">
        <v>254085.57</v>
      </c>
      <c r="BR42" s="6">
        <v>87864.77</v>
      </c>
      <c r="BS42" s="6">
        <v>207360.86</v>
      </c>
      <c r="BT42" s="6">
        <v>87864.77</v>
      </c>
      <c r="BU42" s="6">
        <v>262276.33</v>
      </c>
      <c r="BV42" s="6">
        <v>89059.89</v>
      </c>
      <c r="BW42" s="6">
        <v>210181.34</v>
      </c>
      <c r="BX42" s="6">
        <v>89059.89</v>
      </c>
      <c r="BY42" s="6">
        <v>265843.76</v>
      </c>
      <c r="BZ42" s="6">
        <v>93143.41</v>
      </c>
      <c r="CA42" s="6">
        <v>219818.46</v>
      </c>
      <c r="CB42" s="6">
        <v>93143.41</v>
      </c>
      <c r="CC42" s="74">
        <v>278033.09000000003</v>
      </c>
    </row>
    <row r="43" spans="1:81" x14ac:dyDescent="0.25">
      <c r="A43" s="80">
        <v>49101</v>
      </c>
      <c r="B43" s="6" t="s">
        <v>120</v>
      </c>
      <c r="C43" s="6" t="s">
        <v>121</v>
      </c>
      <c r="D43" s="6" t="s">
        <v>122</v>
      </c>
      <c r="E43" s="6" t="s">
        <v>122</v>
      </c>
      <c r="F43" s="6" t="s">
        <v>122</v>
      </c>
      <c r="G43" s="6" t="s">
        <v>83</v>
      </c>
      <c r="H43" s="6" t="s">
        <v>123</v>
      </c>
      <c r="I43" s="6">
        <v>186</v>
      </c>
      <c r="J43" s="6">
        <v>3129384</v>
      </c>
      <c r="K43" s="6">
        <v>3129384</v>
      </c>
      <c r="L43" s="6">
        <v>15403652.41</v>
      </c>
      <c r="M43" s="6">
        <v>15403652.41</v>
      </c>
      <c r="N43" s="6" t="s">
        <v>85</v>
      </c>
      <c r="O43" s="6" t="s">
        <v>86</v>
      </c>
      <c r="P43" s="6" t="s">
        <v>101</v>
      </c>
      <c r="Q43" s="6" t="s">
        <v>124</v>
      </c>
      <c r="R43" s="6" t="s">
        <v>89</v>
      </c>
      <c r="S43" s="6" t="s">
        <v>90</v>
      </c>
      <c r="T43" s="6">
        <v>1389130.46</v>
      </c>
      <c r="U43" s="6">
        <v>7396730.6500000004</v>
      </c>
      <c r="V43" s="6">
        <v>0</v>
      </c>
      <c r="W43" s="6">
        <v>0</v>
      </c>
      <c r="X43" s="6">
        <v>855696.19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/>
      <c r="AF43" s="73">
        <v>413431.26153095585</v>
      </c>
      <c r="AG43" s="73">
        <v>975699.21049454331</v>
      </c>
      <c r="AH43" s="6">
        <v>20862.560000000001</v>
      </c>
      <c r="AI43" s="6">
        <v>49235.65</v>
      </c>
      <c r="AJ43" s="6">
        <v>20862.560000000001</v>
      </c>
      <c r="AK43" s="6">
        <v>62274.74</v>
      </c>
      <c r="AL43" s="6">
        <v>25533.67</v>
      </c>
      <c r="AM43" s="6">
        <v>60259.45</v>
      </c>
      <c r="AN43" s="6">
        <v>25533.67</v>
      </c>
      <c r="AO43" s="6">
        <v>76218</v>
      </c>
      <c r="AP43" s="6">
        <v>25533.67</v>
      </c>
      <c r="AQ43" s="6">
        <v>60259.45</v>
      </c>
      <c r="AR43" s="6">
        <v>25533.67</v>
      </c>
      <c r="AS43" s="6">
        <v>76218</v>
      </c>
      <c r="AT43" s="6">
        <v>25533.67</v>
      </c>
      <c r="AU43" s="6">
        <v>60259.45</v>
      </c>
      <c r="AV43" s="6">
        <v>25533.67</v>
      </c>
      <c r="AW43" s="6">
        <v>76218</v>
      </c>
      <c r="AX43" s="6">
        <v>32052.62</v>
      </c>
      <c r="AY43" s="6">
        <v>75644.19</v>
      </c>
      <c r="AZ43" s="6">
        <v>32052.62</v>
      </c>
      <c r="BA43" s="6">
        <v>95677.07</v>
      </c>
      <c r="BB43" s="6">
        <v>32052.62</v>
      </c>
      <c r="BC43" s="6">
        <v>75644.19</v>
      </c>
      <c r="BD43" s="6">
        <v>32052.62</v>
      </c>
      <c r="BE43" s="6">
        <v>95677.07</v>
      </c>
      <c r="BF43" s="6">
        <v>58462.68</v>
      </c>
      <c r="BG43" s="6">
        <v>137971.93</v>
      </c>
      <c r="BH43" s="6">
        <v>58462.68</v>
      </c>
      <c r="BI43" s="6">
        <v>174511.1</v>
      </c>
      <c r="BJ43" s="6">
        <v>80417.25</v>
      </c>
      <c r="BK43" s="6">
        <v>189784.7</v>
      </c>
      <c r="BL43" s="6">
        <v>80417.25</v>
      </c>
      <c r="BM43" s="6">
        <v>240045.48</v>
      </c>
      <c r="BN43" s="6">
        <v>93845.56</v>
      </c>
      <c r="BO43" s="6">
        <v>221475.52</v>
      </c>
      <c r="BP43" s="6">
        <v>93845.56</v>
      </c>
      <c r="BQ43" s="6">
        <v>280129</v>
      </c>
      <c r="BR43" s="6">
        <v>96870.79</v>
      </c>
      <c r="BS43" s="6">
        <v>228615.08</v>
      </c>
      <c r="BT43" s="6">
        <v>96870.79</v>
      </c>
      <c r="BU43" s="6">
        <v>289159.32</v>
      </c>
      <c r="BV43" s="6">
        <v>98188.91</v>
      </c>
      <c r="BW43" s="6">
        <v>231725.82</v>
      </c>
      <c r="BX43" s="6">
        <v>98188.91</v>
      </c>
      <c r="BY43" s="6">
        <v>293093.89</v>
      </c>
      <c r="BZ43" s="6">
        <v>102691.01</v>
      </c>
      <c r="CA43" s="6">
        <v>242350.79</v>
      </c>
      <c r="CB43" s="6">
        <v>102691.01</v>
      </c>
      <c r="CC43" s="74">
        <v>306532.67</v>
      </c>
    </row>
    <row r="44" spans="1:81" x14ac:dyDescent="0.25">
      <c r="A44" s="80">
        <v>49102</v>
      </c>
      <c r="B44" s="6" t="s">
        <v>125</v>
      </c>
      <c r="C44" s="6" t="s">
        <v>126</v>
      </c>
      <c r="D44" s="6" t="s">
        <v>127</v>
      </c>
      <c r="E44" s="6" t="s">
        <v>127</v>
      </c>
      <c r="F44" s="6" t="s">
        <v>127</v>
      </c>
      <c r="G44" s="6" t="s">
        <v>83</v>
      </c>
      <c r="H44" s="6" t="s">
        <v>128</v>
      </c>
      <c r="I44" s="6">
        <v>187</v>
      </c>
      <c r="J44" s="6">
        <v>3993975</v>
      </c>
      <c r="K44" s="6">
        <v>3993975</v>
      </c>
      <c r="L44" s="6">
        <v>17831651.969999999</v>
      </c>
      <c r="M44" s="6">
        <v>17831651.969999999</v>
      </c>
      <c r="N44" s="6" t="s">
        <v>85</v>
      </c>
      <c r="O44" s="6" t="s">
        <v>86</v>
      </c>
      <c r="P44" s="6" t="s">
        <v>129</v>
      </c>
      <c r="Q44" s="6" t="s">
        <v>130</v>
      </c>
      <c r="R44" s="6" t="s">
        <v>89</v>
      </c>
      <c r="S44" s="6" t="s">
        <v>90</v>
      </c>
      <c r="T44" s="6">
        <v>1790722.93</v>
      </c>
      <c r="U44" s="6">
        <v>9222576.8300000001</v>
      </c>
      <c r="V44" s="6">
        <v>0</v>
      </c>
      <c r="W44" s="6">
        <v>0</v>
      </c>
      <c r="X44" s="6">
        <v>1019790.69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/>
      <c r="AF44" s="73">
        <v>532953.4897760055</v>
      </c>
      <c r="AG44" s="73">
        <v>1257769.4355625417</v>
      </c>
      <c r="AH44" s="6">
        <v>26626.5</v>
      </c>
      <c r="AI44" s="6">
        <v>62838.54</v>
      </c>
      <c r="AJ44" s="6">
        <v>26626.5</v>
      </c>
      <c r="AK44" s="6">
        <v>79480.100000000006</v>
      </c>
      <c r="AL44" s="6">
        <v>32588.19</v>
      </c>
      <c r="AM44" s="6">
        <v>76908.12</v>
      </c>
      <c r="AN44" s="6">
        <v>32588.19</v>
      </c>
      <c r="AO44" s="6">
        <v>97275.74</v>
      </c>
      <c r="AP44" s="6">
        <v>32588.19</v>
      </c>
      <c r="AQ44" s="6">
        <v>76908.12</v>
      </c>
      <c r="AR44" s="6">
        <v>32588.19</v>
      </c>
      <c r="AS44" s="6">
        <v>97275.74</v>
      </c>
      <c r="AT44" s="6">
        <v>32588.19</v>
      </c>
      <c r="AU44" s="6">
        <v>76908.12</v>
      </c>
      <c r="AV44" s="6">
        <v>32588.19</v>
      </c>
      <c r="AW44" s="6">
        <v>97275.74</v>
      </c>
      <c r="AX44" s="6">
        <v>37104.89</v>
      </c>
      <c r="AY44" s="6">
        <v>87567.55</v>
      </c>
      <c r="AZ44" s="6">
        <v>37104.89</v>
      </c>
      <c r="BA44" s="6">
        <v>110758.11</v>
      </c>
      <c r="BB44" s="6">
        <v>37104.89</v>
      </c>
      <c r="BC44" s="6">
        <v>87567.55</v>
      </c>
      <c r="BD44" s="6">
        <v>37104.89</v>
      </c>
      <c r="BE44" s="6">
        <v>110758.11</v>
      </c>
      <c r="BF44" s="6">
        <v>67677.77</v>
      </c>
      <c r="BG44" s="6">
        <v>159719.53</v>
      </c>
      <c r="BH44" s="6">
        <v>67677.77</v>
      </c>
      <c r="BI44" s="6">
        <v>202018.13</v>
      </c>
      <c r="BJ44" s="6">
        <v>93092.88</v>
      </c>
      <c r="BK44" s="6">
        <v>219699.20000000001</v>
      </c>
      <c r="BL44" s="6">
        <v>93092.88</v>
      </c>
      <c r="BM44" s="6">
        <v>277882.25</v>
      </c>
      <c r="BN44" s="6">
        <v>108637.8</v>
      </c>
      <c r="BO44" s="6">
        <v>256385.21</v>
      </c>
      <c r="BP44" s="6">
        <v>108637.8</v>
      </c>
      <c r="BQ44" s="6">
        <v>324283.83</v>
      </c>
      <c r="BR44" s="6">
        <v>112139.88</v>
      </c>
      <c r="BS44" s="6">
        <v>264650.12</v>
      </c>
      <c r="BT44" s="6">
        <v>112139.88</v>
      </c>
      <c r="BU44" s="6">
        <v>334737.53999999998</v>
      </c>
      <c r="BV44" s="6">
        <v>113665.93</v>
      </c>
      <c r="BW44" s="6">
        <v>268251.58</v>
      </c>
      <c r="BX44" s="6">
        <v>113665.93</v>
      </c>
      <c r="BY44" s="6">
        <v>339292.79</v>
      </c>
      <c r="BZ44" s="6">
        <v>118877.68</v>
      </c>
      <c r="CA44" s="6">
        <v>280551.32</v>
      </c>
      <c r="CB44" s="6">
        <v>118877.68</v>
      </c>
      <c r="CC44" s="74">
        <v>354849.87</v>
      </c>
    </row>
    <row r="45" spans="1:81" x14ac:dyDescent="0.25">
      <c r="A45" s="80">
        <v>50053</v>
      </c>
      <c r="B45" s="6" t="s">
        <v>515</v>
      </c>
      <c r="C45" s="6" t="s">
        <v>516</v>
      </c>
      <c r="D45" s="6" t="s">
        <v>462</v>
      </c>
      <c r="E45" s="6" t="s">
        <v>462</v>
      </c>
      <c r="F45" s="6" t="s">
        <v>462</v>
      </c>
      <c r="G45" s="6" t="s">
        <v>83</v>
      </c>
      <c r="H45" s="6" t="s">
        <v>517</v>
      </c>
      <c r="I45" s="6">
        <v>188</v>
      </c>
      <c r="J45" s="6">
        <v>2134168.5</v>
      </c>
      <c r="K45" s="6">
        <v>2134168.5</v>
      </c>
      <c r="L45" s="6">
        <v>10504921.24</v>
      </c>
      <c r="M45" s="6">
        <v>10504921.24</v>
      </c>
      <c r="N45" s="6" t="s">
        <v>85</v>
      </c>
      <c r="O45" s="6" t="s">
        <v>86</v>
      </c>
      <c r="P45" s="6" t="s">
        <v>212</v>
      </c>
      <c r="Q45" s="6" t="s">
        <v>518</v>
      </c>
      <c r="R45" s="6" t="s">
        <v>89</v>
      </c>
      <c r="S45" s="6" t="s">
        <v>90</v>
      </c>
      <c r="T45" s="6">
        <v>951378.93</v>
      </c>
      <c r="U45" s="6">
        <v>5056990.7</v>
      </c>
      <c r="V45" s="6">
        <v>0</v>
      </c>
      <c r="W45" s="6">
        <v>0</v>
      </c>
      <c r="X45" s="6">
        <v>580407.28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/>
      <c r="AF45" s="73">
        <v>283148.00904501899</v>
      </c>
      <c r="AG45" s="73">
        <v>668230.92235786072</v>
      </c>
      <c r="AH45" s="6">
        <v>14227.79</v>
      </c>
      <c r="AI45" s="6">
        <v>33577.58</v>
      </c>
      <c r="AJ45" s="6">
        <v>14227.79</v>
      </c>
      <c r="AK45" s="6">
        <v>42469.96</v>
      </c>
      <c r="AL45" s="6">
        <v>17413.37</v>
      </c>
      <c r="AM45" s="6">
        <v>41095.550000000003</v>
      </c>
      <c r="AN45" s="6">
        <v>17413.37</v>
      </c>
      <c r="AO45" s="6">
        <v>51978.9</v>
      </c>
      <c r="AP45" s="6">
        <v>17413.37</v>
      </c>
      <c r="AQ45" s="6">
        <v>41095.550000000003</v>
      </c>
      <c r="AR45" s="6">
        <v>17413.37</v>
      </c>
      <c r="AS45" s="6">
        <v>51978.9</v>
      </c>
      <c r="AT45" s="6">
        <v>17413.37</v>
      </c>
      <c r="AU45" s="6">
        <v>41095.550000000003</v>
      </c>
      <c r="AV45" s="6">
        <v>17413.37</v>
      </c>
      <c r="AW45" s="6">
        <v>51978.9</v>
      </c>
      <c r="AX45" s="6">
        <v>21859.11</v>
      </c>
      <c r="AY45" s="6">
        <v>51587.48</v>
      </c>
      <c r="AZ45" s="6">
        <v>21859.11</v>
      </c>
      <c r="BA45" s="6">
        <v>65249.43</v>
      </c>
      <c r="BB45" s="6">
        <v>21859.11</v>
      </c>
      <c r="BC45" s="6">
        <v>51587.48</v>
      </c>
      <c r="BD45" s="6">
        <v>21859.11</v>
      </c>
      <c r="BE45" s="6">
        <v>65249.43</v>
      </c>
      <c r="BF45" s="6">
        <v>39870.06</v>
      </c>
      <c r="BG45" s="6">
        <v>94093.34</v>
      </c>
      <c r="BH45" s="6">
        <v>39870.06</v>
      </c>
      <c r="BI45" s="6">
        <v>119012.13</v>
      </c>
      <c r="BJ45" s="6">
        <v>54842.53</v>
      </c>
      <c r="BK45" s="6">
        <v>129428.36</v>
      </c>
      <c r="BL45" s="6">
        <v>54842.53</v>
      </c>
      <c r="BM45" s="6">
        <v>163704.94</v>
      </c>
      <c r="BN45" s="6">
        <v>64000.29</v>
      </c>
      <c r="BO45" s="6">
        <v>151040.71</v>
      </c>
      <c r="BP45" s="6">
        <v>64000.29</v>
      </c>
      <c r="BQ45" s="6">
        <v>191040.88</v>
      </c>
      <c r="BR45" s="6">
        <v>66063.429999999993</v>
      </c>
      <c r="BS45" s="6">
        <v>155909.70000000001</v>
      </c>
      <c r="BT45" s="6">
        <v>66063.429999999993</v>
      </c>
      <c r="BU45" s="6">
        <v>197199.33</v>
      </c>
      <c r="BV45" s="6">
        <v>66962.48</v>
      </c>
      <c r="BW45" s="6">
        <v>158031.45000000001</v>
      </c>
      <c r="BX45" s="6">
        <v>66962.48</v>
      </c>
      <c r="BY45" s="6">
        <v>199883</v>
      </c>
      <c r="BZ45" s="6">
        <v>70032.81</v>
      </c>
      <c r="CA45" s="6">
        <v>165277.43</v>
      </c>
      <c r="CB45" s="6">
        <v>70032.81</v>
      </c>
      <c r="CC45" s="74">
        <v>209047.93</v>
      </c>
    </row>
    <row r="46" spans="1:81" x14ac:dyDescent="0.25">
      <c r="A46" s="80">
        <v>49103</v>
      </c>
      <c r="B46" s="6" t="s">
        <v>131</v>
      </c>
      <c r="C46" s="6" t="s">
        <v>132</v>
      </c>
      <c r="D46" s="6" t="s">
        <v>127</v>
      </c>
      <c r="E46" s="6" t="s">
        <v>127</v>
      </c>
      <c r="F46" s="6" t="s">
        <v>127</v>
      </c>
      <c r="G46" s="6" t="s">
        <v>83</v>
      </c>
      <c r="H46" s="6" t="s">
        <v>133</v>
      </c>
      <c r="I46" s="6">
        <v>191</v>
      </c>
      <c r="J46" s="6">
        <v>751197</v>
      </c>
      <c r="K46" s="6">
        <v>751197</v>
      </c>
      <c r="L46" s="6">
        <v>3353780.83</v>
      </c>
      <c r="M46" s="6">
        <v>3353780.83</v>
      </c>
      <c r="N46" s="6" t="s">
        <v>85</v>
      </c>
      <c r="O46" s="6" t="s">
        <v>86</v>
      </c>
      <c r="P46" s="6" t="s">
        <v>129</v>
      </c>
      <c r="Q46" s="6" t="s">
        <v>134</v>
      </c>
      <c r="R46" s="6" t="s">
        <v>89</v>
      </c>
      <c r="S46" s="6" t="s">
        <v>90</v>
      </c>
      <c r="T46" s="6">
        <v>393229.45</v>
      </c>
      <c r="U46" s="6">
        <v>1911217.02</v>
      </c>
      <c r="V46" s="6">
        <v>0</v>
      </c>
      <c r="W46" s="6">
        <v>0</v>
      </c>
      <c r="X46" s="6">
        <v>194780.89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/>
      <c r="AF46" s="73">
        <v>117032.30593173276</v>
      </c>
      <c r="AG46" s="73">
        <v>276197.14745740633</v>
      </c>
      <c r="AH46" s="6">
        <v>5007.9799999999996</v>
      </c>
      <c r="AI46" s="6">
        <v>11818.83</v>
      </c>
      <c r="AJ46" s="6">
        <v>5007.9799999999996</v>
      </c>
      <c r="AK46" s="6">
        <v>14948.82</v>
      </c>
      <c r="AL46" s="6">
        <v>6129.29</v>
      </c>
      <c r="AM46" s="6">
        <v>14465.14</v>
      </c>
      <c r="AN46" s="6">
        <v>6129.29</v>
      </c>
      <c r="AO46" s="6">
        <v>18295.939999999999</v>
      </c>
      <c r="AP46" s="6">
        <v>6129.29</v>
      </c>
      <c r="AQ46" s="6">
        <v>14465.14</v>
      </c>
      <c r="AR46" s="6">
        <v>6129.29</v>
      </c>
      <c r="AS46" s="6">
        <v>18295.939999999999</v>
      </c>
      <c r="AT46" s="6">
        <v>6129.29</v>
      </c>
      <c r="AU46" s="6">
        <v>14465.14</v>
      </c>
      <c r="AV46" s="6">
        <v>6129.29</v>
      </c>
      <c r="AW46" s="6">
        <v>18295.939999999999</v>
      </c>
      <c r="AX46" s="6">
        <v>6978.81</v>
      </c>
      <c r="AY46" s="6">
        <v>16469.990000000002</v>
      </c>
      <c r="AZ46" s="6">
        <v>6978.81</v>
      </c>
      <c r="BA46" s="6">
        <v>20831.740000000002</v>
      </c>
      <c r="BB46" s="6">
        <v>6978.81</v>
      </c>
      <c r="BC46" s="6">
        <v>16469.990000000002</v>
      </c>
      <c r="BD46" s="6">
        <v>6978.81</v>
      </c>
      <c r="BE46" s="6">
        <v>20831.740000000002</v>
      </c>
      <c r="BF46" s="6">
        <v>12729.04</v>
      </c>
      <c r="BG46" s="6">
        <v>30040.53</v>
      </c>
      <c r="BH46" s="6">
        <v>12729.04</v>
      </c>
      <c r="BI46" s="6">
        <v>37996.18</v>
      </c>
      <c r="BJ46" s="6">
        <v>17509.16</v>
      </c>
      <c r="BK46" s="6">
        <v>41321.620000000003</v>
      </c>
      <c r="BL46" s="6">
        <v>17509.16</v>
      </c>
      <c r="BM46" s="6">
        <v>52264.84</v>
      </c>
      <c r="BN46" s="6">
        <v>20432.900000000001</v>
      </c>
      <c r="BO46" s="6">
        <v>48221.64</v>
      </c>
      <c r="BP46" s="6">
        <v>20432.900000000001</v>
      </c>
      <c r="BQ46" s="6">
        <v>60992.21</v>
      </c>
      <c r="BR46" s="6">
        <v>21091.58</v>
      </c>
      <c r="BS46" s="6">
        <v>49776.13</v>
      </c>
      <c r="BT46" s="6">
        <v>21091.58</v>
      </c>
      <c r="BU46" s="6">
        <v>62958.37</v>
      </c>
      <c r="BV46" s="6">
        <v>21378.31</v>
      </c>
      <c r="BW46" s="6">
        <v>50452.82</v>
      </c>
      <c r="BX46" s="6">
        <v>21378.31</v>
      </c>
      <c r="BY46" s="6">
        <v>63814.27</v>
      </c>
      <c r="BZ46" s="6">
        <v>22358.54</v>
      </c>
      <c r="CA46" s="6">
        <v>52766.15</v>
      </c>
      <c r="CB46" s="6">
        <v>22358.54</v>
      </c>
      <c r="CC46" s="74">
        <v>66740.240000000005</v>
      </c>
    </row>
    <row r="47" spans="1:81" x14ac:dyDescent="0.25">
      <c r="A47" s="80">
        <v>89046</v>
      </c>
      <c r="B47" s="6" t="s">
        <v>91</v>
      </c>
      <c r="C47" s="6" t="s">
        <v>92</v>
      </c>
      <c r="D47" s="6" t="s">
        <v>82</v>
      </c>
      <c r="E47" s="6" t="s">
        <v>82</v>
      </c>
      <c r="F47" s="6" t="s">
        <v>82</v>
      </c>
      <c r="G47" s="6" t="s">
        <v>83</v>
      </c>
      <c r="H47" s="6" t="s">
        <v>93</v>
      </c>
      <c r="I47" s="6">
        <v>192</v>
      </c>
      <c r="J47" s="6">
        <v>996790.5</v>
      </c>
      <c r="K47" s="6">
        <v>996790.5</v>
      </c>
      <c r="L47" s="6">
        <v>4450307.6399999997</v>
      </c>
      <c r="M47" s="6">
        <v>4450307.6399999997</v>
      </c>
      <c r="N47" s="6" t="s">
        <v>85</v>
      </c>
      <c r="O47" s="6" t="s">
        <v>94</v>
      </c>
      <c r="P47" s="6" t="s">
        <v>95</v>
      </c>
      <c r="Q47" s="6" t="s">
        <v>96</v>
      </c>
      <c r="R47" s="6" t="s">
        <v>89</v>
      </c>
      <c r="S47" s="6" t="s">
        <v>90</v>
      </c>
      <c r="T47" s="6">
        <v>500334.94</v>
      </c>
      <c r="U47" s="6">
        <v>2468911.7000000002</v>
      </c>
      <c r="V47" s="6">
        <v>0</v>
      </c>
      <c r="W47" s="6">
        <v>0</v>
      </c>
      <c r="X47" s="6">
        <v>255498.98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/>
      <c r="AF47" s="73">
        <v>148909.10758695484</v>
      </c>
      <c r="AG47" s="73">
        <v>351425.81092315353</v>
      </c>
      <c r="AH47" s="6">
        <v>6645.27</v>
      </c>
      <c r="AI47" s="6">
        <v>15682.85</v>
      </c>
      <c r="AJ47" s="6">
        <v>6645.27</v>
      </c>
      <c r="AK47" s="6">
        <v>19836.14</v>
      </c>
      <c r="AL47" s="6">
        <v>8133.15</v>
      </c>
      <c r="AM47" s="6">
        <v>19194.240000000002</v>
      </c>
      <c r="AN47" s="6">
        <v>8133.15</v>
      </c>
      <c r="AO47" s="6">
        <v>24277.46</v>
      </c>
      <c r="AP47" s="6">
        <v>8133.15</v>
      </c>
      <c r="AQ47" s="6">
        <v>19194.240000000002</v>
      </c>
      <c r="AR47" s="6">
        <v>8133.15</v>
      </c>
      <c r="AS47" s="6">
        <v>24277.46</v>
      </c>
      <c r="AT47" s="6">
        <v>8133.15</v>
      </c>
      <c r="AU47" s="6">
        <v>19194.240000000002</v>
      </c>
      <c r="AV47" s="6">
        <v>8133.15</v>
      </c>
      <c r="AW47" s="6">
        <v>24277.46</v>
      </c>
      <c r="AX47" s="6">
        <v>9260.44</v>
      </c>
      <c r="AY47" s="6">
        <v>21854.63</v>
      </c>
      <c r="AZ47" s="6">
        <v>9260.44</v>
      </c>
      <c r="BA47" s="6">
        <v>27642.41</v>
      </c>
      <c r="BB47" s="6">
        <v>9260.44</v>
      </c>
      <c r="BC47" s="6">
        <v>21854.63</v>
      </c>
      <c r="BD47" s="6">
        <v>9260.44</v>
      </c>
      <c r="BE47" s="6">
        <v>27642.41</v>
      </c>
      <c r="BF47" s="6">
        <v>16890.71</v>
      </c>
      <c r="BG47" s="6">
        <v>39862.080000000002</v>
      </c>
      <c r="BH47" s="6">
        <v>16890.71</v>
      </c>
      <c r="BI47" s="6">
        <v>50418.78</v>
      </c>
      <c r="BJ47" s="6">
        <v>23233.69</v>
      </c>
      <c r="BK47" s="6">
        <v>54831.5</v>
      </c>
      <c r="BL47" s="6">
        <v>23233.69</v>
      </c>
      <c r="BM47" s="6">
        <v>69352.55</v>
      </c>
      <c r="BN47" s="6">
        <v>27113.33</v>
      </c>
      <c r="BO47" s="6">
        <v>63987.45</v>
      </c>
      <c r="BP47" s="6">
        <v>27113.33</v>
      </c>
      <c r="BQ47" s="6">
        <v>80933.279999999999</v>
      </c>
      <c r="BR47" s="6">
        <v>27987.35</v>
      </c>
      <c r="BS47" s="6">
        <v>66050.16</v>
      </c>
      <c r="BT47" s="6">
        <v>27987.35</v>
      </c>
      <c r="BU47" s="6">
        <v>83542.25</v>
      </c>
      <c r="BV47" s="6">
        <v>28368</v>
      </c>
      <c r="BW47" s="6">
        <v>66948.479999999996</v>
      </c>
      <c r="BX47" s="6">
        <v>28368</v>
      </c>
      <c r="BY47" s="6">
        <v>84678.48</v>
      </c>
      <c r="BZ47" s="6">
        <v>29668.720000000001</v>
      </c>
      <c r="CA47" s="6">
        <v>70018.179999999993</v>
      </c>
      <c r="CB47" s="6">
        <v>29668.720000000001</v>
      </c>
      <c r="CC47" s="74">
        <v>88561.13</v>
      </c>
    </row>
    <row r="48" spans="1:81" x14ac:dyDescent="0.25">
      <c r="A48" s="80">
        <v>50056</v>
      </c>
      <c r="B48" s="6" t="s">
        <v>519</v>
      </c>
      <c r="C48" s="6" t="s">
        <v>520</v>
      </c>
      <c r="D48" s="6" t="s">
        <v>462</v>
      </c>
      <c r="E48" s="6" t="s">
        <v>462</v>
      </c>
      <c r="F48" s="6" t="s">
        <v>462</v>
      </c>
      <c r="G48" s="6" t="s">
        <v>83</v>
      </c>
      <c r="H48" s="6" t="s">
        <v>521</v>
      </c>
      <c r="I48" s="6">
        <v>193</v>
      </c>
      <c r="J48" s="6">
        <v>2240877</v>
      </c>
      <c r="K48" s="6">
        <v>2240877</v>
      </c>
      <c r="L48" s="6">
        <v>10004706.300000001</v>
      </c>
      <c r="M48" s="6">
        <v>10004706.300000001</v>
      </c>
      <c r="N48" s="6" t="s">
        <v>85</v>
      </c>
      <c r="O48" s="6" t="s">
        <v>86</v>
      </c>
      <c r="P48" s="6" t="s">
        <v>144</v>
      </c>
      <c r="Q48" s="6" t="s">
        <v>522</v>
      </c>
      <c r="R48" s="6" t="s">
        <v>89</v>
      </c>
      <c r="S48" s="6" t="s">
        <v>90</v>
      </c>
      <c r="T48" s="6">
        <v>1000470.61</v>
      </c>
      <c r="U48" s="6">
        <v>5161182.12</v>
      </c>
      <c r="V48" s="6">
        <v>0</v>
      </c>
      <c r="W48" s="6">
        <v>0</v>
      </c>
      <c r="X48" s="6">
        <v>569461.37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/>
      <c r="AF48" s="73">
        <v>297759.11636072811</v>
      </c>
      <c r="AG48" s="73">
        <v>702711.48454630794</v>
      </c>
      <c r="AH48" s="6">
        <v>14939.18</v>
      </c>
      <c r="AI48" s="6">
        <v>35256.46</v>
      </c>
      <c r="AJ48" s="6">
        <v>14939.18</v>
      </c>
      <c r="AK48" s="6">
        <v>44593.45</v>
      </c>
      <c r="AL48" s="6">
        <v>18284.02</v>
      </c>
      <c r="AM48" s="6">
        <v>43150.29</v>
      </c>
      <c r="AN48" s="6">
        <v>18284.02</v>
      </c>
      <c r="AO48" s="6">
        <v>54577.8</v>
      </c>
      <c r="AP48" s="6">
        <v>18284.02</v>
      </c>
      <c r="AQ48" s="6">
        <v>43150.29</v>
      </c>
      <c r="AR48" s="6">
        <v>18284.02</v>
      </c>
      <c r="AS48" s="6">
        <v>54577.8</v>
      </c>
      <c r="AT48" s="6">
        <v>18284.02</v>
      </c>
      <c r="AU48" s="6">
        <v>43150.29</v>
      </c>
      <c r="AV48" s="6">
        <v>18284.02</v>
      </c>
      <c r="AW48" s="6">
        <v>54577.8</v>
      </c>
      <c r="AX48" s="6">
        <v>20818.150000000001</v>
      </c>
      <c r="AY48" s="6">
        <v>49130.85</v>
      </c>
      <c r="AZ48" s="6">
        <v>20818.150000000001</v>
      </c>
      <c r="BA48" s="6">
        <v>62142.19</v>
      </c>
      <c r="BB48" s="6">
        <v>20818.150000000001</v>
      </c>
      <c r="BC48" s="6">
        <v>49130.85</v>
      </c>
      <c r="BD48" s="6">
        <v>20818.150000000001</v>
      </c>
      <c r="BE48" s="6">
        <v>62142.19</v>
      </c>
      <c r="BF48" s="6">
        <v>37971.39</v>
      </c>
      <c r="BG48" s="6">
        <v>89612.49</v>
      </c>
      <c r="BH48" s="6">
        <v>37971.39</v>
      </c>
      <c r="BI48" s="6">
        <v>113344.61</v>
      </c>
      <c r="BJ48" s="6">
        <v>52230.91</v>
      </c>
      <c r="BK48" s="6">
        <v>123264.94</v>
      </c>
      <c r="BL48" s="6">
        <v>52230.91</v>
      </c>
      <c r="BM48" s="6">
        <v>155909.26</v>
      </c>
      <c r="BN48" s="6">
        <v>60952.57</v>
      </c>
      <c r="BO48" s="6">
        <v>143848.04999999999</v>
      </c>
      <c r="BP48" s="6">
        <v>60952.57</v>
      </c>
      <c r="BQ48" s="6">
        <v>181943.41</v>
      </c>
      <c r="BR48" s="6">
        <v>62917.45</v>
      </c>
      <c r="BS48" s="6">
        <v>148485.19</v>
      </c>
      <c r="BT48" s="6">
        <v>62917.45</v>
      </c>
      <c r="BU48" s="6">
        <v>187808.6</v>
      </c>
      <c r="BV48" s="6">
        <v>63773.91</v>
      </c>
      <c r="BW48" s="6">
        <v>150506.43</v>
      </c>
      <c r="BX48" s="6">
        <v>63773.91</v>
      </c>
      <c r="BY48" s="6">
        <v>190365.13</v>
      </c>
      <c r="BZ48" s="6">
        <v>66698.039999999994</v>
      </c>
      <c r="CA48" s="6">
        <v>157407.37</v>
      </c>
      <c r="CB48" s="6">
        <v>66698.039999999994</v>
      </c>
      <c r="CC48" s="74">
        <v>199093.65</v>
      </c>
    </row>
    <row r="49" spans="1:81" x14ac:dyDescent="0.25">
      <c r="A49" s="80">
        <v>88858</v>
      </c>
      <c r="B49" s="6" t="s">
        <v>240</v>
      </c>
      <c r="C49" s="6" t="s">
        <v>241</v>
      </c>
      <c r="D49" s="6" t="s">
        <v>237</v>
      </c>
      <c r="E49" s="6" t="s">
        <v>237</v>
      </c>
      <c r="F49" s="6" t="s">
        <v>237</v>
      </c>
      <c r="G49" s="6" t="s">
        <v>83</v>
      </c>
      <c r="H49" s="6" t="s">
        <v>242</v>
      </c>
      <c r="I49" s="6">
        <v>199</v>
      </c>
      <c r="J49" s="6">
        <v>2352919.5</v>
      </c>
      <c r="K49" s="6">
        <v>2352919.5</v>
      </c>
      <c r="L49" s="6">
        <v>10504921.24</v>
      </c>
      <c r="M49" s="6">
        <v>10504921.24</v>
      </c>
      <c r="N49" s="6" t="s">
        <v>85</v>
      </c>
      <c r="O49" s="6" t="s">
        <v>94</v>
      </c>
      <c r="P49" s="6" t="s">
        <v>176</v>
      </c>
      <c r="Q49" s="6" t="s">
        <v>243</v>
      </c>
      <c r="R49" s="6" t="s">
        <v>89</v>
      </c>
      <c r="S49" s="6" t="s">
        <v>90</v>
      </c>
      <c r="T49" s="6">
        <v>1052474.58</v>
      </c>
      <c r="U49" s="6">
        <v>5425441.8600000003</v>
      </c>
      <c r="V49" s="6">
        <v>0</v>
      </c>
      <c r="W49" s="6">
        <v>0</v>
      </c>
      <c r="X49" s="6">
        <v>597707.55000000005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/>
      <c r="AF49" s="73">
        <v>313235.83330323582</v>
      </c>
      <c r="AG49" s="73">
        <v>739238.74712759093</v>
      </c>
      <c r="AH49" s="6">
        <v>15686.13</v>
      </c>
      <c r="AI49" s="6">
        <v>37019.279999999999</v>
      </c>
      <c r="AJ49" s="6">
        <v>15686.13</v>
      </c>
      <c r="AK49" s="6">
        <v>46823.11</v>
      </c>
      <c r="AL49" s="6">
        <v>19198.259999999998</v>
      </c>
      <c r="AM49" s="6">
        <v>45307.89</v>
      </c>
      <c r="AN49" s="6">
        <v>19198.259999999998</v>
      </c>
      <c r="AO49" s="6">
        <v>57306.81</v>
      </c>
      <c r="AP49" s="6">
        <v>19198.259999999998</v>
      </c>
      <c r="AQ49" s="6">
        <v>45307.89</v>
      </c>
      <c r="AR49" s="6">
        <v>19198.259999999998</v>
      </c>
      <c r="AS49" s="6">
        <v>57306.81</v>
      </c>
      <c r="AT49" s="6">
        <v>19198.259999999998</v>
      </c>
      <c r="AU49" s="6">
        <v>45307.89</v>
      </c>
      <c r="AV49" s="6">
        <v>19198.259999999998</v>
      </c>
      <c r="AW49" s="6">
        <v>57306.81</v>
      </c>
      <c r="AX49" s="6">
        <v>21859.11</v>
      </c>
      <c r="AY49" s="6">
        <v>51587.48</v>
      </c>
      <c r="AZ49" s="6">
        <v>21859.11</v>
      </c>
      <c r="BA49" s="6">
        <v>65249.43</v>
      </c>
      <c r="BB49" s="6">
        <v>21859.11</v>
      </c>
      <c r="BC49" s="6">
        <v>51587.48</v>
      </c>
      <c r="BD49" s="6">
        <v>21859.11</v>
      </c>
      <c r="BE49" s="6">
        <v>65249.43</v>
      </c>
      <c r="BF49" s="6">
        <v>39870.06</v>
      </c>
      <c r="BG49" s="6">
        <v>94093.34</v>
      </c>
      <c r="BH49" s="6">
        <v>39870.06</v>
      </c>
      <c r="BI49" s="6">
        <v>119012.13</v>
      </c>
      <c r="BJ49" s="6">
        <v>54842.53</v>
      </c>
      <c r="BK49" s="6">
        <v>129428.36</v>
      </c>
      <c r="BL49" s="6">
        <v>54842.53</v>
      </c>
      <c r="BM49" s="6">
        <v>163704.94</v>
      </c>
      <c r="BN49" s="6">
        <v>64000.29</v>
      </c>
      <c r="BO49" s="6">
        <v>151040.71</v>
      </c>
      <c r="BP49" s="6">
        <v>64000.29</v>
      </c>
      <c r="BQ49" s="6">
        <v>191040.88</v>
      </c>
      <c r="BR49" s="6">
        <v>66063.429999999993</v>
      </c>
      <c r="BS49" s="6">
        <v>155909.70000000001</v>
      </c>
      <c r="BT49" s="6">
        <v>66063.429999999993</v>
      </c>
      <c r="BU49" s="6">
        <v>197199.33</v>
      </c>
      <c r="BV49" s="6">
        <v>66962.48</v>
      </c>
      <c r="BW49" s="6">
        <v>158031.45000000001</v>
      </c>
      <c r="BX49" s="6">
        <v>66962.48</v>
      </c>
      <c r="BY49" s="6">
        <v>199883</v>
      </c>
      <c r="BZ49" s="6">
        <v>70032.81</v>
      </c>
      <c r="CA49" s="6">
        <v>165277.43</v>
      </c>
      <c r="CB49" s="6">
        <v>70032.81</v>
      </c>
      <c r="CC49" s="74">
        <v>209047.93</v>
      </c>
    </row>
    <row r="50" spans="1:81" x14ac:dyDescent="0.25">
      <c r="A50" s="80">
        <v>49965</v>
      </c>
      <c r="B50" s="6" t="s">
        <v>418</v>
      </c>
      <c r="C50" s="6" t="s">
        <v>419</v>
      </c>
      <c r="D50" s="6" t="s">
        <v>420</v>
      </c>
      <c r="E50" s="6" t="s">
        <v>420</v>
      </c>
      <c r="F50" s="6" t="s">
        <v>420</v>
      </c>
      <c r="G50" s="6" t="s">
        <v>83</v>
      </c>
      <c r="H50" s="6" t="s">
        <v>421</v>
      </c>
      <c r="I50" s="6">
        <v>251</v>
      </c>
      <c r="J50" s="6">
        <v>1211605.5</v>
      </c>
      <c r="K50" s="6">
        <v>1211605.5</v>
      </c>
      <c r="L50" s="6">
        <v>5409406.3399999999</v>
      </c>
      <c r="M50" s="6">
        <v>5409406.3399999999</v>
      </c>
      <c r="N50" s="6" t="s">
        <v>85</v>
      </c>
      <c r="O50" s="6" t="s">
        <v>94</v>
      </c>
      <c r="P50" s="6" t="s">
        <v>95</v>
      </c>
      <c r="Q50" s="6" t="s">
        <v>422</v>
      </c>
      <c r="R50" s="6" t="s">
        <v>89</v>
      </c>
      <c r="S50" s="6" t="s">
        <v>90</v>
      </c>
      <c r="T50" s="6">
        <v>613508.75</v>
      </c>
      <c r="U50" s="6">
        <v>3017713.71</v>
      </c>
      <c r="V50" s="6">
        <v>0</v>
      </c>
      <c r="W50" s="6">
        <v>0</v>
      </c>
      <c r="X50" s="6">
        <v>312343.03000000003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/>
      <c r="AF50" s="73">
        <v>182591.67487497654</v>
      </c>
      <c r="AG50" s="73">
        <v>430917.08022788563</v>
      </c>
      <c r="AH50" s="6">
        <v>8077.37</v>
      </c>
      <c r="AI50" s="6">
        <v>19062.599999999999</v>
      </c>
      <c r="AJ50" s="6">
        <v>8077.37</v>
      </c>
      <c r="AK50" s="6">
        <v>24110.959999999999</v>
      </c>
      <c r="AL50" s="6">
        <v>9885.91</v>
      </c>
      <c r="AM50" s="6">
        <v>23330.75</v>
      </c>
      <c r="AN50" s="6">
        <v>9885.91</v>
      </c>
      <c r="AO50" s="6">
        <v>29509.45</v>
      </c>
      <c r="AP50" s="6">
        <v>9885.91</v>
      </c>
      <c r="AQ50" s="6">
        <v>23330.75</v>
      </c>
      <c r="AR50" s="6">
        <v>9885.91</v>
      </c>
      <c r="AS50" s="6">
        <v>29509.45</v>
      </c>
      <c r="AT50" s="6">
        <v>9885.91</v>
      </c>
      <c r="AU50" s="6">
        <v>23330.75</v>
      </c>
      <c r="AV50" s="6">
        <v>9885.91</v>
      </c>
      <c r="AW50" s="6">
        <v>29509.45</v>
      </c>
      <c r="AX50" s="6">
        <v>11256.05</v>
      </c>
      <c r="AY50" s="6">
        <v>26564.28</v>
      </c>
      <c r="AZ50" s="6">
        <v>11256.05</v>
      </c>
      <c r="BA50" s="6">
        <v>33599.32</v>
      </c>
      <c r="BB50" s="6">
        <v>11256.05</v>
      </c>
      <c r="BC50" s="6">
        <v>26564.28</v>
      </c>
      <c r="BD50" s="6">
        <v>11256.05</v>
      </c>
      <c r="BE50" s="6">
        <v>33599.32</v>
      </c>
      <c r="BF50" s="6">
        <v>20530.509999999998</v>
      </c>
      <c r="BG50" s="6">
        <v>48452</v>
      </c>
      <c r="BH50" s="6">
        <v>20530.509999999998</v>
      </c>
      <c r="BI50" s="6">
        <v>61283.58</v>
      </c>
      <c r="BJ50" s="6">
        <v>28240.36</v>
      </c>
      <c r="BK50" s="6">
        <v>66647.25</v>
      </c>
      <c r="BL50" s="6">
        <v>28240.36</v>
      </c>
      <c r="BM50" s="6">
        <v>84297.47</v>
      </c>
      <c r="BN50" s="6">
        <v>32956.01</v>
      </c>
      <c r="BO50" s="6">
        <v>77776.19</v>
      </c>
      <c r="BP50" s="6">
        <v>32956.01</v>
      </c>
      <c r="BQ50" s="6">
        <v>98373.7</v>
      </c>
      <c r="BR50" s="6">
        <v>34018.39</v>
      </c>
      <c r="BS50" s="6">
        <v>80283.39</v>
      </c>
      <c r="BT50" s="6">
        <v>34018.39</v>
      </c>
      <c r="BU50" s="6">
        <v>101544.88</v>
      </c>
      <c r="BV50" s="6">
        <v>34481.67</v>
      </c>
      <c r="BW50" s="6">
        <v>81376.75</v>
      </c>
      <c r="BX50" s="6">
        <v>34481.67</v>
      </c>
      <c r="BY50" s="6">
        <v>102927.79</v>
      </c>
      <c r="BZ50" s="6">
        <v>36062.71</v>
      </c>
      <c r="CA50" s="6">
        <v>85107.98</v>
      </c>
      <c r="CB50" s="6">
        <v>36062.71</v>
      </c>
      <c r="CC50" s="74">
        <v>107647.18</v>
      </c>
    </row>
    <row r="51" spans="1:81" x14ac:dyDescent="0.25">
      <c r="A51" s="80">
        <v>49967</v>
      </c>
      <c r="B51" s="6" t="s">
        <v>423</v>
      </c>
      <c r="C51" s="6" t="s">
        <v>424</v>
      </c>
      <c r="D51" s="6" t="s">
        <v>420</v>
      </c>
      <c r="E51" s="6" t="s">
        <v>420</v>
      </c>
      <c r="F51" s="6" t="s">
        <v>420</v>
      </c>
      <c r="G51" s="6" t="s">
        <v>83</v>
      </c>
      <c r="H51" s="6" t="s">
        <v>425</v>
      </c>
      <c r="I51" s="6">
        <v>253</v>
      </c>
      <c r="J51" s="6">
        <v>3622653</v>
      </c>
      <c r="K51" s="6">
        <v>3622653</v>
      </c>
      <c r="L51" s="6">
        <v>16173802.52</v>
      </c>
      <c r="M51" s="6">
        <v>16173802.52</v>
      </c>
      <c r="N51" s="6" t="s">
        <v>85</v>
      </c>
      <c r="O51" s="6" t="s">
        <v>86</v>
      </c>
      <c r="P51" s="6" t="s">
        <v>344</v>
      </c>
      <c r="Q51" s="6" t="s">
        <v>426</v>
      </c>
      <c r="R51" s="6" t="s">
        <v>89</v>
      </c>
      <c r="S51" s="6" t="s">
        <v>90</v>
      </c>
      <c r="T51" s="6">
        <v>1617662.06</v>
      </c>
      <c r="U51" s="6">
        <v>8344569.8399999999</v>
      </c>
      <c r="V51" s="6">
        <v>0</v>
      </c>
      <c r="W51" s="6">
        <v>0</v>
      </c>
      <c r="X51" s="6">
        <v>924345.51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/>
      <c r="AF51" s="73">
        <v>481446.8367605324</v>
      </c>
      <c r="AG51" s="73">
        <v>1136215.2144201288</v>
      </c>
      <c r="AH51" s="6">
        <v>24151.02</v>
      </c>
      <c r="AI51" s="6">
        <v>56996.4</v>
      </c>
      <c r="AJ51" s="6">
        <v>24151.02</v>
      </c>
      <c r="AK51" s="6">
        <v>72090.789999999994</v>
      </c>
      <c r="AL51" s="6">
        <v>29558.47</v>
      </c>
      <c r="AM51" s="6">
        <v>69757.990000000005</v>
      </c>
      <c r="AN51" s="6">
        <v>29558.47</v>
      </c>
      <c r="AO51" s="6">
        <v>88232.04</v>
      </c>
      <c r="AP51" s="6">
        <v>29558.47</v>
      </c>
      <c r="AQ51" s="6">
        <v>69757.990000000005</v>
      </c>
      <c r="AR51" s="6">
        <v>29558.47</v>
      </c>
      <c r="AS51" s="6">
        <v>88232.04</v>
      </c>
      <c r="AT51" s="6">
        <v>29558.47</v>
      </c>
      <c r="AU51" s="6">
        <v>69757.990000000005</v>
      </c>
      <c r="AV51" s="6">
        <v>29558.47</v>
      </c>
      <c r="AW51" s="6">
        <v>88232.04</v>
      </c>
      <c r="AX51" s="6">
        <v>33655.32</v>
      </c>
      <c r="AY51" s="6">
        <v>79426.559999999998</v>
      </c>
      <c r="AZ51" s="6">
        <v>33655.32</v>
      </c>
      <c r="BA51" s="6">
        <v>100461.13</v>
      </c>
      <c r="BB51" s="6">
        <v>33655.32</v>
      </c>
      <c r="BC51" s="6">
        <v>79426.559999999998</v>
      </c>
      <c r="BD51" s="6">
        <v>33655.32</v>
      </c>
      <c r="BE51" s="6">
        <v>100461.13</v>
      </c>
      <c r="BF51" s="6">
        <v>61385.98</v>
      </c>
      <c r="BG51" s="6">
        <v>144870.91</v>
      </c>
      <c r="BH51" s="6">
        <v>61385.98</v>
      </c>
      <c r="BI51" s="6">
        <v>183237.15</v>
      </c>
      <c r="BJ51" s="6">
        <v>84438.27</v>
      </c>
      <c r="BK51" s="6">
        <v>199274.31</v>
      </c>
      <c r="BL51" s="6">
        <v>84438.27</v>
      </c>
      <c r="BM51" s="6">
        <v>252048.23</v>
      </c>
      <c r="BN51" s="6">
        <v>98538.03</v>
      </c>
      <c r="BO51" s="6">
        <v>232549.75</v>
      </c>
      <c r="BP51" s="6">
        <v>98538.03</v>
      </c>
      <c r="BQ51" s="6">
        <v>294136.03000000003</v>
      </c>
      <c r="BR51" s="6">
        <v>101714.53</v>
      </c>
      <c r="BS51" s="6">
        <v>240046.3</v>
      </c>
      <c r="BT51" s="6">
        <v>101714.53</v>
      </c>
      <c r="BU51" s="6">
        <v>303617.88</v>
      </c>
      <c r="BV51" s="6">
        <v>103098.15</v>
      </c>
      <c r="BW51" s="6">
        <v>243311.63</v>
      </c>
      <c r="BX51" s="6">
        <v>103098.15</v>
      </c>
      <c r="BY51" s="6">
        <v>307747.96999999997</v>
      </c>
      <c r="BZ51" s="6">
        <v>107825.35</v>
      </c>
      <c r="CA51" s="6">
        <v>254467.84</v>
      </c>
      <c r="CB51" s="6">
        <v>107825.35</v>
      </c>
      <c r="CC51" s="74">
        <v>321858.68</v>
      </c>
    </row>
    <row r="52" spans="1:81" x14ac:dyDescent="0.25">
      <c r="A52" s="80">
        <v>49968</v>
      </c>
      <c r="B52" s="6" t="s">
        <v>427</v>
      </c>
      <c r="C52" s="6" t="s">
        <v>225</v>
      </c>
      <c r="D52" s="6" t="s">
        <v>420</v>
      </c>
      <c r="E52" s="6" t="s">
        <v>420</v>
      </c>
      <c r="F52" s="6" t="s">
        <v>420</v>
      </c>
      <c r="G52" s="6" t="s">
        <v>83</v>
      </c>
      <c r="H52" s="6" t="s">
        <v>428</v>
      </c>
      <c r="I52" s="6">
        <v>254</v>
      </c>
      <c r="J52" s="6">
        <v>2240877</v>
      </c>
      <c r="K52" s="6">
        <v>2240877</v>
      </c>
      <c r="L52" s="6">
        <v>10004706.300000001</v>
      </c>
      <c r="M52" s="6">
        <v>10004706.300000001</v>
      </c>
      <c r="N52" s="6" t="s">
        <v>85</v>
      </c>
      <c r="O52" s="6" t="s">
        <v>94</v>
      </c>
      <c r="P52" s="6" t="s">
        <v>129</v>
      </c>
      <c r="Q52" s="6" t="s">
        <v>429</v>
      </c>
      <c r="R52" s="6" t="s">
        <v>89</v>
      </c>
      <c r="S52" s="6" t="s">
        <v>90</v>
      </c>
      <c r="T52" s="6">
        <v>1000470.6</v>
      </c>
      <c r="U52" s="6">
        <v>5161182.13</v>
      </c>
      <c r="V52" s="6">
        <v>0</v>
      </c>
      <c r="W52" s="6">
        <v>0</v>
      </c>
      <c r="X52" s="6">
        <v>570637.29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/>
      <c r="AF52" s="73">
        <v>297759.11636072811</v>
      </c>
      <c r="AG52" s="73">
        <v>702711.48454630794</v>
      </c>
      <c r="AH52" s="6">
        <v>14939.18</v>
      </c>
      <c r="AI52" s="6">
        <v>35256.46</v>
      </c>
      <c r="AJ52" s="6">
        <v>14939.18</v>
      </c>
      <c r="AK52" s="6">
        <v>44593.45</v>
      </c>
      <c r="AL52" s="6">
        <v>18284.02</v>
      </c>
      <c r="AM52" s="6">
        <v>43150.29</v>
      </c>
      <c r="AN52" s="6">
        <v>18284.02</v>
      </c>
      <c r="AO52" s="6">
        <v>54577.8</v>
      </c>
      <c r="AP52" s="6">
        <v>18284.02</v>
      </c>
      <c r="AQ52" s="6">
        <v>43150.29</v>
      </c>
      <c r="AR52" s="6">
        <v>18284.02</v>
      </c>
      <c r="AS52" s="6">
        <v>54577.8</v>
      </c>
      <c r="AT52" s="6">
        <v>18284.02</v>
      </c>
      <c r="AU52" s="6">
        <v>43150.29</v>
      </c>
      <c r="AV52" s="6">
        <v>18284.02</v>
      </c>
      <c r="AW52" s="6">
        <v>54577.8</v>
      </c>
      <c r="AX52" s="6">
        <v>20818.150000000001</v>
      </c>
      <c r="AY52" s="6">
        <v>49130.85</v>
      </c>
      <c r="AZ52" s="6">
        <v>20818.150000000001</v>
      </c>
      <c r="BA52" s="6">
        <v>62142.19</v>
      </c>
      <c r="BB52" s="6">
        <v>20818.150000000001</v>
      </c>
      <c r="BC52" s="6">
        <v>49130.85</v>
      </c>
      <c r="BD52" s="6">
        <v>20818.150000000001</v>
      </c>
      <c r="BE52" s="6">
        <v>62142.19</v>
      </c>
      <c r="BF52" s="6">
        <v>37971.39</v>
      </c>
      <c r="BG52" s="6">
        <v>89612.49</v>
      </c>
      <c r="BH52" s="6">
        <v>37971.39</v>
      </c>
      <c r="BI52" s="6">
        <v>113344.61</v>
      </c>
      <c r="BJ52" s="6">
        <v>52230.91</v>
      </c>
      <c r="BK52" s="6">
        <v>123264.94</v>
      </c>
      <c r="BL52" s="6">
        <v>52230.91</v>
      </c>
      <c r="BM52" s="6">
        <v>155909.26</v>
      </c>
      <c r="BN52" s="6">
        <v>60952.57</v>
      </c>
      <c r="BO52" s="6">
        <v>143848.04999999999</v>
      </c>
      <c r="BP52" s="6">
        <v>60952.57</v>
      </c>
      <c r="BQ52" s="6">
        <v>181943.41</v>
      </c>
      <c r="BR52" s="6">
        <v>62917.45</v>
      </c>
      <c r="BS52" s="6">
        <v>148485.19</v>
      </c>
      <c r="BT52" s="6">
        <v>62917.45</v>
      </c>
      <c r="BU52" s="6">
        <v>187808.6</v>
      </c>
      <c r="BV52" s="6">
        <v>63773.91</v>
      </c>
      <c r="BW52" s="6">
        <v>150506.43</v>
      </c>
      <c r="BX52" s="6">
        <v>63773.91</v>
      </c>
      <c r="BY52" s="6">
        <v>190365.13</v>
      </c>
      <c r="BZ52" s="6">
        <v>66698.039999999994</v>
      </c>
      <c r="CA52" s="6">
        <v>157407.37</v>
      </c>
      <c r="CB52" s="6">
        <v>66698.039999999994</v>
      </c>
      <c r="CC52" s="74">
        <v>199093.65</v>
      </c>
    </row>
    <row r="53" spans="1:81" x14ac:dyDescent="0.25">
      <c r="A53" s="80">
        <v>49969</v>
      </c>
      <c r="B53" s="6" t="s">
        <v>430</v>
      </c>
      <c r="C53" s="6" t="s">
        <v>431</v>
      </c>
      <c r="D53" s="6" t="s">
        <v>420</v>
      </c>
      <c r="E53" s="6" t="s">
        <v>420</v>
      </c>
      <c r="F53" s="6" t="s">
        <v>420</v>
      </c>
      <c r="G53" s="6" t="s">
        <v>83</v>
      </c>
      <c r="H53" s="6" t="s">
        <v>432</v>
      </c>
      <c r="I53" s="6">
        <v>255</v>
      </c>
      <c r="J53" s="6">
        <v>718963.5</v>
      </c>
      <c r="K53" s="6">
        <v>718963.5</v>
      </c>
      <c r="L53" s="6">
        <v>3209928.47</v>
      </c>
      <c r="M53" s="6">
        <v>3209928.47</v>
      </c>
      <c r="N53" s="6" t="s">
        <v>85</v>
      </c>
      <c r="O53" s="6" t="s">
        <v>94</v>
      </c>
      <c r="P53" s="6" t="s">
        <v>156</v>
      </c>
      <c r="Q53" s="6" t="s">
        <v>433</v>
      </c>
      <c r="R53" s="6" t="s">
        <v>89</v>
      </c>
      <c r="S53" s="6" t="s">
        <v>90</v>
      </c>
      <c r="T53" s="6">
        <v>389875.62</v>
      </c>
      <c r="U53" s="6">
        <v>1871525.22</v>
      </c>
      <c r="V53" s="6">
        <v>0</v>
      </c>
      <c r="W53" s="6">
        <v>0</v>
      </c>
      <c r="X53" s="6">
        <v>186282.62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/>
      <c r="AF53" s="73">
        <v>116034.12541133005</v>
      </c>
      <c r="AG53" s="73">
        <v>273841.489738053</v>
      </c>
      <c r="AH53" s="6">
        <v>4793.09</v>
      </c>
      <c r="AI53" s="6">
        <v>11311.7</v>
      </c>
      <c r="AJ53" s="6">
        <v>4793.09</v>
      </c>
      <c r="AK53" s="6">
        <v>14307.38</v>
      </c>
      <c r="AL53" s="6">
        <v>5866.23</v>
      </c>
      <c r="AM53" s="6">
        <v>13844.32</v>
      </c>
      <c r="AN53" s="6">
        <v>5866.23</v>
      </c>
      <c r="AO53" s="6">
        <v>17510.71</v>
      </c>
      <c r="AP53" s="6">
        <v>5866.23</v>
      </c>
      <c r="AQ53" s="6">
        <v>13844.32</v>
      </c>
      <c r="AR53" s="6">
        <v>5866.23</v>
      </c>
      <c r="AS53" s="6">
        <v>17510.71</v>
      </c>
      <c r="AT53" s="6">
        <v>5866.23</v>
      </c>
      <c r="AU53" s="6">
        <v>13844.32</v>
      </c>
      <c r="AV53" s="6">
        <v>5866.23</v>
      </c>
      <c r="AW53" s="6">
        <v>17510.71</v>
      </c>
      <c r="AX53" s="6">
        <v>6679.32</v>
      </c>
      <c r="AY53" s="6">
        <v>15763.2</v>
      </c>
      <c r="AZ53" s="6">
        <v>6679.32</v>
      </c>
      <c r="BA53" s="6">
        <v>19937.77</v>
      </c>
      <c r="BB53" s="6">
        <v>6679.32</v>
      </c>
      <c r="BC53" s="6">
        <v>15763.2</v>
      </c>
      <c r="BD53" s="6">
        <v>6679.32</v>
      </c>
      <c r="BE53" s="6">
        <v>19937.77</v>
      </c>
      <c r="BF53" s="6">
        <v>12182.85</v>
      </c>
      <c r="BG53" s="6">
        <v>28751.53</v>
      </c>
      <c r="BH53" s="6">
        <v>12182.85</v>
      </c>
      <c r="BI53" s="6">
        <v>36365.82</v>
      </c>
      <c r="BJ53" s="6">
        <v>16757.919999999998</v>
      </c>
      <c r="BK53" s="6">
        <v>39548.69</v>
      </c>
      <c r="BL53" s="6">
        <v>16757.919999999998</v>
      </c>
      <c r="BM53" s="6">
        <v>50022.39</v>
      </c>
      <c r="BN53" s="6">
        <v>19556.21</v>
      </c>
      <c r="BO53" s="6">
        <v>46152.67</v>
      </c>
      <c r="BP53" s="6">
        <v>19556.21</v>
      </c>
      <c r="BQ53" s="6">
        <v>58375.3</v>
      </c>
      <c r="BR53" s="6">
        <v>20186.63</v>
      </c>
      <c r="BS53" s="6">
        <v>47640.44</v>
      </c>
      <c r="BT53" s="6">
        <v>20186.63</v>
      </c>
      <c r="BU53" s="6">
        <v>60257.08</v>
      </c>
      <c r="BV53" s="6">
        <v>20461.34</v>
      </c>
      <c r="BW53" s="6">
        <v>48288.77</v>
      </c>
      <c r="BX53" s="6">
        <v>20461.34</v>
      </c>
      <c r="BY53" s="6">
        <v>61077.1</v>
      </c>
      <c r="BZ53" s="6">
        <v>21399.52</v>
      </c>
      <c r="CA53" s="6">
        <v>50502.87</v>
      </c>
      <c r="CB53" s="6">
        <v>21399.52</v>
      </c>
      <c r="CC53" s="74">
        <v>63877.57</v>
      </c>
    </row>
    <row r="54" spans="1:81" x14ac:dyDescent="0.25">
      <c r="A54" s="80">
        <v>49970</v>
      </c>
      <c r="B54" s="6" t="s">
        <v>434</v>
      </c>
      <c r="C54" s="6" t="s">
        <v>435</v>
      </c>
      <c r="D54" s="6" t="s">
        <v>420</v>
      </c>
      <c r="E54" s="6" t="s">
        <v>420</v>
      </c>
      <c r="F54" s="6" t="s">
        <v>420</v>
      </c>
      <c r="G54" s="6" t="s">
        <v>83</v>
      </c>
      <c r="H54" s="6" t="s">
        <v>436</v>
      </c>
      <c r="I54" s="6">
        <v>256</v>
      </c>
      <c r="J54" s="6">
        <v>718963.5</v>
      </c>
      <c r="K54" s="6">
        <v>718963.5</v>
      </c>
      <c r="L54" s="6">
        <v>3209928.47</v>
      </c>
      <c r="M54" s="6">
        <v>3209928.47</v>
      </c>
      <c r="N54" s="6" t="s">
        <v>85</v>
      </c>
      <c r="O54" s="6" t="s">
        <v>94</v>
      </c>
      <c r="P54" s="6" t="s">
        <v>87</v>
      </c>
      <c r="Q54" s="6" t="s">
        <v>437</v>
      </c>
      <c r="R54" s="6" t="s">
        <v>89</v>
      </c>
      <c r="S54" s="6" t="s">
        <v>90</v>
      </c>
      <c r="T54" s="6">
        <v>389875.62</v>
      </c>
      <c r="U54" s="6">
        <v>1871525.22</v>
      </c>
      <c r="V54" s="6">
        <v>0</v>
      </c>
      <c r="W54" s="6">
        <v>0</v>
      </c>
      <c r="X54" s="6">
        <v>186282.62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/>
      <c r="AF54" s="73">
        <v>116034.12541133005</v>
      </c>
      <c r="AG54" s="73">
        <v>273841.489738053</v>
      </c>
      <c r="AH54" s="6">
        <v>4793.09</v>
      </c>
      <c r="AI54" s="6">
        <v>11311.7</v>
      </c>
      <c r="AJ54" s="6">
        <v>4793.09</v>
      </c>
      <c r="AK54" s="6">
        <v>14307.38</v>
      </c>
      <c r="AL54" s="6">
        <v>5866.23</v>
      </c>
      <c r="AM54" s="6">
        <v>13844.32</v>
      </c>
      <c r="AN54" s="6">
        <v>5866.23</v>
      </c>
      <c r="AO54" s="6">
        <v>17510.71</v>
      </c>
      <c r="AP54" s="6">
        <v>5866.23</v>
      </c>
      <c r="AQ54" s="6">
        <v>13844.32</v>
      </c>
      <c r="AR54" s="6">
        <v>5866.23</v>
      </c>
      <c r="AS54" s="6">
        <v>17510.71</v>
      </c>
      <c r="AT54" s="6">
        <v>5866.23</v>
      </c>
      <c r="AU54" s="6">
        <v>13844.32</v>
      </c>
      <c r="AV54" s="6">
        <v>5866.23</v>
      </c>
      <c r="AW54" s="6">
        <v>17510.71</v>
      </c>
      <c r="AX54" s="6">
        <v>6679.32</v>
      </c>
      <c r="AY54" s="6">
        <v>15763.2</v>
      </c>
      <c r="AZ54" s="6">
        <v>6679.32</v>
      </c>
      <c r="BA54" s="6">
        <v>19937.77</v>
      </c>
      <c r="BB54" s="6">
        <v>6679.32</v>
      </c>
      <c r="BC54" s="6">
        <v>15763.2</v>
      </c>
      <c r="BD54" s="6">
        <v>6679.32</v>
      </c>
      <c r="BE54" s="6">
        <v>19937.77</v>
      </c>
      <c r="BF54" s="6">
        <v>12182.85</v>
      </c>
      <c r="BG54" s="6">
        <v>28751.53</v>
      </c>
      <c r="BH54" s="6">
        <v>12182.85</v>
      </c>
      <c r="BI54" s="6">
        <v>36365.82</v>
      </c>
      <c r="BJ54" s="6">
        <v>16757.919999999998</v>
      </c>
      <c r="BK54" s="6">
        <v>39548.69</v>
      </c>
      <c r="BL54" s="6">
        <v>16757.919999999998</v>
      </c>
      <c r="BM54" s="6">
        <v>50022.39</v>
      </c>
      <c r="BN54" s="6">
        <v>19556.21</v>
      </c>
      <c r="BO54" s="6">
        <v>46152.67</v>
      </c>
      <c r="BP54" s="6">
        <v>19556.21</v>
      </c>
      <c r="BQ54" s="6">
        <v>58375.3</v>
      </c>
      <c r="BR54" s="6">
        <v>20186.63</v>
      </c>
      <c r="BS54" s="6">
        <v>47640.44</v>
      </c>
      <c r="BT54" s="6">
        <v>20186.63</v>
      </c>
      <c r="BU54" s="6">
        <v>60257.08</v>
      </c>
      <c r="BV54" s="6">
        <v>20461.34</v>
      </c>
      <c r="BW54" s="6">
        <v>48288.77</v>
      </c>
      <c r="BX54" s="6">
        <v>20461.34</v>
      </c>
      <c r="BY54" s="6">
        <v>61077.1</v>
      </c>
      <c r="BZ54" s="6">
        <v>21399.52</v>
      </c>
      <c r="CA54" s="6">
        <v>50502.87</v>
      </c>
      <c r="CB54" s="6">
        <v>21399.52</v>
      </c>
      <c r="CC54" s="74">
        <v>63877.57</v>
      </c>
    </row>
    <row r="55" spans="1:81" x14ac:dyDescent="0.25">
      <c r="A55" s="80">
        <v>50022</v>
      </c>
      <c r="B55" s="6" t="s">
        <v>443</v>
      </c>
      <c r="C55" s="6" t="s">
        <v>444</v>
      </c>
      <c r="D55" s="6" t="s">
        <v>445</v>
      </c>
      <c r="E55" s="6" t="s">
        <v>445</v>
      </c>
      <c r="F55" s="6" t="s">
        <v>445</v>
      </c>
      <c r="G55" s="6" t="s">
        <v>83</v>
      </c>
      <c r="H55" s="6" t="s">
        <v>446</v>
      </c>
      <c r="I55" s="6">
        <v>258</v>
      </c>
      <c r="J55" s="6">
        <v>4224667.5</v>
      </c>
      <c r="K55" s="6">
        <v>4224667.5</v>
      </c>
      <c r="L55" s="6">
        <v>18861348.280000001</v>
      </c>
      <c r="M55" s="6">
        <v>18861348.280000001</v>
      </c>
      <c r="N55" s="6" t="s">
        <v>85</v>
      </c>
      <c r="O55" s="6" t="s">
        <v>86</v>
      </c>
      <c r="P55" s="6" t="s">
        <v>187</v>
      </c>
      <c r="Q55" s="6" t="s">
        <v>447</v>
      </c>
      <c r="R55" s="6" t="s">
        <v>89</v>
      </c>
      <c r="S55" s="6" t="s">
        <v>90</v>
      </c>
      <c r="T55" s="6">
        <v>1742564.2</v>
      </c>
      <c r="U55" s="6">
        <v>9280686.7699999996</v>
      </c>
      <c r="V55" s="6">
        <v>0</v>
      </c>
      <c r="W55" s="6">
        <v>0</v>
      </c>
      <c r="X55" s="6">
        <v>1049250.01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/>
      <c r="AF55" s="73">
        <v>518619.26559937187</v>
      </c>
      <c r="AG55" s="73">
        <v>1223944.9254294713</v>
      </c>
      <c r="AH55" s="6">
        <v>28164.45</v>
      </c>
      <c r="AI55" s="6">
        <v>66468.100000000006</v>
      </c>
      <c r="AJ55" s="6">
        <v>28164.45</v>
      </c>
      <c r="AK55" s="6">
        <v>84070.89</v>
      </c>
      <c r="AL55" s="6">
        <v>34470.39</v>
      </c>
      <c r="AM55" s="6">
        <v>81350.11</v>
      </c>
      <c r="AN55" s="6">
        <v>34470.39</v>
      </c>
      <c r="AO55" s="6">
        <v>102894.1</v>
      </c>
      <c r="AP55" s="6">
        <v>34470.39</v>
      </c>
      <c r="AQ55" s="6">
        <v>81350.11</v>
      </c>
      <c r="AR55" s="6">
        <v>34470.39</v>
      </c>
      <c r="AS55" s="6">
        <v>102894.1</v>
      </c>
      <c r="AT55" s="6">
        <v>34470.39</v>
      </c>
      <c r="AU55" s="6">
        <v>81350.11</v>
      </c>
      <c r="AV55" s="6">
        <v>34470.39</v>
      </c>
      <c r="AW55" s="6">
        <v>102894.1</v>
      </c>
      <c r="AX55" s="6">
        <v>39247.69</v>
      </c>
      <c r="AY55" s="6">
        <v>92624.56</v>
      </c>
      <c r="AZ55" s="6">
        <v>39247.69</v>
      </c>
      <c r="BA55" s="6">
        <v>117154.36</v>
      </c>
      <c r="BB55" s="6">
        <v>39247.69</v>
      </c>
      <c r="BC55" s="6">
        <v>92624.56</v>
      </c>
      <c r="BD55" s="6">
        <v>39247.69</v>
      </c>
      <c r="BE55" s="6">
        <v>117154.36</v>
      </c>
      <c r="BF55" s="6">
        <v>71588.41</v>
      </c>
      <c r="BG55" s="6">
        <v>168948.64</v>
      </c>
      <c r="BH55" s="6">
        <v>71588.41</v>
      </c>
      <c r="BI55" s="6">
        <v>213691.39</v>
      </c>
      <c r="BJ55" s="6">
        <v>98482.73</v>
      </c>
      <c r="BK55" s="6">
        <v>232419.23</v>
      </c>
      <c r="BL55" s="6">
        <v>98482.73</v>
      </c>
      <c r="BM55" s="6">
        <v>293970.94</v>
      </c>
      <c r="BN55" s="6">
        <v>114905.66</v>
      </c>
      <c r="BO55" s="6">
        <v>271177.36</v>
      </c>
      <c r="BP55" s="6">
        <v>114905.66</v>
      </c>
      <c r="BQ55" s="6">
        <v>342993.4</v>
      </c>
      <c r="BR55" s="6">
        <v>118583.13</v>
      </c>
      <c r="BS55" s="6">
        <v>279856.17</v>
      </c>
      <c r="BT55" s="6">
        <v>118583.13</v>
      </c>
      <c r="BU55" s="6">
        <v>353970.63</v>
      </c>
      <c r="BV55" s="6">
        <v>120229.07</v>
      </c>
      <c r="BW55" s="6">
        <v>283740.59999999998</v>
      </c>
      <c r="BX55" s="6">
        <v>120229.07</v>
      </c>
      <c r="BY55" s="6">
        <v>358883.76</v>
      </c>
      <c r="BZ55" s="6">
        <v>125742.32</v>
      </c>
      <c r="CA55" s="6">
        <v>296751.88</v>
      </c>
      <c r="CB55" s="6">
        <v>125742.32</v>
      </c>
      <c r="CC55" s="74">
        <v>375340.83</v>
      </c>
    </row>
    <row r="56" spans="1:81" x14ac:dyDescent="0.25">
      <c r="A56" s="80">
        <v>50023</v>
      </c>
      <c r="B56" s="6" t="s">
        <v>448</v>
      </c>
      <c r="C56" s="6" t="s">
        <v>449</v>
      </c>
      <c r="D56" s="6" t="s">
        <v>445</v>
      </c>
      <c r="E56" s="6" t="s">
        <v>445</v>
      </c>
      <c r="F56" s="6" t="s">
        <v>445</v>
      </c>
      <c r="G56" s="6" t="s">
        <v>83</v>
      </c>
      <c r="H56" s="6" t="s">
        <v>450</v>
      </c>
      <c r="I56" s="6">
        <v>259</v>
      </c>
      <c r="J56" s="6">
        <v>3310795.5</v>
      </c>
      <c r="K56" s="6">
        <v>3310795.5</v>
      </c>
      <c r="L56" s="6">
        <v>14781485.98</v>
      </c>
      <c r="M56" s="6">
        <v>14781485.98</v>
      </c>
      <c r="N56" s="6" t="s">
        <v>85</v>
      </c>
      <c r="O56" s="6" t="s">
        <v>86</v>
      </c>
      <c r="P56" s="6" t="s">
        <v>212</v>
      </c>
      <c r="Q56" s="6" t="s">
        <v>451</v>
      </c>
      <c r="R56" s="6" t="s">
        <v>89</v>
      </c>
      <c r="S56" s="6" t="s">
        <v>90</v>
      </c>
      <c r="T56" s="6">
        <v>2038982.42</v>
      </c>
      <c r="U56" s="6">
        <v>9380823.1099999994</v>
      </c>
      <c r="V56" s="6">
        <v>0</v>
      </c>
      <c r="W56" s="6">
        <v>0</v>
      </c>
      <c r="X56" s="6">
        <v>921642.56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/>
      <c r="AF56" s="73">
        <v>606838.97138263192</v>
      </c>
      <c r="AG56" s="73">
        <v>1432143.459106823</v>
      </c>
      <c r="AH56" s="6">
        <v>22071.97</v>
      </c>
      <c r="AI56" s="6">
        <v>52089.86</v>
      </c>
      <c r="AJ56" s="6">
        <v>22071.97</v>
      </c>
      <c r="AK56" s="6">
        <v>65884.84</v>
      </c>
      <c r="AL56" s="6">
        <v>27013.89</v>
      </c>
      <c r="AM56" s="6">
        <v>63752.77</v>
      </c>
      <c r="AN56" s="6">
        <v>27013.89</v>
      </c>
      <c r="AO56" s="6">
        <v>80636.45</v>
      </c>
      <c r="AP56" s="6">
        <v>27013.89</v>
      </c>
      <c r="AQ56" s="6">
        <v>63752.77</v>
      </c>
      <c r="AR56" s="6">
        <v>27013.89</v>
      </c>
      <c r="AS56" s="6">
        <v>80636.45</v>
      </c>
      <c r="AT56" s="6">
        <v>27013.89</v>
      </c>
      <c r="AU56" s="6">
        <v>63752.77</v>
      </c>
      <c r="AV56" s="6">
        <v>27013.89</v>
      </c>
      <c r="AW56" s="6">
        <v>80636.45</v>
      </c>
      <c r="AX56" s="6">
        <v>30758.05</v>
      </c>
      <c r="AY56" s="6">
        <v>72588.98</v>
      </c>
      <c r="AZ56" s="6">
        <v>30758.05</v>
      </c>
      <c r="BA56" s="6">
        <v>91812.77</v>
      </c>
      <c r="BB56" s="6">
        <v>30758.05</v>
      </c>
      <c r="BC56" s="6">
        <v>72588.98</v>
      </c>
      <c r="BD56" s="6">
        <v>30758.05</v>
      </c>
      <c r="BE56" s="6">
        <v>91812.77</v>
      </c>
      <c r="BF56" s="6">
        <v>56101.45</v>
      </c>
      <c r="BG56" s="6">
        <v>132399.43</v>
      </c>
      <c r="BH56" s="6">
        <v>56101.45</v>
      </c>
      <c r="BI56" s="6">
        <v>167462.84</v>
      </c>
      <c r="BJ56" s="6">
        <v>77169.289999999994</v>
      </c>
      <c r="BK56" s="6">
        <v>182119.54</v>
      </c>
      <c r="BL56" s="6">
        <v>77169.289999999994</v>
      </c>
      <c r="BM56" s="6">
        <v>230350.34</v>
      </c>
      <c r="BN56" s="6">
        <v>90055.25</v>
      </c>
      <c r="BO56" s="6">
        <v>212530.4</v>
      </c>
      <c r="BP56" s="6">
        <v>90055.25</v>
      </c>
      <c r="BQ56" s="6">
        <v>268814.93</v>
      </c>
      <c r="BR56" s="6">
        <v>92958.3</v>
      </c>
      <c r="BS56" s="6">
        <v>219381.6</v>
      </c>
      <c r="BT56" s="6">
        <v>92958.3</v>
      </c>
      <c r="BU56" s="6">
        <v>277480.53000000003</v>
      </c>
      <c r="BV56" s="6">
        <v>94222.97</v>
      </c>
      <c r="BW56" s="6">
        <v>222366.22</v>
      </c>
      <c r="BX56" s="6">
        <v>94222.97</v>
      </c>
      <c r="BY56" s="6">
        <v>281255.58</v>
      </c>
      <c r="BZ56" s="6">
        <v>98543.24</v>
      </c>
      <c r="CA56" s="6">
        <v>232562.04</v>
      </c>
      <c r="CB56" s="6">
        <v>98543.24</v>
      </c>
      <c r="CC56" s="74">
        <v>294151.57</v>
      </c>
    </row>
    <row r="57" spans="1:81" x14ac:dyDescent="0.25">
      <c r="A57" s="80">
        <v>50024</v>
      </c>
      <c r="B57" s="6" t="s">
        <v>452</v>
      </c>
      <c r="C57" s="6" t="s">
        <v>453</v>
      </c>
      <c r="D57" s="6" t="s">
        <v>445</v>
      </c>
      <c r="E57" s="6" t="s">
        <v>445</v>
      </c>
      <c r="F57" s="6" t="s">
        <v>445</v>
      </c>
      <c r="G57" s="6" t="s">
        <v>83</v>
      </c>
      <c r="H57" s="6" t="s">
        <v>454</v>
      </c>
      <c r="I57" s="6">
        <v>260</v>
      </c>
      <c r="J57" s="6">
        <v>4224667.5</v>
      </c>
      <c r="K57" s="6">
        <v>4224667.5</v>
      </c>
      <c r="L57" s="6">
        <v>57800258.619999997</v>
      </c>
      <c r="M57" s="6">
        <v>57800258.619999997</v>
      </c>
      <c r="N57" s="6" t="s">
        <v>85</v>
      </c>
      <c r="O57" s="6" t="s">
        <v>86</v>
      </c>
      <c r="P57" s="6" t="s">
        <v>171</v>
      </c>
      <c r="Q57" s="6" t="s">
        <v>455</v>
      </c>
      <c r="R57" s="6" t="s">
        <v>89</v>
      </c>
      <c r="S57" s="6" t="s">
        <v>90</v>
      </c>
      <c r="T57" s="6">
        <v>1755277.37</v>
      </c>
      <c r="U57" s="6">
        <v>15616788.93</v>
      </c>
      <c r="V57" s="6">
        <v>0</v>
      </c>
      <c r="W57" s="6">
        <v>0</v>
      </c>
      <c r="X57" s="6">
        <v>2636010.41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/>
      <c r="AF57" s="73">
        <v>522402.94858423085</v>
      </c>
      <c r="AG57" s="73">
        <v>1232874.4248881673</v>
      </c>
      <c r="AH57" s="6">
        <v>28164.45</v>
      </c>
      <c r="AI57" s="6">
        <v>66468.100000000006</v>
      </c>
      <c r="AJ57" s="6">
        <v>28164.45</v>
      </c>
      <c r="AK57" s="6">
        <v>84070.89</v>
      </c>
      <c r="AL57" s="6">
        <v>34470.39</v>
      </c>
      <c r="AM57" s="6">
        <v>81350.11</v>
      </c>
      <c r="AN57" s="6">
        <v>34470.39</v>
      </c>
      <c r="AO57" s="6">
        <v>102894.1</v>
      </c>
      <c r="AP57" s="6">
        <v>34470.39</v>
      </c>
      <c r="AQ57" s="6">
        <v>81350.11</v>
      </c>
      <c r="AR57" s="6">
        <v>34470.39</v>
      </c>
      <c r="AS57" s="6">
        <v>102894.1</v>
      </c>
      <c r="AT57" s="6">
        <v>34470.39</v>
      </c>
      <c r="AU57" s="6">
        <v>81350.11</v>
      </c>
      <c r="AV57" s="6">
        <v>34470.39</v>
      </c>
      <c r="AW57" s="6">
        <v>102894.1</v>
      </c>
      <c r="AX57" s="6">
        <v>177283.51</v>
      </c>
      <c r="AY57" s="6">
        <v>418389.08</v>
      </c>
      <c r="AZ57" s="6">
        <v>177283.51</v>
      </c>
      <c r="BA57" s="6">
        <v>529191.27</v>
      </c>
      <c r="BB57" s="6">
        <v>149404.21</v>
      </c>
      <c r="BC57" s="6">
        <v>352593.94</v>
      </c>
      <c r="BD57" s="6">
        <v>149404.21</v>
      </c>
      <c r="BE57" s="6">
        <v>445971.58</v>
      </c>
      <c r="BF57" s="6">
        <v>232654.27</v>
      </c>
      <c r="BG57" s="6">
        <v>549064.06999999995</v>
      </c>
      <c r="BH57" s="6">
        <v>232654.27</v>
      </c>
      <c r="BI57" s="6">
        <v>694472.99</v>
      </c>
      <c r="BJ57" s="6">
        <v>287666.5</v>
      </c>
      <c r="BK57" s="6">
        <v>678892.94</v>
      </c>
      <c r="BL57" s="6">
        <v>287666.5</v>
      </c>
      <c r="BM57" s="6">
        <v>858684.5</v>
      </c>
      <c r="BN57" s="6">
        <v>348971.39</v>
      </c>
      <c r="BO57" s="6">
        <v>823572.49</v>
      </c>
      <c r="BP57" s="6">
        <v>348971.39</v>
      </c>
      <c r="BQ57" s="6">
        <v>1041679.61</v>
      </c>
      <c r="BR57" s="6">
        <v>362676.32</v>
      </c>
      <c r="BS57" s="6">
        <v>855916.11</v>
      </c>
      <c r="BT57" s="6">
        <v>362676.32</v>
      </c>
      <c r="BU57" s="6">
        <v>1082588.82</v>
      </c>
      <c r="BV57" s="6">
        <v>368211.91</v>
      </c>
      <c r="BW57" s="6">
        <v>868980.11</v>
      </c>
      <c r="BX57" s="6">
        <v>368211.91</v>
      </c>
      <c r="BY57" s="6">
        <v>1099112.56</v>
      </c>
      <c r="BZ57" s="6">
        <v>385335.06</v>
      </c>
      <c r="CA57" s="6">
        <v>909390.74</v>
      </c>
      <c r="CB57" s="6">
        <v>385335.06</v>
      </c>
      <c r="CC57" s="74">
        <v>1150225.1499999999</v>
      </c>
    </row>
    <row r="58" spans="1:81" x14ac:dyDescent="0.25">
      <c r="A58" s="80">
        <v>50025</v>
      </c>
      <c r="B58" s="6" t="s">
        <v>456</v>
      </c>
      <c r="C58" s="6" t="s">
        <v>457</v>
      </c>
      <c r="D58" s="6" t="s">
        <v>445</v>
      </c>
      <c r="E58" s="6" t="s">
        <v>445</v>
      </c>
      <c r="F58" s="6" t="s">
        <v>445</v>
      </c>
      <c r="G58" s="6" t="s">
        <v>83</v>
      </c>
      <c r="H58" s="6" t="s">
        <v>458</v>
      </c>
      <c r="I58" s="6">
        <v>261</v>
      </c>
      <c r="J58" s="6">
        <v>4224667.5</v>
      </c>
      <c r="K58" s="6">
        <v>4224667.5</v>
      </c>
      <c r="L58" s="6">
        <v>18861348.280000001</v>
      </c>
      <c r="M58" s="6">
        <v>18861348.280000001</v>
      </c>
      <c r="N58" s="6" t="s">
        <v>85</v>
      </c>
      <c r="O58" s="6" t="s">
        <v>86</v>
      </c>
      <c r="P58" s="6" t="s">
        <v>101</v>
      </c>
      <c r="Q58" s="6" t="s">
        <v>459</v>
      </c>
      <c r="R58" s="6" t="s">
        <v>89</v>
      </c>
      <c r="S58" s="6" t="s">
        <v>90</v>
      </c>
      <c r="T58" s="6">
        <v>1755277.37</v>
      </c>
      <c r="U58" s="6">
        <v>9320478.8499999996</v>
      </c>
      <c r="V58" s="6">
        <v>0</v>
      </c>
      <c r="W58" s="6">
        <v>0</v>
      </c>
      <c r="X58" s="6">
        <v>1051833.94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/>
      <c r="AF58" s="73">
        <v>522402.94858423085</v>
      </c>
      <c r="AG58" s="73">
        <v>1232874.4248881673</v>
      </c>
      <c r="AH58" s="6">
        <v>28164.45</v>
      </c>
      <c r="AI58" s="6">
        <v>66468.100000000006</v>
      </c>
      <c r="AJ58" s="6">
        <v>28164.45</v>
      </c>
      <c r="AK58" s="6">
        <v>84070.89</v>
      </c>
      <c r="AL58" s="6">
        <v>34470.39</v>
      </c>
      <c r="AM58" s="6">
        <v>81350.11</v>
      </c>
      <c r="AN58" s="6">
        <v>34470.39</v>
      </c>
      <c r="AO58" s="6">
        <v>102894.1</v>
      </c>
      <c r="AP58" s="6">
        <v>34470.39</v>
      </c>
      <c r="AQ58" s="6">
        <v>81350.11</v>
      </c>
      <c r="AR58" s="6">
        <v>34470.39</v>
      </c>
      <c r="AS58" s="6">
        <v>102894.1</v>
      </c>
      <c r="AT58" s="6">
        <v>34470.39</v>
      </c>
      <c r="AU58" s="6">
        <v>81350.11</v>
      </c>
      <c r="AV58" s="6">
        <v>34470.39</v>
      </c>
      <c r="AW58" s="6">
        <v>102894.1</v>
      </c>
      <c r="AX58" s="6">
        <v>39247.69</v>
      </c>
      <c r="AY58" s="6">
        <v>92624.56</v>
      </c>
      <c r="AZ58" s="6">
        <v>39247.69</v>
      </c>
      <c r="BA58" s="6">
        <v>117154.36</v>
      </c>
      <c r="BB58" s="6">
        <v>39247.69</v>
      </c>
      <c r="BC58" s="6">
        <v>92624.56</v>
      </c>
      <c r="BD58" s="6">
        <v>39247.69</v>
      </c>
      <c r="BE58" s="6">
        <v>117154.36</v>
      </c>
      <c r="BF58" s="6">
        <v>71588.41</v>
      </c>
      <c r="BG58" s="6">
        <v>168948.64</v>
      </c>
      <c r="BH58" s="6">
        <v>71588.41</v>
      </c>
      <c r="BI58" s="6">
        <v>213691.39</v>
      </c>
      <c r="BJ58" s="6">
        <v>98482.73</v>
      </c>
      <c r="BK58" s="6">
        <v>232419.23</v>
      </c>
      <c r="BL58" s="6">
        <v>98482.73</v>
      </c>
      <c r="BM58" s="6">
        <v>293970.94</v>
      </c>
      <c r="BN58" s="6">
        <v>114905.66</v>
      </c>
      <c r="BO58" s="6">
        <v>271177.36</v>
      </c>
      <c r="BP58" s="6">
        <v>114905.66</v>
      </c>
      <c r="BQ58" s="6">
        <v>342993.4</v>
      </c>
      <c r="BR58" s="6">
        <v>118583.13</v>
      </c>
      <c r="BS58" s="6">
        <v>279856.17</v>
      </c>
      <c r="BT58" s="6">
        <v>118583.13</v>
      </c>
      <c r="BU58" s="6">
        <v>353970.63</v>
      </c>
      <c r="BV58" s="6">
        <v>120229.07</v>
      </c>
      <c r="BW58" s="6">
        <v>283740.59999999998</v>
      </c>
      <c r="BX58" s="6">
        <v>120229.07</v>
      </c>
      <c r="BY58" s="6">
        <v>358883.76</v>
      </c>
      <c r="BZ58" s="6">
        <v>125742.32</v>
      </c>
      <c r="CA58" s="6">
        <v>296751.88</v>
      </c>
      <c r="CB58" s="6">
        <v>125742.32</v>
      </c>
      <c r="CC58" s="74">
        <v>375340.83</v>
      </c>
    </row>
    <row r="59" spans="1:81" x14ac:dyDescent="0.25">
      <c r="A59" s="80">
        <v>94003</v>
      </c>
      <c r="B59" s="6" t="s">
        <v>267</v>
      </c>
      <c r="C59" s="6" t="s">
        <v>268</v>
      </c>
      <c r="D59" s="6" t="s">
        <v>269</v>
      </c>
      <c r="E59" s="6" t="s">
        <v>269</v>
      </c>
      <c r="F59" s="6" t="s">
        <v>269</v>
      </c>
      <c r="G59" s="6" t="s">
        <v>83</v>
      </c>
      <c r="H59" s="6" t="s">
        <v>270</v>
      </c>
      <c r="I59" s="6">
        <v>505</v>
      </c>
      <c r="J59" s="6">
        <v>2838444</v>
      </c>
      <c r="K59" s="6">
        <v>2838444</v>
      </c>
      <c r="L59" s="6">
        <v>12672574.859999999</v>
      </c>
      <c r="M59" s="6">
        <v>12672574.859999999</v>
      </c>
      <c r="N59" s="6" t="s">
        <v>85</v>
      </c>
      <c r="O59" s="6" t="s">
        <v>86</v>
      </c>
      <c r="P59" s="6" t="s">
        <v>101</v>
      </c>
      <c r="Q59" s="6" t="s">
        <v>271</v>
      </c>
      <c r="R59" s="6" t="s">
        <v>89</v>
      </c>
      <c r="S59" s="6" t="s">
        <v>90</v>
      </c>
      <c r="T59" s="6">
        <v>1254414.5</v>
      </c>
      <c r="U59" s="6">
        <v>6497288.3099999996</v>
      </c>
      <c r="V59" s="6">
        <v>0</v>
      </c>
      <c r="W59" s="6">
        <v>0</v>
      </c>
      <c r="X59" s="6">
        <v>719644.08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/>
      <c r="AF59" s="73">
        <v>373336.74730349478</v>
      </c>
      <c r="AG59" s="73">
        <v>881077.74261226389</v>
      </c>
      <c r="AH59" s="6">
        <v>18922.96</v>
      </c>
      <c r="AI59" s="6">
        <v>44658.2</v>
      </c>
      <c r="AJ59" s="6">
        <v>18922.96</v>
      </c>
      <c r="AK59" s="6">
        <v>56485.04</v>
      </c>
      <c r="AL59" s="6">
        <v>23159.83</v>
      </c>
      <c r="AM59" s="6">
        <v>54657.21</v>
      </c>
      <c r="AN59" s="6">
        <v>23159.83</v>
      </c>
      <c r="AO59" s="6">
        <v>69132.100000000006</v>
      </c>
      <c r="AP59" s="6">
        <v>23159.83</v>
      </c>
      <c r="AQ59" s="6">
        <v>54657.21</v>
      </c>
      <c r="AR59" s="6">
        <v>23159.83</v>
      </c>
      <c r="AS59" s="6">
        <v>69132.100000000006</v>
      </c>
      <c r="AT59" s="6">
        <v>23159.83</v>
      </c>
      <c r="AU59" s="6">
        <v>54657.21</v>
      </c>
      <c r="AV59" s="6">
        <v>23159.83</v>
      </c>
      <c r="AW59" s="6">
        <v>69132.100000000006</v>
      </c>
      <c r="AX59" s="6">
        <v>26369.79</v>
      </c>
      <c r="AY59" s="6">
        <v>62232.69</v>
      </c>
      <c r="AZ59" s="6">
        <v>26369.79</v>
      </c>
      <c r="BA59" s="6">
        <v>78713.81</v>
      </c>
      <c r="BB59" s="6">
        <v>26369.79</v>
      </c>
      <c r="BC59" s="6">
        <v>62232.69</v>
      </c>
      <c r="BD59" s="6">
        <v>26369.79</v>
      </c>
      <c r="BE59" s="6">
        <v>78713.81</v>
      </c>
      <c r="BF59" s="6">
        <v>48097.39</v>
      </c>
      <c r="BG59" s="6">
        <v>113509.85</v>
      </c>
      <c r="BH59" s="6">
        <v>48097.39</v>
      </c>
      <c r="BI59" s="6">
        <v>143570.72</v>
      </c>
      <c r="BJ59" s="6">
        <v>66159.44</v>
      </c>
      <c r="BK59" s="6">
        <v>156136.26999999999</v>
      </c>
      <c r="BL59" s="6">
        <v>66159.44</v>
      </c>
      <c r="BM59" s="6">
        <v>197485.93</v>
      </c>
      <c r="BN59" s="6">
        <v>77206.95</v>
      </c>
      <c r="BO59" s="6">
        <v>182208.4</v>
      </c>
      <c r="BP59" s="6">
        <v>77206.95</v>
      </c>
      <c r="BQ59" s="6">
        <v>230462.74</v>
      </c>
      <c r="BR59" s="6">
        <v>79695.81</v>
      </c>
      <c r="BS59" s="6">
        <v>188082.11</v>
      </c>
      <c r="BT59" s="6">
        <v>79695.81</v>
      </c>
      <c r="BU59" s="6">
        <v>237891.98</v>
      </c>
      <c r="BV59" s="6">
        <v>80779.95</v>
      </c>
      <c r="BW59" s="6">
        <v>190640.69</v>
      </c>
      <c r="BX59" s="6">
        <v>80779.95</v>
      </c>
      <c r="BY59" s="6">
        <v>241128.16</v>
      </c>
      <c r="BZ59" s="6">
        <v>84483.83</v>
      </c>
      <c r="CA59" s="6">
        <v>199381.84</v>
      </c>
      <c r="CB59" s="6">
        <v>84483.83</v>
      </c>
      <c r="CC59" s="74">
        <v>252184.24</v>
      </c>
    </row>
    <row r="60" spans="1:81" x14ac:dyDescent="0.25">
      <c r="A60" s="80">
        <v>94005</v>
      </c>
      <c r="B60" s="6" t="s">
        <v>272</v>
      </c>
      <c r="C60" s="6" t="s">
        <v>273</v>
      </c>
      <c r="D60" s="6" t="s">
        <v>269</v>
      </c>
      <c r="E60" s="6" t="s">
        <v>269</v>
      </c>
      <c r="F60" s="6" t="s">
        <v>269</v>
      </c>
      <c r="G60" s="6" t="s">
        <v>83</v>
      </c>
      <c r="H60" s="6" t="s">
        <v>274</v>
      </c>
      <c r="I60" s="6">
        <v>507</v>
      </c>
      <c r="J60" s="6">
        <v>2240877</v>
      </c>
      <c r="K60" s="6">
        <v>2240877</v>
      </c>
      <c r="L60" s="6">
        <v>11030191.99</v>
      </c>
      <c r="M60" s="6">
        <v>11030191.99</v>
      </c>
      <c r="N60" s="6" t="s">
        <v>85</v>
      </c>
      <c r="O60" s="6" t="s">
        <v>86</v>
      </c>
      <c r="P60" s="6" t="s">
        <v>129</v>
      </c>
      <c r="Q60" s="6" t="s">
        <v>275</v>
      </c>
      <c r="R60" s="6" t="s">
        <v>89</v>
      </c>
      <c r="S60" s="6" t="s">
        <v>90</v>
      </c>
      <c r="T60" s="6">
        <v>1000470.6</v>
      </c>
      <c r="U60" s="6">
        <v>5314611.33</v>
      </c>
      <c r="V60" s="6">
        <v>0</v>
      </c>
      <c r="W60" s="6">
        <v>0</v>
      </c>
      <c r="X60" s="6">
        <v>609616.67000000004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/>
      <c r="AF60" s="73">
        <v>297759.11636072811</v>
      </c>
      <c r="AG60" s="73">
        <v>702711.48454630794</v>
      </c>
      <c r="AH60" s="6">
        <v>14939.18</v>
      </c>
      <c r="AI60" s="6">
        <v>35256.46</v>
      </c>
      <c r="AJ60" s="6">
        <v>14939.18</v>
      </c>
      <c r="AK60" s="6">
        <v>44593.45</v>
      </c>
      <c r="AL60" s="6">
        <v>18284.02</v>
      </c>
      <c r="AM60" s="6">
        <v>43150.29</v>
      </c>
      <c r="AN60" s="6">
        <v>18284.02</v>
      </c>
      <c r="AO60" s="6">
        <v>54577.8</v>
      </c>
      <c r="AP60" s="6">
        <v>18284.02</v>
      </c>
      <c r="AQ60" s="6">
        <v>43150.29</v>
      </c>
      <c r="AR60" s="6">
        <v>18284.02</v>
      </c>
      <c r="AS60" s="6">
        <v>54577.8</v>
      </c>
      <c r="AT60" s="6">
        <v>18284.02</v>
      </c>
      <c r="AU60" s="6">
        <v>43150.29</v>
      </c>
      <c r="AV60" s="6">
        <v>18284.02</v>
      </c>
      <c r="AW60" s="6">
        <v>54577.8</v>
      </c>
      <c r="AX60" s="6">
        <v>22952.11</v>
      </c>
      <c r="AY60" s="6">
        <v>54166.99</v>
      </c>
      <c r="AZ60" s="6">
        <v>22952.11</v>
      </c>
      <c r="BA60" s="6">
        <v>68512.06</v>
      </c>
      <c r="BB60" s="6">
        <v>22952.11</v>
      </c>
      <c r="BC60" s="6">
        <v>54166.99</v>
      </c>
      <c r="BD60" s="6">
        <v>22952.11</v>
      </c>
      <c r="BE60" s="6">
        <v>68512.06</v>
      </c>
      <c r="BF60" s="6">
        <v>41863.74</v>
      </c>
      <c r="BG60" s="6">
        <v>98798.43</v>
      </c>
      <c r="BH60" s="6">
        <v>41863.74</v>
      </c>
      <c r="BI60" s="6">
        <v>124963.26</v>
      </c>
      <c r="BJ60" s="6">
        <v>57584.88</v>
      </c>
      <c r="BK60" s="6">
        <v>135900.32999999999</v>
      </c>
      <c r="BL60" s="6">
        <v>57584.88</v>
      </c>
      <c r="BM60" s="6">
        <v>171890.87</v>
      </c>
      <c r="BN60" s="6">
        <v>67200.570000000007</v>
      </c>
      <c r="BO60" s="6">
        <v>158593.34</v>
      </c>
      <c r="BP60" s="6">
        <v>67200.570000000007</v>
      </c>
      <c r="BQ60" s="6">
        <v>200593.71</v>
      </c>
      <c r="BR60" s="6">
        <v>69366.87</v>
      </c>
      <c r="BS60" s="6">
        <v>163705.82999999999</v>
      </c>
      <c r="BT60" s="6">
        <v>69366.87</v>
      </c>
      <c r="BU60" s="6">
        <v>207060.12</v>
      </c>
      <c r="BV60" s="6">
        <v>70310.759999999995</v>
      </c>
      <c r="BW60" s="6">
        <v>165933.4</v>
      </c>
      <c r="BX60" s="6">
        <v>70310.759999999995</v>
      </c>
      <c r="BY60" s="6">
        <v>209877.62</v>
      </c>
      <c r="BZ60" s="6">
        <v>73534.61</v>
      </c>
      <c r="CA60" s="6">
        <v>173541.69</v>
      </c>
      <c r="CB60" s="6">
        <v>73534.61</v>
      </c>
      <c r="CC60" s="74">
        <v>219500.82</v>
      </c>
    </row>
    <row r="61" spans="1:81" x14ac:dyDescent="0.25">
      <c r="A61" s="80">
        <v>97960</v>
      </c>
      <c r="B61" s="6" t="s">
        <v>313</v>
      </c>
      <c r="C61" s="6" t="s">
        <v>314</v>
      </c>
      <c r="D61" s="6" t="s">
        <v>315</v>
      </c>
      <c r="E61" s="6" t="s">
        <v>315</v>
      </c>
      <c r="F61" s="6" t="s">
        <v>315</v>
      </c>
      <c r="G61" s="6" t="s">
        <v>83</v>
      </c>
      <c r="H61" s="6" t="s">
        <v>316</v>
      </c>
      <c r="I61" s="6">
        <v>508</v>
      </c>
      <c r="J61" s="6">
        <v>2240877</v>
      </c>
      <c r="K61" s="6">
        <v>2240877</v>
      </c>
      <c r="L61" s="6">
        <v>10004706.300000001</v>
      </c>
      <c r="M61" s="6">
        <v>10004706.300000001</v>
      </c>
      <c r="N61" s="6" t="s">
        <v>85</v>
      </c>
      <c r="O61" s="6" t="s">
        <v>94</v>
      </c>
      <c r="P61" s="6" t="s">
        <v>156</v>
      </c>
      <c r="Q61" s="6" t="s">
        <v>317</v>
      </c>
      <c r="R61" s="6" t="s">
        <v>89</v>
      </c>
      <c r="S61" s="6" t="s">
        <v>90</v>
      </c>
      <c r="T61" s="6">
        <v>1000470.6</v>
      </c>
      <c r="U61" s="6">
        <v>5161182.1399999997</v>
      </c>
      <c r="V61" s="6">
        <v>0</v>
      </c>
      <c r="W61" s="6">
        <v>0</v>
      </c>
      <c r="X61" s="6">
        <v>568174.06999999995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/>
      <c r="AF61" s="73">
        <v>297759.11636072811</v>
      </c>
      <c r="AG61" s="73">
        <v>702711.48454630794</v>
      </c>
      <c r="AH61" s="6">
        <v>14939.18</v>
      </c>
      <c r="AI61" s="6">
        <v>35256.46</v>
      </c>
      <c r="AJ61" s="6">
        <v>14939.18</v>
      </c>
      <c r="AK61" s="6">
        <v>44593.45</v>
      </c>
      <c r="AL61" s="6">
        <v>18284.02</v>
      </c>
      <c r="AM61" s="6">
        <v>43150.29</v>
      </c>
      <c r="AN61" s="6">
        <v>18284.02</v>
      </c>
      <c r="AO61" s="6">
        <v>54577.8</v>
      </c>
      <c r="AP61" s="6">
        <v>18284.02</v>
      </c>
      <c r="AQ61" s="6">
        <v>43150.29</v>
      </c>
      <c r="AR61" s="6">
        <v>18284.02</v>
      </c>
      <c r="AS61" s="6">
        <v>54577.8</v>
      </c>
      <c r="AT61" s="6">
        <v>18284.02</v>
      </c>
      <c r="AU61" s="6">
        <v>43150.29</v>
      </c>
      <c r="AV61" s="6">
        <v>18284.02</v>
      </c>
      <c r="AW61" s="6">
        <v>54577.8</v>
      </c>
      <c r="AX61" s="6">
        <v>20818.150000000001</v>
      </c>
      <c r="AY61" s="6">
        <v>49130.85</v>
      </c>
      <c r="AZ61" s="6">
        <v>20818.150000000001</v>
      </c>
      <c r="BA61" s="6">
        <v>62142.19</v>
      </c>
      <c r="BB61" s="6">
        <v>20818.150000000001</v>
      </c>
      <c r="BC61" s="6">
        <v>49130.85</v>
      </c>
      <c r="BD61" s="6">
        <v>20818.150000000001</v>
      </c>
      <c r="BE61" s="6">
        <v>62142.19</v>
      </c>
      <c r="BF61" s="6">
        <v>37971.39</v>
      </c>
      <c r="BG61" s="6">
        <v>89612.49</v>
      </c>
      <c r="BH61" s="6">
        <v>37971.39</v>
      </c>
      <c r="BI61" s="6">
        <v>113344.61</v>
      </c>
      <c r="BJ61" s="6">
        <v>52230.91</v>
      </c>
      <c r="BK61" s="6">
        <v>123264.94</v>
      </c>
      <c r="BL61" s="6">
        <v>52230.91</v>
      </c>
      <c r="BM61" s="6">
        <v>155909.26</v>
      </c>
      <c r="BN61" s="6">
        <v>60952.57</v>
      </c>
      <c r="BO61" s="6">
        <v>143848.04999999999</v>
      </c>
      <c r="BP61" s="6">
        <v>60952.57</v>
      </c>
      <c r="BQ61" s="6">
        <v>181943.41</v>
      </c>
      <c r="BR61" s="6">
        <v>62917.45</v>
      </c>
      <c r="BS61" s="6">
        <v>148485.19</v>
      </c>
      <c r="BT61" s="6">
        <v>62917.45</v>
      </c>
      <c r="BU61" s="6">
        <v>187808.6</v>
      </c>
      <c r="BV61" s="6">
        <v>63773.91</v>
      </c>
      <c r="BW61" s="6">
        <v>150506.43</v>
      </c>
      <c r="BX61" s="6">
        <v>63773.91</v>
      </c>
      <c r="BY61" s="6">
        <v>190365.13</v>
      </c>
      <c r="BZ61" s="6">
        <v>66698.039999999994</v>
      </c>
      <c r="CA61" s="6">
        <v>157407.37</v>
      </c>
      <c r="CB61" s="6">
        <v>66698.039999999994</v>
      </c>
      <c r="CC61" s="74">
        <v>199093.65</v>
      </c>
    </row>
    <row r="62" spans="1:81" x14ac:dyDescent="0.25">
      <c r="A62" s="80">
        <v>97961</v>
      </c>
      <c r="B62" s="6" t="s">
        <v>318</v>
      </c>
      <c r="C62" s="6" t="s">
        <v>319</v>
      </c>
      <c r="D62" s="6" t="s">
        <v>315</v>
      </c>
      <c r="E62" s="6" t="s">
        <v>315</v>
      </c>
      <c r="F62" s="6" t="s">
        <v>315</v>
      </c>
      <c r="G62" s="6" t="s">
        <v>83</v>
      </c>
      <c r="H62" s="6" t="s">
        <v>320</v>
      </c>
      <c r="I62" s="6">
        <v>509</v>
      </c>
      <c r="J62" s="6">
        <v>3129384</v>
      </c>
      <c r="K62" s="6">
        <v>3129384</v>
      </c>
      <c r="L62" s="6">
        <v>13971511.9</v>
      </c>
      <c r="M62" s="6">
        <v>13971511.9</v>
      </c>
      <c r="N62" s="6" t="s">
        <v>85</v>
      </c>
      <c r="O62" s="6" t="s">
        <v>86</v>
      </c>
      <c r="P62" s="6" t="s">
        <v>94</v>
      </c>
      <c r="Q62" s="6" t="s">
        <v>321</v>
      </c>
      <c r="R62" s="6" t="s">
        <v>89</v>
      </c>
      <c r="S62" s="6" t="s">
        <v>90</v>
      </c>
      <c r="T62" s="6">
        <v>1389130.48</v>
      </c>
      <c r="U62" s="6">
        <v>7182474.2300000004</v>
      </c>
      <c r="V62" s="6">
        <v>0</v>
      </c>
      <c r="W62" s="6">
        <v>0</v>
      </c>
      <c r="X62" s="6">
        <v>791929.6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/>
      <c r="AF62" s="73">
        <v>413431.26153095585</v>
      </c>
      <c r="AG62" s="73">
        <v>975699.21049454331</v>
      </c>
      <c r="AH62" s="6">
        <v>20862.560000000001</v>
      </c>
      <c r="AI62" s="6">
        <v>49235.65</v>
      </c>
      <c r="AJ62" s="6">
        <v>20862.560000000001</v>
      </c>
      <c r="AK62" s="6">
        <v>62274.74</v>
      </c>
      <c r="AL62" s="6">
        <v>25533.67</v>
      </c>
      <c r="AM62" s="6">
        <v>60259.45</v>
      </c>
      <c r="AN62" s="6">
        <v>25533.67</v>
      </c>
      <c r="AO62" s="6">
        <v>76218</v>
      </c>
      <c r="AP62" s="6">
        <v>25533.67</v>
      </c>
      <c r="AQ62" s="6">
        <v>60259.45</v>
      </c>
      <c r="AR62" s="6">
        <v>25533.67</v>
      </c>
      <c r="AS62" s="6">
        <v>76218</v>
      </c>
      <c r="AT62" s="6">
        <v>25533.67</v>
      </c>
      <c r="AU62" s="6">
        <v>60259.45</v>
      </c>
      <c r="AV62" s="6">
        <v>25533.67</v>
      </c>
      <c r="AW62" s="6">
        <v>76218</v>
      </c>
      <c r="AX62" s="6">
        <v>29072.68</v>
      </c>
      <c r="AY62" s="6">
        <v>68611.520000000004</v>
      </c>
      <c r="AZ62" s="6">
        <v>29072.68</v>
      </c>
      <c r="BA62" s="6">
        <v>86781.95</v>
      </c>
      <c r="BB62" s="6">
        <v>29072.68</v>
      </c>
      <c r="BC62" s="6">
        <v>68611.520000000004</v>
      </c>
      <c r="BD62" s="6">
        <v>29072.68</v>
      </c>
      <c r="BE62" s="6">
        <v>86781.95</v>
      </c>
      <c r="BF62" s="6">
        <v>53027.43</v>
      </c>
      <c r="BG62" s="6">
        <v>125144.75</v>
      </c>
      <c r="BH62" s="6">
        <v>53027.43</v>
      </c>
      <c r="BI62" s="6">
        <v>158286.89000000001</v>
      </c>
      <c r="BJ62" s="6">
        <v>72940.899999999994</v>
      </c>
      <c r="BK62" s="6">
        <v>172140.54</v>
      </c>
      <c r="BL62" s="6">
        <v>72940.899999999994</v>
      </c>
      <c r="BM62" s="6">
        <v>217728.59</v>
      </c>
      <c r="BN62" s="6">
        <v>85120.79</v>
      </c>
      <c r="BO62" s="6">
        <v>200885.07</v>
      </c>
      <c r="BP62" s="6">
        <v>85120.79</v>
      </c>
      <c r="BQ62" s="6">
        <v>254085.57</v>
      </c>
      <c r="BR62" s="6">
        <v>87864.77</v>
      </c>
      <c r="BS62" s="6">
        <v>207360.86</v>
      </c>
      <c r="BT62" s="6">
        <v>87864.77</v>
      </c>
      <c r="BU62" s="6">
        <v>262276.33</v>
      </c>
      <c r="BV62" s="6">
        <v>89059.89</v>
      </c>
      <c r="BW62" s="6">
        <v>210181.34</v>
      </c>
      <c r="BX62" s="6">
        <v>89059.89</v>
      </c>
      <c r="BY62" s="6">
        <v>265843.76</v>
      </c>
      <c r="BZ62" s="6">
        <v>93143.41</v>
      </c>
      <c r="CA62" s="6">
        <v>219818.46</v>
      </c>
      <c r="CB62" s="6">
        <v>93143.41</v>
      </c>
      <c r="CC62" s="74">
        <v>278033.09000000003</v>
      </c>
    </row>
    <row r="63" spans="1:81" x14ac:dyDescent="0.25">
      <c r="A63" s="80">
        <v>97962</v>
      </c>
      <c r="B63" s="6" t="s">
        <v>322</v>
      </c>
      <c r="C63" s="6" t="s">
        <v>323</v>
      </c>
      <c r="D63" s="6" t="s">
        <v>315</v>
      </c>
      <c r="E63" s="6" t="s">
        <v>315</v>
      </c>
      <c r="F63" s="6" t="s">
        <v>315</v>
      </c>
      <c r="G63" s="6" t="s">
        <v>83</v>
      </c>
      <c r="H63" s="6" t="s">
        <v>324</v>
      </c>
      <c r="I63" s="6">
        <v>510</v>
      </c>
      <c r="J63" s="6">
        <v>2980365</v>
      </c>
      <c r="K63" s="6">
        <v>2980365</v>
      </c>
      <c r="L63" s="6">
        <v>13306255.189999999</v>
      </c>
      <c r="M63" s="6">
        <v>13306255.189999999</v>
      </c>
      <c r="N63" s="6" t="s">
        <v>85</v>
      </c>
      <c r="O63" s="6" t="s">
        <v>86</v>
      </c>
      <c r="P63" s="6" t="s">
        <v>176</v>
      </c>
      <c r="Q63" s="6" t="s">
        <v>325</v>
      </c>
      <c r="R63" s="6" t="s">
        <v>89</v>
      </c>
      <c r="S63" s="6" t="s">
        <v>90</v>
      </c>
      <c r="T63" s="6">
        <v>1117760.04</v>
      </c>
      <c r="U63" s="6">
        <v>6198110.3700000001</v>
      </c>
      <c r="V63" s="6">
        <v>0</v>
      </c>
      <c r="W63" s="6">
        <v>0</v>
      </c>
      <c r="X63" s="6">
        <v>740713.2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/>
      <c r="AF63" s="73">
        <v>332666.04956005991</v>
      </c>
      <c r="AG63" s="73">
        <v>785093.98932583281</v>
      </c>
      <c r="AH63" s="6">
        <v>19869.099999999999</v>
      </c>
      <c r="AI63" s="6">
        <v>46891.08</v>
      </c>
      <c r="AJ63" s="6">
        <v>19869.099999999999</v>
      </c>
      <c r="AK63" s="6">
        <v>59309.26</v>
      </c>
      <c r="AL63" s="6">
        <v>24317.81</v>
      </c>
      <c r="AM63" s="6">
        <v>57390.02</v>
      </c>
      <c r="AN63" s="6">
        <v>24317.81</v>
      </c>
      <c r="AO63" s="6">
        <v>72588.649999999994</v>
      </c>
      <c r="AP63" s="6">
        <v>24317.81</v>
      </c>
      <c r="AQ63" s="6">
        <v>57390.02</v>
      </c>
      <c r="AR63" s="6">
        <v>24317.81</v>
      </c>
      <c r="AS63" s="6">
        <v>72588.649999999994</v>
      </c>
      <c r="AT63" s="6">
        <v>24317.81</v>
      </c>
      <c r="AU63" s="6">
        <v>57390.02</v>
      </c>
      <c r="AV63" s="6">
        <v>24317.81</v>
      </c>
      <c r="AW63" s="6">
        <v>72588.649999999994</v>
      </c>
      <c r="AX63" s="6">
        <v>27688.240000000002</v>
      </c>
      <c r="AY63" s="6">
        <v>65344.25</v>
      </c>
      <c r="AZ63" s="6">
        <v>27688.240000000002</v>
      </c>
      <c r="BA63" s="6">
        <v>82649.399999999994</v>
      </c>
      <c r="BB63" s="6">
        <v>27688.240000000002</v>
      </c>
      <c r="BC63" s="6">
        <v>65344.25</v>
      </c>
      <c r="BD63" s="6">
        <v>27688.240000000002</v>
      </c>
      <c r="BE63" s="6">
        <v>82649.399999999994</v>
      </c>
      <c r="BF63" s="6">
        <v>50502.17</v>
      </c>
      <c r="BG63" s="6">
        <v>119185.13</v>
      </c>
      <c r="BH63" s="6">
        <v>50502.17</v>
      </c>
      <c r="BI63" s="6">
        <v>150748.99</v>
      </c>
      <c r="BJ63" s="6">
        <v>69467.31</v>
      </c>
      <c r="BK63" s="6">
        <v>163942.85</v>
      </c>
      <c r="BL63" s="6">
        <v>69467.31</v>
      </c>
      <c r="BM63" s="6">
        <v>207359.93</v>
      </c>
      <c r="BN63" s="6">
        <v>81067.17</v>
      </c>
      <c r="BO63" s="6">
        <v>191318.52</v>
      </c>
      <c r="BP63" s="6">
        <v>81067.17</v>
      </c>
      <c r="BQ63" s="6">
        <v>241985.51</v>
      </c>
      <c r="BR63" s="6">
        <v>83680.47</v>
      </c>
      <c r="BS63" s="6">
        <v>197485.9</v>
      </c>
      <c r="BT63" s="6">
        <v>83680.47</v>
      </c>
      <c r="BU63" s="6">
        <v>249786.19</v>
      </c>
      <c r="BV63" s="6">
        <v>84819.28</v>
      </c>
      <c r="BW63" s="6">
        <v>200173.5</v>
      </c>
      <c r="BX63" s="6">
        <v>84819.28</v>
      </c>
      <c r="BY63" s="6">
        <v>253185.55</v>
      </c>
      <c r="BZ63" s="6">
        <v>88708.37</v>
      </c>
      <c r="CA63" s="6">
        <v>209351.74</v>
      </c>
      <c r="CB63" s="6">
        <v>88708.37</v>
      </c>
      <c r="CC63" s="74">
        <v>264794.46999999997</v>
      </c>
    </row>
    <row r="64" spans="1:81" x14ac:dyDescent="0.25">
      <c r="A64" s="80">
        <v>97963</v>
      </c>
      <c r="B64" s="6" t="s">
        <v>326</v>
      </c>
      <c r="C64" s="6" t="s">
        <v>327</v>
      </c>
      <c r="D64" s="6" t="s">
        <v>315</v>
      </c>
      <c r="E64" s="6" t="s">
        <v>315</v>
      </c>
      <c r="F64" s="6" t="s">
        <v>315</v>
      </c>
      <c r="G64" s="6" t="s">
        <v>83</v>
      </c>
      <c r="H64" s="6" t="s">
        <v>328</v>
      </c>
      <c r="I64" s="6">
        <v>511</v>
      </c>
      <c r="J64" s="6">
        <v>2240877</v>
      </c>
      <c r="K64" s="6">
        <v>2240877</v>
      </c>
      <c r="L64" s="6">
        <v>10004706.300000001</v>
      </c>
      <c r="M64" s="6">
        <v>10004706.300000001</v>
      </c>
      <c r="N64" s="6" t="s">
        <v>85</v>
      </c>
      <c r="O64" s="6" t="s">
        <v>86</v>
      </c>
      <c r="P64" s="6" t="s">
        <v>86</v>
      </c>
      <c r="Q64" s="6" t="s">
        <v>329</v>
      </c>
      <c r="R64" s="6" t="s">
        <v>89</v>
      </c>
      <c r="S64" s="6" t="s">
        <v>90</v>
      </c>
      <c r="T64" s="6">
        <v>1000470.6</v>
      </c>
      <c r="U64" s="6">
        <v>5161182.13</v>
      </c>
      <c r="V64" s="6">
        <v>0</v>
      </c>
      <c r="W64" s="6">
        <v>0</v>
      </c>
      <c r="X64" s="6">
        <v>568109.51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/>
      <c r="AF64" s="73">
        <v>297759.11636072811</v>
      </c>
      <c r="AG64" s="73">
        <v>702711.48454630794</v>
      </c>
      <c r="AH64" s="6">
        <v>14939.18</v>
      </c>
      <c r="AI64" s="6">
        <v>35256.46</v>
      </c>
      <c r="AJ64" s="6">
        <v>14939.18</v>
      </c>
      <c r="AK64" s="6">
        <v>44593.45</v>
      </c>
      <c r="AL64" s="6">
        <v>18284.02</v>
      </c>
      <c r="AM64" s="6">
        <v>43150.29</v>
      </c>
      <c r="AN64" s="6">
        <v>18284.02</v>
      </c>
      <c r="AO64" s="6">
        <v>54577.8</v>
      </c>
      <c r="AP64" s="6">
        <v>18284.02</v>
      </c>
      <c r="AQ64" s="6">
        <v>43150.29</v>
      </c>
      <c r="AR64" s="6">
        <v>18284.02</v>
      </c>
      <c r="AS64" s="6">
        <v>54577.8</v>
      </c>
      <c r="AT64" s="6">
        <v>18284.02</v>
      </c>
      <c r="AU64" s="6">
        <v>43150.29</v>
      </c>
      <c r="AV64" s="6">
        <v>18284.02</v>
      </c>
      <c r="AW64" s="6">
        <v>54577.8</v>
      </c>
      <c r="AX64" s="6">
        <v>20818.150000000001</v>
      </c>
      <c r="AY64" s="6">
        <v>49130.85</v>
      </c>
      <c r="AZ64" s="6">
        <v>20818.150000000001</v>
      </c>
      <c r="BA64" s="6">
        <v>62142.19</v>
      </c>
      <c r="BB64" s="6">
        <v>20818.150000000001</v>
      </c>
      <c r="BC64" s="6">
        <v>49130.85</v>
      </c>
      <c r="BD64" s="6">
        <v>20818.150000000001</v>
      </c>
      <c r="BE64" s="6">
        <v>62142.19</v>
      </c>
      <c r="BF64" s="6">
        <v>37971.39</v>
      </c>
      <c r="BG64" s="6">
        <v>89612.49</v>
      </c>
      <c r="BH64" s="6">
        <v>37971.39</v>
      </c>
      <c r="BI64" s="6">
        <v>113344.61</v>
      </c>
      <c r="BJ64" s="6">
        <v>52230.91</v>
      </c>
      <c r="BK64" s="6">
        <v>123264.94</v>
      </c>
      <c r="BL64" s="6">
        <v>52230.91</v>
      </c>
      <c r="BM64" s="6">
        <v>155909.26</v>
      </c>
      <c r="BN64" s="6">
        <v>60952.57</v>
      </c>
      <c r="BO64" s="6">
        <v>143848.04999999999</v>
      </c>
      <c r="BP64" s="6">
        <v>60952.57</v>
      </c>
      <c r="BQ64" s="6">
        <v>181943.41</v>
      </c>
      <c r="BR64" s="6">
        <v>62917.45</v>
      </c>
      <c r="BS64" s="6">
        <v>148485.19</v>
      </c>
      <c r="BT64" s="6">
        <v>62917.45</v>
      </c>
      <c r="BU64" s="6">
        <v>187808.6</v>
      </c>
      <c r="BV64" s="6">
        <v>63773.91</v>
      </c>
      <c r="BW64" s="6">
        <v>150506.43</v>
      </c>
      <c r="BX64" s="6">
        <v>63773.91</v>
      </c>
      <c r="BY64" s="6">
        <v>190365.13</v>
      </c>
      <c r="BZ64" s="6">
        <v>66698.039999999994</v>
      </c>
      <c r="CA64" s="6">
        <v>157407.37</v>
      </c>
      <c r="CB64" s="6">
        <v>66698.039999999994</v>
      </c>
      <c r="CC64" s="74">
        <v>199093.65</v>
      </c>
    </row>
    <row r="65" spans="1:81" x14ac:dyDescent="0.25">
      <c r="A65" s="80">
        <v>98647</v>
      </c>
      <c r="B65" s="6" t="s">
        <v>304</v>
      </c>
      <c r="C65" s="6" t="s">
        <v>305</v>
      </c>
      <c r="D65" s="6" t="s">
        <v>306</v>
      </c>
      <c r="E65" s="6" t="s">
        <v>306</v>
      </c>
      <c r="F65" s="6" t="s">
        <v>306</v>
      </c>
      <c r="G65" s="6" t="s">
        <v>83</v>
      </c>
      <c r="H65" s="6" t="s">
        <v>307</v>
      </c>
      <c r="I65" s="6">
        <v>512</v>
      </c>
      <c r="J65" s="6">
        <v>1629136.5</v>
      </c>
      <c r="K65" s="6">
        <v>1629136.5</v>
      </c>
      <c r="L65" s="6">
        <v>7273453.1500000004</v>
      </c>
      <c r="M65" s="6">
        <v>7273453.1500000004</v>
      </c>
      <c r="N65" s="6" t="s">
        <v>85</v>
      </c>
      <c r="O65" s="6" t="s">
        <v>94</v>
      </c>
      <c r="P65" s="6" t="s">
        <v>212</v>
      </c>
      <c r="Q65" s="6" t="s">
        <v>308</v>
      </c>
      <c r="R65" s="6" t="s">
        <v>89</v>
      </c>
      <c r="S65" s="6" t="s">
        <v>90</v>
      </c>
      <c r="T65" s="6">
        <v>582775.22</v>
      </c>
      <c r="U65" s="6">
        <v>3299702</v>
      </c>
      <c r="V65" s="6">
        <v>0</v>
      </c>
      <c r="W65" s="6">
        <v>0</v>
      </c>
      <c r="X65" s="6">
        <v>396868.97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/>
      <c r="AF65" s="73">
        <v>173444.16681224457</v>
      </c>
      <c r="AG65" s="73">
        <v>409331.04706361651</v>
      </c>
      <c r="AH65" s="6">
        <v>10860.91</v>
      </c>
      <c r="AI65" s="6">
        <v>25631.759999999998</v>
      </c>
      <c r="AJ65" s="6">
        <v>10860.91</v>
      </c>
      <c r="AK65" s="6">
        <v>32419.83</v>
      </c>
      <c r="AL65" s="6">
        <v>13292.64</v>
      </c>
      <c r="AM65" s="6">
        <v>31370.63</v>
      </c>
      <c r="AN65" s="6">
        <v>13292.64</v>
      </c>
      <c r="AO65" s="6">
        <v>39678.53</v>
      </c>
      <c r="AP65" s="6">
        <v>13292.64</v>
      </c>
      <c r="AQ65" s="6">
        <v>31370.63</v>
      </c>
      <c r="AR65" s="6">
        <v>13292.64</v>
      </c>
      <c r="AS65" s="6">
        <v>39678.53</v>
      </c>
      <c r="AT65" s="6">
        <v>13292.64</v>
      </c>
      <c r="AU65" s="6">
        <v>31370.63</v>
      </c>
      <c r="AV65" s="6">
        <v>13292.64</v>
      </c>
      <c r="AW65" s="6">
        <v>39678.53</v>
      </c>
      <c r="AX65" s="6">
        <v>15134.98</v>
      </c>
      <c r="AY65" s="6">
        <v>35718.550000000003</v>
      </c>
      <c r="AZ65" s="6">
        <v>15134.98</v>
      </c>
      <c r="BA65" s="6">
        <v>45177.919999999998</v>
      </c>
      <c r="BB65" s="6">
        <v>15134.98</v>
      </c>
      <c r="BC65" s="6">
        <v>35718.550000000003</v>
      </c>
      <c r="BD65" s="6">
        <v>15134.98</v>
      </c>
      <c r="BE65" s="6">
        <v>45177.919999999998</v>
      </c>
      <c r="BF65" s="6">
        <v>27605.55</v>
      </c>
      <c r="BG65" s="6">
        <v>65149.1</v>
      </c>
      <c r="BH65" s="6">
        <v>27605.55</v>
      </c>
      <c r="BI65" s="6">
        <v>82402.559999999998</v>
      </c>
      <c r="BJ65" s="6">
        <v>37972.33</v>
      </c>
      <c r="BK65" s="6">
        <v>89614.69</v>
      </c>
      <c r="BL65" s="6">
        <v>37972.33</v>
      </c>
      <c r="BM65" s="6">
        <v>113347.4</v>
      </c>
      <c r="BN65" s="6">
        <v>44313.05</v>
      </c>
      <c r="BO65" s="6">
        <v>104578.8</v>
      </c>
      <c r="BP65" s="6">
        <v>44313.05</v>
      </c>
      <c r="BQ65" s="6">
        <v>132274.46</v>
      </c>
      <c r="BR65" s="6">
        <v>45741.54</v>
      </c>
      <c r="BS65" s="6">
        <v>107950.04</v>
      </c>
      <c r="BT65" s="6">
        <v>45741.54</v>
      </c>
      <c r="BU65" s="6">
        <v>136538.5</v>
      </c>
      <c r="BV65" s="6">
        <v>46363.839999999997</v>
      </c>
      <c r="BW65" s="6">
        <v>109418.65</v>
      </c>
      <c r="BX65" s="6">
        <v>46363.839999999997</v>
      </c>
      <c r="BY65" s="6">
        <v>138396.06</v>
      </c>
      <c r="BZ65" s="6">
        <v>48489.69</v>
      </c>
      <c r="CA65" s="6">
        <v>114435.66</v>
      </c>
      <c r="CB65" s="6">
        <v>48489.69</v>
      </c>
      <c r="CC65" s="74">
        <v>144741.71</v>
      </c>
    </row>
    <row r="66" spans="1:81" x14ac:dyDescent="0.25">
      <c r="A66" s="80">
        <v>98648</v>
      </c>
      <c r="B66" s="6" t="s">
        <v>309</v>
      </c>
      <c r="C66" s="6" t="s">
        <v>310</v>
      </c>
      <c r="D66" s="6" t="s">
        <v>306</v>
      </c>
      <c r="E66" s="6" t="s">
        <v>306</v>
      </c>
      <c r="F66" s="6" t="s">
        <v>306</v>
      </c>
      <c r="G66" s="6" t="s">
        <v>83</v>
      </c>
      <c r="H66" s="6" t="s">
        <v>311</v>
      </c>
      <c r="I66" s="6">
        <v>513</v>
      </c>
      <c r="J66" s="6">
        <v>996790.5</v>
      </c>
      <c r="K66" s="6">
        <v>996790.5</v>
      </c>
      <c r="L66" s="6">
        <v>4450307.6399999997</v>
      </c>
      <c r="M66" s="6">
        <v>4450307.6399999997</v>
      </c>
      <c r="N66" s="6" t="s">
        <v>85</v>
      </c>
      <c r="O66" s="6" t="s">
        <v>94</v>
      </c>
      <c r="P66" s="6" t="s">
        <v>129</v>
      </c>
      <c r="Q66" s="6" t="s">
        <v>312</v>
      </c>
      <c r="R66" s="6" t="s">
        <v>89</v>
      </c>
      <c r="S66" s="6" t="s">
        <v>90</v>
      </c>
      <c r="T66" s="6">
        <v>500334.93</v>
      </c>
      <c r="U66" s="6">
        <v>2468911.67</v>
      </c>
      <c r="V66" s="6">
        <v>0</v>
      </c>
      <c r="W66" s="6">
        <v>0</v>
      </c>
      <c r="X66" s="6">
        <v>254757.1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/>
      <c r="AF66" s="73">
        <v>148909.10758695484</v>
      </c>
      <c r="AG66" s="73">
        <v>351425.81092315353</v>
      </c>
      <c r="AH66" s="6">
        <v>6645.27</v>
      </c>
      <c r="AI66" s="6">
        <v>15682.85</v>
      </c>
      <c r="AJ66" s="6">
        <v>6645.27</v>
      </c>
      <c r="AK66" s="6">
        <v>19836.14</v>
      </c>
      <c r="AL66" s="6">
        <v>8133.15</v>
      </c>
      <c r="AM66" s="6">
        <v>19194.240000000002</v>
      </c>
      <c r="AN66" s="6">
        <v>8133.15</v>
      </c>
      <c r="AO66" s="6">
        <v>24277.46</v>
      </c>
      <c r="AP66" s="6">
        <v>8133.15</v>
      </c>
      <c r="AQ66" s="6">
        <v>19194.240000000002</v>
      </c>
      <c r="AR66" s="6">
        <v>8133.15</v>
      </c>
      <c r="AS66" s="6">
        <v>24277.46</v>
      </c>
      <c r="AT66" s="6">
        <v>8133.15</v>
      </c>
      <c r="AU66" s="6">
        <v>19194.240000000002</v>
      </c>
      <c r="AV66" s="6">
        <v>8133.15</v>
      </c>
      <c r="AW66" s="6">
        <v>24277.46</v>
      </c>
      <c r="AX66" s="6">
        <v>9260.44</v>
      </c>
      <c r="AY66" s="6">
        <v>21854.63</v>
      </c>
      <c r="AZ66" s="6">
        <v>9260.44</v>
      </c>
      <c r="BA66" s="6">
        <v>27642.41</v>
      </c>
      <c r="BB66" s="6">
        <v>9260.44</v>
      </c>
      <c r="BC66" s="6">
        <v>21854.63</v>
      </c>
      <c r="BD66" s="6">
        <v>9260.44</v>
      </c>
      <c r="BE66" s="6">
        <v>27642.41</v>
      </c>
      <c r="BF66" s="6">
        <v>16890.71</v>
      </c>
      <c r="BG66" s="6">
        <v>39862.080000000002</v>
      </c>
      <c r="BH66" s="6">
        <v>16890.71</v>
      </c>
      <c r="BI66" s="6">
        <v>50418.78</v>
      </c>
      <c r="BJ66" s="6">
        <v>23233.69</v>
      </c>
      <c r="BK66" s="6">
        <v>54831.5</v>
      </c>
      <c r="BL66" s="6">
        <v>23233.69</v>
      </c>
      <c r="BM66" s="6">
        <v>69352.55</v>
      </c>
      <c r="BN66" s="6">
        <v>27113.33</v>
      </c>
      <c r="BO66" s="6">
        <v>63987.45</v>
      </c>
      <c r="BP66" s="6">
        <v>27113.33</v>
      </c>
      <c r="BQ66" s="6">
        <v>80933.279999999999</v>
      </c>
      <c r="BR66" s="6">
        <v>27987.35</v>
      </c>
      <c r="BS66" s="6">
        <v>66050.16</v>
      </c>
      <c r="BT66" s="6">
        <v>27987.35</v>
      </c>
      <c r="BU66" s="6">
        <v>83542.25</v>
      </c>
      <c r="BV66" s="6">
        <v>28368</v>
      </c>
      <c r="BW66" s="6">
        <v>66948.479999999996</v>
      </c>
      <c r="BX66" s="6">
        <v>28368</v>
      </c>
      <c r="BY66" s="6">
        <v>84678.48</v>
      </c>
      <c r="BZ66" s="6">
        <v>29668.720000000001</v>
      </c>
      <c r="CA66" s="6">
        <v>70018.179999999993</v>
      </c>
      <c r="CB66" s="6">
        <v>29668.720000000001</v>
      </c>
      <c r="CC66" s="74">
        <v>88561.13</v>
      </c>
    </row>
    <row r="67" spans="1:81" x14ac:dyDescent="0.25">
      <c r="A67" s="80">
        <v>121829</v>
      </c>
      <c r="B67" s="6" t="s">
        <v>409</v>
      </c>
      <c r="C67" s="6" t="s">
        <v>410</v>
      </c>
      <c r="D67" s="6" t="s">
        <v>411</v>
      </c>
      <c r="E67" s="6" t="s">
        <v>411</v>
      </c>
      <c r="F67" s="6" t="s">
        <v>411</v>
      </c>
      <c r="G67" s="6" t="s">
        <v>83</v>
      </c>
      <c r="H67" s="6" t="s">
        <v>412</v>
      </c>
      <c r="I67" s="6">
        <v>516</v>
      </c>
      <c r="J67" s="6">
        <v>996790.5</v>
      </c>
      <c r="K67" s="6">
        <v>996790.5</v>
      </c>
      <c r="L67" s="6">
        <v>4450307.6399999997</v>
      </c>
      <c r="M67" s="6">
        <v>4450307.6399999997</v>
      </c>
      <c r="N67" s="6" t="s">
        <v>85</v>
      </c>
      <c r="O67" s="6" t="s">
        <v>94</v>
      </c>
      <c r="P67" s="6" t="s">
        <v>95</v>
      </c>
      <c r="Q67" s="6" t="s">
        <v>413</v>
      </c>
      <c r="R67" s="6" t="s">
        <v>89</v>
      </c>
      <c r="S67" s="6" t="s">
        <v>90</v>
      </c>
      <c r="T67" s="6">
        <v>500334.93</v>
      </c>
      <c r="U67" s="6">
        <v>2468911.7000000002</v>
      </c>
      <c r="V67" s="6">
        <v>0</v>
      </c>
      <c r="W67" s="6">
        <v>0</v>
      </c>
      <c r="X67" s="6">
        <v>253955.26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/>
      <c r="AF67" s="73">
        <v>148909.10758695484</v>
      </c>
      <c r="AG67" s="73">
        <v>351425.81092315353</v>
      </c>
      <c r="AH67" s="6">
        <v>6645.27</v>
      </c>
      <c r="AI67" s="6">
        <v>15682.85</v>
      </c>
      <c r="AJ67" s="6">
        <v>6645.27</v>
      </c>
      <c r="AK67" s="6">
        <v>19836.14</v>
      </c>
      <c r="AL67" s="6">
        <v>8133.15</v>
      </c>
      <c r="AM67" s="6">
        <v>19194.240000000002</v>
      </c>
      <c r="AN67" s="6">
        <v>8133.15</v>
      </c>
      <c r="AO67" s="6">
        <v>24277.46</v>
      </c>
      <c r="AP67" s="6">
        <v>8133.15</v>
      </c>
      <c r="AQ67" s="6">
        <v>19194.240000000002</v>
      </c>
      <c r="AR67" s="6">
        <v>8133.15</v>
      </c>
      <c r="AS67" s="6">
        <v>24277.46</v>
      </c>
      <c r="AT67" s="6">
        <v>8133.15</v>
      </c>
      <c r="AU67" s="6">
        <v>19194.240000000002</v>
      </c>
      <c r="AV67" s="6">
        <v>8133.15</v>
      </c>
      <c r="AW67" s="6">
        <v>24277.46</v>
      </c>
      <c r="AX67" s="6">
        <v>9260.44</v>
      </c>
      <c r="AY67" s="6">
        <v>21854.63</v>
      </c>
      <c r="AZ67" s="6">
        <v>9260.44</v>
      </c>
      <c r="BA67" s="6">
        <v>27642.41</v>
      </c>
      <c r="BB67" s="6">
        <v>9260.44</v>
      </c>
      <c r="BC67" s="6">
        <v>21854.63</v>
      </c>
      <c r="BD67" s="6">
        <v>9260.44</v>
      </c>
      <c r="BE67" s="6">
        <v>27642.41</v>
      </c>
      <c r="BF67" s="6">
        <v>16890.71</v>
      </c>
      <c r="BG67" s="6">
        <v>39862.080000000002</v>
      </c>
      <c r="BH67" s="6">
        <v>16890.71</v>
      </c>
      <c r="BI67" s="6">
        <v>50418.78</v>
      </c>
      <c r="BJ67" s="6">
        <v>23233.69</v>
      </c>
      <c r="BK67" s="6">
        <v>54831.5</v>
      </c>
      <c r="BL67" s="6">
        <v>23233.69</v>
      </c>
      <c r="BM67" s="6">
        <v>69352.55</v>
      </c>
      <c r="BN67" s="6">
        <v>27113.33</v>
      </c>
      <c r="BO67" s="6">
        <v>63987.45</v>
      </c>
      <c r="BP67" s="6">
        <v>27113.33</v>
      </c>
      <c r="BQ67" s="6">
        <v>80933.279999999999</v>
      </c>
      <c r="BR67" s="6">
        <v>27987.35</v>
      </c>
      <c r="BS67" s="6">
        <v>66050.16</v>
      </c>
      <c r="BT67" s="6">
        <v>27987.35</v>
      </c>
      <c r="BU67" s="6">
        <v>83542.25</v>
      </c>
      <c r="BV67" s="6">
        <v>28368</v>
      </c>
      <c r="BW67" s="6">
        <v>66948.479999999996</v>
      </c>
      <c r="BX67" s="6">
        <v>28368</v>
      </c>
      <c r="BY67" s="6">
        <v>84678.48</v>
      </c>
      <c r="BZ67" s="6">
        <v>29668.720000000001</v>
      </c>
      <c r="CA67" s="6">
        <v>70018.179999999993</v>
      </c>
      <c r="CB67" s="6">
        <v>29668.720000000001</v>
      </c>
      <c r="CC67" s="74">
        <v>88561.13</v>
      </c>
    </row>
    <row r="68" spans="1:81" x14ac:dyDescent="0.25">
      <c r="A68" s="80">
        <v>121830</v>
      </c>
      <c r="B68" s="6" t="s">
        <v>414</v>
      </c>
      <c r="C68" s="6" t="s">
        <v>415</v>
      </c>
      <c r="D68" s="6" t="s">
        <v>411</v>
      </c>
      <c r="E68" s="6" t="s">
        <v>411</v>
      </c>
      <c r="F68" s="6" t="s">
        <v>411</v>
      </c>
      <c r="G68" s="6" t="s">
        <v>83</v>
      </c>
      <c r="H68" s="6" t="s">
        <v>416</v>
      </c>
      <c r="I68" s="6">
        <v>517</v>
      </c>
      <c r="J68" s="6">
        <v>996790.5</v>
      </c>
      <c r="K68" s="6">
        <v>996790.5</v>
      </c>
      <c r="L68" s="6">
        <v>4450307.6399999997</v>
      </c>
      <c r="M68" s="6">
        <v>4450307.6399999997</v>
      </c>
      <c r="N68" s="6" t="s">
        <v>85</v>
      </c>
      <c r="O68" s="6" t="s">
        <v>86</v>
      </c>
      <c r="P68" s="6" t="s">
        <v>113</v>
      </c>
      <c r="Q68" s="6" t="s">
        <v>417</v>
      </c>
      <c r="R68" s="6" t="s">
        <v>89</v>
      </c>
      <c r="S68" s="6" t="s">
        <v>90</v>
      </c>
      <c r="T68" s="6">
        <v>500334.93</v>
      </c>
      <c r="U68" s="6">
        <v>2468911.7000000002</v>
      </c>
      <c r="V68" s="6">
        <v>0</v>
      </c>
      <c r="W68" s="6">
        <v>0</v>
      </c>
      <c r="X68" s="6">
        <v>253955.26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/>
      <c r="AF68" s="73">
        <v>148909.10758695484</v>
      </c>
      <c r="AG68" s="73">
        <v>351425.81092315353</v>
      </c>
      <c r="AH68" s="6">
        <v>6645.27</v>
      </c>
      <c r="AI68" s="6">
        <v>15682.85</v>
      </c>
      <c r="AJ68" s="6">
        <v>6645.27</v>
      </c>
      <c r="AK68" s="6">
        <v>19836.14</v>
      </c>
      <c r="AL68" s="6">
        <v>8133.15</v>
      </c>
      <c r="AM68" s="6">
        <v>19194.240000000002</v>
      </c>
      <c r="AN68" s="6">
        <v>8133.15</v>
      </c>
      <c r="AO68" s="6">
        <v>24277.46</v>
      </c>
      <c r="AP68" s="6">
        <v>8133.15</v>
      </c>
      <c r="AQ68" s="6">
        <v>19194.240000000002</v>
      </c>
      <c r="AR68" s="6">
        <v>8133.15</v>
      </c>
      <c r="AS68" s="6">
        <v>24277.46</v>
      </c>
      <c r="AT68" s="6">
        <v>8133.15</v>
      </c>
      <c r="AU68" s="6">
        <v>19194.240000000002</v>
      </c>
      <c r="AV68" s="6">
        <v>8133.15</v>
      </c>
      <c r="AW68" s="6">
        <v>24277.46</v>
      </c>
      <c r="AX68" s="6">
        <v>9260.44</v>
      </c>
      <c r="AY68" s="6">
        <v>21854.63</v>
      </c>
      <c r="AZ68" s="6">
        <v>9260.44</v>
      </c>
      <c r="BA68" s="6">
        <v>27642.41</v>
      </c>
      <c r="BB68" s="6">
        <v>9260.44</v>
      </c>
      <c r="BC68" s="6">
        <v>21854.63</v>
      </c>
      <c r="BD68" s="6">
        <v>9260.44</v>
      </c>
      <c r="BE68" s="6">
        <v>27642.41</v>
      </c>
      <c r="BF68" s="6">
        <v>16890.71</v>
      </c>
      <c r="BG68" s="6">
        <v>39862.080000000002</v>
      </c>
      <c r="BH68" s="6">
        <v>16890.71</v>
      </c>
      <c r="BI68" s="6">
        <v>50418.78</v>
      </c>
      <c r="BJ68" s="6">
        <v>23233.69</v>
      </c>
      <c r="BK68" s="6">
        <v>54831.5</v>
      </c>
      <c r="BL68" s="6">
        <v>23233.69</v>
      </c>
      <c r="BM68" s="6">
        <v>69352.55</v>
      </c>
      <c r="BN68" s="6">
        <v>27113.33</v>
      </c>
      <c r="BO68" s="6">
        <v>63987.45</v>
      </c>
      <c r="BP68" s="6">
        <v>27113.33</v>
      </c>
      <c r="BQ68" s="6">
        <v>80933.279999999999</v>
      </c>
      <c r="BR68" s="6">
        <v>27987.35</v>
      </c>
      <c r="BS68" s="6">
        <v>66050.16</v>
      </c>
      <c r="BT68" s="6">
        <v>27987.35</v>
      </c>
      <c r="BU68" s="6">
        <v>83542.25</v>
      </c>
      <c r="BV68" s="6">
        <v>28368</v>
      </c>
      <c r="BW68" s="6">
        <v>66948.479999999996</v>
      </c>
      <c r="BX68" s="6">
        <v>28368</v>
      </c>
      <c r="BY68" s="6">
        <v>84678.48</v>
      </c>
      <c r="BZ68" s="6">
        <v>29668.720000000001</v>
      </c>
      <c r="CA68" s="6">
        <v>70018.179999999993</v>
      </c>
      <c r="CB68" s="6">
        <v>29668.720000000001</v>
      </c>
      <c r="CC68" s="74">
        <v>88561.13</v>
      </c>
    </row>
    <row r="69" spans="1:81" x14ac:dyDescent="0.25">
      <c r="A69" s="80">
        <v>124699</v>
      </c>
      <c r="B69" s="6" t="s">
        <v>352</v>
      </c>
      <c r="C69" s="6" t="s">
        <v>353</v>
      </c>
      <c r="D69" s="6" t="s">
        <v>354</v>
      </c>
      <c r="E69" s="6" t="s">
        <v>354</v>
      </c>
      <c r="F69" s="6" t="s">
        <v>354</v>
      </c>
      <c r="G69" s="6" t="s">
        <v>83</v>
      </c>
      <c r="H69" s="6" t="s">
        <v>355</v>
      </c>
      <c r="I69" s="6">
        <v>520</v>
      </c>
      <c r="J69" s="6">
        <v>715425</v>
      </c>
      <c r="K69" s="6">
        <v>715425</v>
      </c>
      <c r="L69" s="6">
        <v>3194103.65</v>
      </c>
      <c r="M69" s="6">
        <v>3194103.65</v>
      </c>
      <c r="N69" s="6" t="s">
        <v>85</v>
      </c>
      <c r="O69" s="6" t="s">
        <v>86</v>
      </c>
      <c r="P69" s="6" t="s">
        <v>95</v>
      </c>
      <c r="Q69" s="6" t="s">
        <v>356</v>
      </c>
      <c r="R69" s="6" t="s">
        <v>89</v>
      </c>
      <c r="S69" s="6" t="s">
        <v>90</v>
      </c>
      <c r="T69" s="6">
        <v>374230.81</v>
      </c>
      <c r="U69" s="6">
        <v>1819351.84</v>
      </c>
      <c r="V69" s="6">
        <v>0</v>
      </c>
      <c r="W69" s="6">
        <v>0</v>
      </c>
      <c r="X69" s="6">
        <v>181670.85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/>
      <c r="AF69" s="73">
        <v>111378.44720007094</v>
      </c>
      <c r="AG69" s="73">
        <v>262852.36325658998</v>
      </c>
      <c r="AH69" s="6">
        <v>4769.5</v>
      </c>
      <c r="AI69" s="6">
        <v>11256.03</v>
      </c>
      <c r="AJ69" s="6">
        <v>4769.5</v>
      </c>
      <c r="AK69" s="6">
        <v>14236.96</v>
      </c>
      <c r="AL69" s="6">
        <v>5837.44</v>
      </c>
      <c r="AM69" s="6">
        <v>13776.36</v>
      </c>
      <c r="AN69" s="6">
        <v>5837.44</v>
      </c>
      <c r="AO69" s="6">
        <v>17424.759999999998</v>
      </c>
      <c r="AP69" s="6">
        <v>5837.44</v>
      </c>
      <c r="AQ69" s="6">
        <v>13776.36</v>
      </c>
      <c r="AR69" s="6">
        <v>5837.44</v>
      </c>
      <c r="AS69" s="6">
        <v>17424.759999999998</v>
      </c>
      <c r="AT69" s="6">
        <v>5837.44</v>
      </c>
      <c r="AU69" s="6">
        <v>13776.36</v>
      </c>
      <c r="AV69" s="6">
        <v>5837.44</v>
      </c>
      <c r="AW69" s="6">
        <v>17424.759999999998</v>
      </c>
      <c r="AX69" s="6">
        <v>6646.49</v>
      </c>
      <c r="AY69" s="6">
        <v>15685.71</v>
      </c>
      <c r="AZ69" s="6">
        <v>6646.49</v>
      </c>
      <c r="BA69" s="6">
        <v>19839.759999999998</v>
      </c>
      <c r="BB69" s="6">
        <v>6646.49</v>
      </c>
      <c r="BC69" s="6">
        <v>15685.71</v>
      </c>
      <c r="BD69" s="6">
        <v>6646.49</v>
      </c>
      <c r="BE69" s="6">
        <v>19839.759999999998</v>
      </c>
      <c r="BF69" s="6">
        <v>12122.88</v>
      </c>
      <c r="BG69" s="6">
        <v>28610</v>
      </c>
      <c r="BH69" s="6">
        <v>12122.88</v>
      </c>
      <c r="BI69" s="6">
        <v>36186.800000000003</v>
      </c>
      <c r="BJ69" s="6">
        <v>16675.36</v>
      </c>
      <c r="BK69" s="6">
        <v>39353.85</v>
      </c>
      <c r="BL69" s="6">
        <v>16675.36</v>
      </c>
      <c r="BM69" s="6">
        <v>49775.95</v>
      </c>
      <c r="BN69" s="6">
        <v>19459.849999999999</v>
      </c>
      <c r="BO69" s="6">
        <v>45925.25</v>
      </c>
      <c r="BP69" s="6">
        <v>19459.849999999999</v>
      </c>
      <c r="BQ69" s="6">
        <v>58087.66</v>
      </c>
      <c r="BR69" s="6">
        <v>20087.169999999998</v>
      </c>
      <c r="BS69" s="6">
        <v>47405.72</v>
      </c>
      <c r="BT69" s="6">
        <v>20087.169999999998</v>
      </c>
      <c r="BU69" s="6">
        <v>59960.21</v>
      </c>
      <c r="BV69" s="6">
        <v>20360.47</v>
      </c>
      <c r="BW69" s="6">
        <v>48050.7</v>
      </c>
      <c r="BX69" s="6">
        <v>20360.47</v>
      </c>
      <c r="BY69" s="6">
        <v>60775.99</v>
      </c>
      <c r="BZ69" s="6">
        <v>21294.03</v>
      </c>
      <c r="CA69" s="6">
        <v>50253.91</v>
      </c>
      <c r="CB69" s="6">
        <v>21294.03</v>
      </c>
      <c r="CC69" s="74">
        <v>63562.67</v>
      </c>
    </row>
    <row r="70" spans="1:81" x14ac:dyDescent="0.25">
      <c r="A70" s="80">
        <v>124700</v>
      </c>
      <c r="B70" s="6" t="s">
        <v>357</v>
      </c>
      <c r="C70" s="6" t="s">
        <v>358</v>
      </c>
      <c r="D70" s="6" t="s">
        <v>354</v>
      </c>
      <c r="E70" s="6" t="s">
        <v>354</v>
      </c>
      <c r="F70" s="6" t="s">
        <v>354</v>
      </c>
      <c r="G70" s="6" t="s">
        <v>83</v>
      </c>
      <c r="H70" s="6" t="s">
        <v>359</v>
      </c>
      <c r="I70" s="6">
        <v>521</v>
      </c>
      <c r="J70" s="6">
        <v>1243615.5</v>
      </c>
      <c r="K70" s="6">
        <v>1243615.5</v>
      </c>
      <c r="L70" s="6">
        <v>5552289.3499999996</v>
      </c>
      <c r="M70" s="6">
        <v>5552289.3499999996</v>
      </c>
      <c r="N70" s="6" t="s">
        <v>85</v>
      </c>
      <c r="O70" s="6" t="s">
        <v>86</v>
      </c>
      <c r="P70" s="6" t="s">
        <v>86</v>
      </c>
      <c r="Q70" s="6" t="s">
        <v>360</v>
      </c>
      <c r="R70" s="6" t="s">
        <v>89</v>
      </c>
      <c r="S70" s="6" t="s">
        <v>90</v>
      </c>
      <c r="T70" s="6">
        <v>574449.49</v>
      </c>
      <c r="U70" s="6">
        <v>2924452.39</v>
      </c>
      <c r="V70" s="6">
        <v>0</v>
      </c>
      <c r="W70" s="6">
        <v>0</v>
      </c>
      <c r="X70" s="6">
        <v>314813.58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/>
      <c r="AF70" s="73">
        <v>170967.23506702881</v>
      </c>
      <c r="AG70" s="73">
        <v>403482.24431043409</v>
      </c>
      <c r="AH70" s="6">
        <v>8290.77</v>
      </c>
      <c r="AI70" s="6">
        <v>19566.22</v>
      </c>
      <c r="AJ70" s="6">
        <v>8290.77</v>
      </c>
      <c r="AK70" s="6">
        <v>24747.96</v>
      </c>
      <c r="AL70" s="6">
        <v>10147.030000000001</v>
      </c>
      <c r="AM70" s="6">
        <v>23946.99</v>
      </c>
      <c r="AN70" s="6">
        <v>10147.030000000001</v>
      </c>
      <c r="AO70" s="6">
        <v>30288.87</v>
      </c>
      <c r="AP70" s="6">
        <v>10147.030000000001</v>
      </c>
      <c r="AQ70" s="6">
        <v>23946.99</v>
      </c>
      <c r="AR70" s="6">
        <v>10147.030000000001</v>
      </c>
      <c r="AS70" s="6">
        <v>30288.87</v>
      </c>
      <c r="AT70" s="6">
        <v>10147.030000000001</v>
      </c>
      <c r="AU70" s="6">
        <v>23946.99</v>
      </c>
      <c r="AV70" s="6">
        <v>10147.030000000001</v>
      </c>
      <c r="AW70" s="6">
        <v>30288.87</v>
      </c>
      <c r="AX70" s="6">
        <v>11553.43</v>
      </c>
      <c r="AY70" s="6">
        <v>27266.09</v>
      </c>
      <c r="AZ70" s="6">
        <v>11553.43</v>
      </c>
      <c r="BA70" s="6">
        <v>34486.980000000003</v>
      </c>
      <c r="BB70" s="6">
        <v>11553.43</v>
      </c>
      <c r="BC70" s="6">
        <v>27266.09</v>
      </c>
      <c r="BD70" s="6">
        <v>11553.43</v>
      </c>
      <c r="BE70" s="6">
        <v>34486.980000000003</v>
      </c>
      <c r="BF70" s="6">
        <v>21073.01</v>
      </c>
      <c r="BG70" s="6">
        <v>49732.29</v>
      </c>
      <c r="BH70" s="6">
        <v>21073.01</v>
      </c>
      <c r="BI70" s="6">
        <v>62902.92</v>
      </c>
      <c r="BJ70" s="6">
        <v>28986.63</v>
      </c>
      <c r="BK70" s="6">
        <v>68408.44</v>
      </c>
      <c r="BL70" s="6">
        <v>28986.63</v>
      </c>
      <c r="BM70" s="6">
        <v>86525.08</v>
      </c>
      <c r="BN70" s="6">
        <v>33826.9</v>
      </c>
      <c r="BO70" s="6">
        <v>79831.48</v>
      </c>
      <c r="BP70" s="6">
        <v>33826.9</v>
      </c>
      <c r="BQ70" s="6">
        <v>100973.3</v>
      </c>
      <c r="BR70" s="6">
        <v>34917.35</v>
      </c>
      <c r="BS70" s="6">
        <v>82404.95</v>
      </c>
      <c r="BT70" s="6">
        <v>34917.35</v>
      </c>
      <c r="BU70" s="6">
        <v>104228.3</v>
      </c>
      <c r="BV70" s="6">
        <v>35392.47</v>
      </c>
      <c r="BW70" s="6">
        <v>83526.22</v>
      </c>
      <c r="BX70" s="6">
        <v>35392.47</v>
      </c>
      <c r="BY70" s="6">
        <v>105646.51</v>
      </c>
      <c r="BZ70" s="6">
        <v>37015.26</v>
      </c>
      <c r="CA70" s="6">
        <v>87356.01</v>
      </c>
      <c r="CB70" s="6">
        <v>37015.26</v>
      </c>
      <c r="CC70" s="74">
        <v>110490.55</v>
      </c>
    </row>
    <row r="71" spans="1:81" x14ac:dyDescent="0.25">
      <c r="A71" s="80">
        <v>124701</v>
      </c>
      <c r="B71" s="6" t="s">
        <v>361</v>
      </c>
      <c r="C71" s="6" t="s">
        <v>362</v>
      </c>
      <c r="D71" s="6" t="s">
        <v>354</v>
      </c>
      <c r="E71" s="6" t="s">
        <v>354</v>
      </c>
      <c r="F71" s="6" t="s">
        <v>354</v>
      </c>
      <c r="G71" s="6" t="s">
        <v>83</v>
      </c>
      <c r="H71" s="6" t="s">
        <v>363</v>
      </c>
      <c r="I71" s="6">
        <v>522</v>
      </c>
      <c r="J71" s="6">
        <v>996790.5</v>
      </c>
      <c r="K71" s="6">
        <v>996790.5</v>
      </c>
      <c r="L71" s="6">
        <v>4450307.6399999997</v>
      </c>
      <c r="M71" s="6">
        <v>4450307.6399999997</v>
      </c>
      <c r="N71" s="6" t="s">
        <v>85</v>
      </c>
      <c r="O71" s="6" t="s">
        <v>86</v>
      </c>
      <c r="P71" s="6" t="s">
        <v>129</v>
      </c>
      <c r="Q71" s="6" t="s">
        <v>364</v>
      </c>
      <c r="R71" s="6" t="s">
        <v>89</v>
      </c>
      <c r="S71" s="6" t="s">
        <v>90</v>
      </c>
      <c r="T71" s="6">
        <v>500334.93</v>
      </c>
      <c r="U71" s="6">
        <v>2468911.6800000002</v>
      </c>
      <c r="V71" s="6">
        <v>0</v>
      </c>
      <c r="W71" s="6">
        <v>0</v>
      </c>
      <c r="X71" s="6">
        <v>253461.82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/>
      <c r="AF71" s="73">
        <v>148909.10758695484</v>
      </c>
      <c r="AG71" s="73">
        <v>351425.81092315353</v>
      </c>
      <c r="AH71" s="6">
        <v>6645.27</v>
      </c>
      <c r="AI71" s="6">
        <v>15682.85</v>
      </c>
      <c r="AJ71" s="6">
        <v>6645.27</v>
      </c>
      <c r="AK71" s="6">
        <v>19836.14</v>
      </c>
      <c r="AL71" s="6">
        <v>8133.15</v>
      </c>
      <c r="AM71" s="6">
        <v>19194.240000000002</v>
      </c>
      <c r="AN71" s="6">
        <v>8133.15</v>
      </c>
      <c r="AO71" s="6">
        <v>24277.46</v>
      </c>
      <c r="AP71" s="6">
        <v>8133.15</v>
      </c>
      <c r="AQ71" s="6">
        <v>19194.240000000002</v>
      </c>
      <c r="AR71" s="6">
        <v>8133.15</v>
      </c>
      <c r="AS71" s="6">
        <v>24277.46</v>
      </c>
      <c r="AT71" s="6">
        <v>8133.15</v>
      </c>
      <c r="AU71" s="6">
        <v>19194.240000000002</v>
      </c>
      <c r="AV71" s="6">
        <v>8133.15</v>
      </c>
      <c r="AW71" s="6">
        <v>24277.46</v>
      </c>
      <c r="AX71" s="6">
        <v>9260.44</v>
      </c>
      <c r="AY71" s="6">
        <v>21854.63</v>
      </c>
      <c r="AZ71" s="6">
        <v>9260.44</v>
      </c>
      <c r="BA71" s="6">
        <v>27642.41</v>
      </c>
      <c r="BB71" s="6">
        <v>9260.44</v>
      </c>
      <c r="BC71" s="6">
        <v>21854.63</v>
      </c>
      <c r="BD71" s="6">
        <v>9260.44</v>
      </c>
      <c r="BE71" s="6">
        <v>27642.41</v>
      </c>
      <c r="BF71" s="6">
        <v>16890.71</v>
      </c>
      <c r="BG71" s="6">
        <v>39862.080000000002</v>
      </c>
      <c r="BH71" s="6">
        <v>16890.71</v>
      </c>
      <c r="BI71" s="6">
        <v>50418.78</v>
      </c>
      <c r="BJ71" s="6">
        <v>23233.69</v>
      </c>
      <c r="BK71" s="6">
        <v>54831.5</v>
      </c>
      <c r="BL71" s="6">
        <v>23233.69</v>
      </c>
      <c r="BM71" s="6">
        <v>69352.55</v>
      </c>
      <c r="BN71" s="6">
        <v>27113.33</v>
      </c>
      <c r="BO71" s="6">
        <v>63987.45</v>
      </c>
      <c r="BP71" s="6">
        <v>27113.33</v>
      </c>
      <c r="BQ71" s="6">
        <v>80933.279999999999</v>
      </c>
      <c r="BR71" s="6">
        <v>27987.35</v>
      </c>
      <c r="BS71" s="6">
        <v>66050.16</v>
      </c>
      <c r="BT71" s="6">
        <v>27987.35</v>
      </c>
      <c r="BU71" s="6">
        <v>83542.25</v>
      </c>
      <c r="BV71" s="6">
        <v>28368</v>
      </c>
      <c r="BW71" s="6">
        <v>66948.479999999996</v>
      </c>
      <c r="BX71" s="6">
        <v>28368</v>
      </c>
      <c r="BY71" s="6">
        <v>84678.48</v>
      </c>
      <c r="BZ71" s="6">
        <v>29668.720000000001</v>
      </c>
      <c r="CA71" s="6">
        <v>70018.179999999993</v>
      </c>
      <c r="CB71" s="6">
        <v>29668.720000000001</v>
      </c>
      <c r="CC71" s="74">
        <v>88561.13</v>
      </c>
    </row>
    <row r="72" spans="1:81" x14ac:dyDescent="0.25">
      <c r="A72" s="80">
        <v>140360</v>
      </c>
      <c r="B72" s="6" t="s">
        <v>276</v>
      </c>
      <c r="C72" s="6" t="s">
        <v>277</v>
      </c>
      <c r="D72" s="6" t="s">
        <v>278</v>
      </c>
      <c r="E72" s="6" t="s">
        <v>278</v>
      </c>
      <c r="F72" s="6" t="s">
        <v>278</v>
      </c>
      <c r="G72" s="6" t="s">
        <v>83</v>
      </c>
      <c r="H72" s="6" t="s">
        <v>279</v>
      </c>
      <c r="I72" s="6">
        <v>525</v>
      </c>
      <c r="J72" s="6">
        <v>996790.5</v>
      </c>
      <c r="K72" s="6">
        <v>996790.5</v>
      </c>
      <c r="L72" s="6">
        <v>4450307.6399999997</v>
      </c>
      <c r="M72" s="6">
        <v>4450307.6399999997</v>
      </c>
      <c r="N72" s="6" t="s">
        <v>85</v>
      </c>
      <c r="O72" s="6" t="s">
        <v>86</v>
      </c>
      <c r="P72" s="6" t="s">
        <v>280</v>
      </c>
      <c r="Q72" s="6" t="s">
        <v>281</v>
      </c>
      <c r="R72" s="6" t="s">
        <v>89</v>
      </c>
      <c r="S72" s="6" t="s">
        <v>90</v>
      </c>
      <c r="T72" s="6">
        <v>500334.92</v>
      </c>
      <c r="U72" s="6">
        <v>2468911.67</v>
      </c>
      <c r="V72" s="6">
        <v>0</v>
      </c>
      <c r="W72" s="6">
        <v>0</v>
      </c>
      <c r="X72" s="6">
        <v>251825.34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/>
      <c r="AF72" s="73">
        <v>148909.10758695484</v>
      </c>
      <c r="AG72" s="73">
        <v>351425.81092315353</v>
      </c>
      <c r="AH72" s="6">
        <v>6645.27</v>
      </c>
      <c r="AI72" s="6">
        <v>15682.85</v>
      </c>
      <c r="AJ72" s="6">
        <v>6645.27</v>
      </c>
      <c r="AK72" s="6">
        <v>19836.14</v>
      </c>
      <c r="AL72" s="6">
        <v>8133.15</v>
      </c>
      <c r="AM72" s="6">
        <v>19194.240000000002</v>
      </c>
      <c r="AN72" s="6">
        <v>8133.15</v>
      </c>
      <c r="AO72" s="6">
        <v>24277.46</v>
      </c>
      <c r="AP72" s="6">
        <v>8133.15</v>
      </c>
      <c r="AQ72" s="6">
        <v>19194.240000000002</v>
      </c>
      <c r="AR72" s="6">
        <v>8133.15</v>
      </c>
      <c r="AS72" s="6">
        <v>24277.46</v>
      </c>
      <c r="AT72" s="6">
        <v>8133.15</v>
      </c>
      <c r="AU72" s="6">
        <v>19194.240000000002</v>
      </c>
      <c r="AV72" s="6">
        <v>8133.15</v>
      </c>
      <c r="AW72" s="6">
        <v>24277.46</v>
      </c>
      <c r="AX72" s="6">
        <v>9260.44</v>
      </c>
      <c r="AY72" s="6">
        <v>21854.63</v>
      </c>
      <c r="AZ72" s="6">
        <v>9260.44</v>
      </c>
      <c r="BA72" s="6">
        <v>27642.41</v>
      </c>
      <c r="BB72" s="6">
        <v>9260.44</v>
      </c>
      <c r="BC72" s="6">
        <v>21854.63</v>
      </c>
      <c r="BD72" s="6">
        <v>9260.44</v>
      </c>
      <c r="BE72" s="6">
        <v>27642.41</v>
      </c>
      <c r="BF72" s="6">
        <v>16890.71</v>
      </c>
      <c r="BG72" s="6">
        <v>39862.080000000002</v>
      </c>
      <c r="BH72" s="6">
        <v>16890.71</v>
      </c>
      <c r="BI72" s="6">
        <v>50418.78</v>
      </c>
      <c r="BJ72" s="6">
        <v>23233.69</v>
      </c>
      <c r="BK72" s="6">
        <v>54831.5</v>
      </c>
      <c r="BL72" s="6">
        <v>23233.69</v>
      </c>
      <c r="BM72" s="6">
        <v>69352.55</v>
      </c>
      <c r="BN72" s="6">
        <v>27113.33</v>
      </c>
      <c r="BO72" s="6">
        <v>63987.45</v>
      </c>
      <c r="BP72" s="6">
        <v>27113.33</v>
      </c>
      <c r="BQ72" s="6">
        <v>80933.279999999999</v>
      </c>
      <c r="BR72" s="6">
        <v>27987.35</v>
      </c>
      <c r="BS72" s="6">
        <v>66050.16</v>
      </c>
      <c r="BT72" s="6">
        <v>27987.35</v>
      </c>
      <c r="BU72" s="6">
        <v>83542.25</v>
      </c>
      <c r="BV72" s="6">
        <v>28368</v>
      </c>
      <c r="BW72" s="6">
        <v>66948.479999999996</v>
      </c>
      <c r="BX72" s="6">
        <v>28368</v>
      </c>
      <c r="BY72" s="6">
        <v>84678.48</v>
      </c>
      <c r="BZ72" s="6">
        <v>29668.720000000001</v>
      </c>
      <c r="CA72" s="6">
        <v>70018.179999999993</v>
      </c>
      <c r="CB72" s="6">
        <v>29668.720000000001</v>
      </c>
      <c r="CC72" s="74">
        <v>88561.13</v>
      </c>
    </row>
    <row r="73" spans="1:81" x14ac:dyDescent="0.25">
      <c r="A73" s="80">
        <v>140361</v>
      </c>
      <c r="B73" s="6" t="s">
        <v>282</v>
      </c>
      <c r="C73" s="6" t="s">
        <v>283</v>
      </c>
      <c r="D73" s="6" t="s">
        <v>278</v>
      </c>
      <c r="E73" s="6" t="s">
        <v>278</v>
      </c>
      <c r="F73" s="6" t="s">
        <v>278</v>
      </c>
      <c r="G73" s="6" t="s">
        <v>83</v>
      </c>
      <c r="H73" s="6" t="s">
        <v>284</v>
      </c>
      <c r="I73" s="6">
        <v>526</v>
      </c>
      <c r="J73" s="6">
        <v>2838444</v>
      </c>
      <c r="K73" s="6">
        <v>2838444</v>
      </c>
      <c r="L73" s="6">
        <v>17108274.460000001</v>
      </c>
      <c r="M73" s="6">
        <v>17108274.460000001</v>
      </c>
      <c r="N73" s="6" t="s">
        <v>85</v>
      </c>
      <c r="O73" s="6" t="s">
        <v>86</v>
      </c>
      <c r="P73" s="6" t="s">
        <v>156</v>
      </c>
      <c r="Q73" s="6" t="s">
        <v>285</v>
      </c>
      <c r="R73" s="6" t="s">
        <v>89</v>
      </c>
      <c r="S73" s="6" t="s">
        <v>90</v>
      </c>
      <c r="T73" s="6">
        <v>1062647.3700000001</v>
      </c>
      <c r="U73" s="6">
        <v>6460461.6100000003</v>
      </c>
      <c r="V73" s="6">
        <v>0</v>
      </c>
      <c r="W73" s="6">
        <v>0</v>
      </c>
      <c r="X73" s="6">
        <v>853338.57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/>
      <c r="AF73" s="73">
        <v>316264.07980048761</v>
      </c>
      <c r="AG73" s="73">
        <v>746383.28744961205</v>
      </c>
      <c r="AH73" s="6">
        <v>18922.96</v>
      </c>
      <c r="AI73" s="6">
        <v>44658.2</v>
      </c>
      <c r="AJ73" s="6">
        <v>18922.96</v>
      </c>
      <c r="AK73" s="6">
        <v>56485.04</v>
      </c>
      <c r="AL73" s="6">
        <v>23159.83</v>
      </c>
      <c r="AM73" s="6">
        <v>54657.21</v>
      </c>
      <c r="AN73" s="6">
        <v>23159.83</v>
      </c>
      <c r="AO73" s="6">
        <v>69132.100000000006</v>
      </c>
      <c r="AP73" s="6">
        <v>23159.83</v>
      </c>
      <c r="AQ73" s="6">
        <v>54657.21</v>
      </c>
      <c r="AR73" s="6">
        <v>23159.83</v>
      </c>
      <c r="AS73" s="6">
        <v>69132.100000000006</v>
      </c>
      <c r="AT73" s="6">
        <v>23159.83</v>
      </c>
      <c r="AU73" s="6">
        <v>54657.21</v>
      </c>
      <c r="AV73" s="6">
        <v>23159.83</v>
      </c>
      <c r="AW73" s="6">
        <v>69132.100000000006</v>
      </c>
      <c r="AX73" s="6">
        <v>26369.79</v>
      </c>
      <c r="AY73" s="6">
        <v>62232.69</v>
      </c>
      <c r="AZ73" s="6">
        <v>26369.79</v>
      </c>
      <c r="BA73" s="6">
        <v>78713.81</v>
      </c>
      <c r="BB73" s="6">
        <v>26369.79</v>
      </c>
      <c r="BC73" s="6">
        <v>62232.69</v>
      </c>
      <c r="BD73" s="6">
        <v>26369.79</v>
      </c>
      <c r="BE73" s="6">
        <v>78713.81</v>
      </c>
      <c r="BF73" s="6">
        <v>64931.93</v>
      </c>
      <c r="BG73" s="6">
        <v>153239.35</v>
      </c>
      <c r="BH73" s="6">
        <v>64931.93</v>
      </c>
      <c r="BI73" s="6">
        <v>193821.8</v>
      </c>
      <c r="BJ73" s="6">
        <v>89328.99</v>
      </c>
      <c r="BK73" s="6">
        <v>210816.42</v>
      </c>
      <c r="BL73" s="6">
        <v>89328.99</v>
      </c>
      <c r="BM73" s="6">
        <v>266647.05</v>
      </c>
      <c r="BN73" s="6">
        <v>104223.98</v>
      </c>
      <c r="BO73" s="6">
        <v>245968.59</v>
      </c>
      <c r="BP73" s="6">
        <v>104223.98</v>
      </c>
      <c r="BQ73" s="6">
        <v>311108.58</v>
      </c>
      <c r="BR73" s="6">
        <v>107562.97</v>
      </c>
      <c r="BS73" s="6">
        <v>253848.62</v>
      </c>
      <c r="BT73" s="6">
        <v>107562.97</v>
      </c>
      <c r="BU73" s="6">
        <v>321075.48</v>
      </c>
      <c r="BV73" s="6">
        <v>109053.89</v>
      </c>
      <c r="BW73" s="6">
        <v>257367.17</v>
      </c>
      <c r="BX73" s="6">
        <v>109053.89</v>
      </c>
      <c r="BY73" s="6">
        <v>325525.84999999998</v>
      </c>
      <c r="BZ73" s="6">
        <v>114055.16</v>
      </c>
      <c r="CA73" s="6">
        <v>269170.18</v>
      </c>
      <c r="CB73" s="6">
        <v>114055.16</v>
      </c>
      <c r="CC73" s="74">
        <v>340454.65</v>
      </c>
    </row>
    <row r="74" spans="1:81" x14ac:dyDescent="0.25">
      <c r="A74" s="80">
        <v>142353</v>
      </c>
      <c r="B74" s="6" t="s">
        <v>365</v>
      </c>
      <c r="C74" s="6" t="s">
        <v>366</v>
      </c>
      <c r="D74" s="6" t="s">
        <v>367</v>
      </c>
      <c r="E74" s="6" t="s">
        <v>367</v>
      </c>
      <c r="F74" s="6" t="s">
        <v>367</v>
      </c>
      <c r="G74" s="6" t="s">
        <v>83</v>
      </c>
      <c r="H74" s="6" t="s">
        <v>368</v>
      </c>
      <c r="I74" s="6">
        <v>527</v>
      </c>
      <c r="J74" s="6">
        <v>2079235.5</v>
      </c>
      <c r="K74" s="6">
        <v>2079235.5</v>
      </c>
      <c r="L74" s="6">
        <v>11581669.529999999</v>
      </c>
      <c r="M74" s="6">
        <v>11581669.529999999</v>
      </c>
      <c r="N74" s="6" t="s">
        <v>85</v>
      </c>
      <c r="O74" s="6" t="s">
        <v>86</v>
      </c>
      <c r="P74" s="6" t="s">
        <v>156</v>
      </c>
      <c r="Q74" s="6" t="s">
        <v>369</v>
      </c>
      <c r="R74" s="6" t="s">
        <v>89</v>
      </c>
      <c r="S74" s="6" t="s">
        <v>90</v>
      </c>
      <c r="T74" s="6">
        <v>950148.44</v>
      </c>
      <c r="U74" s="6">
        <v>5254434.9000000004</v>
      </c>
      <c r="V74" s="6">
        <v>0</v>
      </c>
      <c r="W74" s="6">
        <v>0</v>
      </c>
      <c r="X74" s="6">
        <v>621692.24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/>
      <c r="AF74" s="73">
        <v>282781.78904501896</v>
      </c>
      <c r="AG74" s="73">
        <v>667366.6523578607</v>
      </c>
      <c r="AH74" s="6">
        <v>13861.57</v>
      </c>
      <c r="AI74" s="6">
        <v>32713.31</v>
      </c>
      <c r="AJ74" s="6">
        <v>13861.57</v>
      </c>
      <c r="AK74" s="6">
        <v>41376.800000000003</v>
      </c>
      <c r="AL74" s="6">
        <v>16965.22</v>
      </c>
      <c r="AM74" s="6">
        <v>40037.919999999998</v>
      </c>
      <c r="AN74" s="6">
        <v>16965.22</v>
      </c>
      <c r="AO74" s="6">
        <v>50641.18</v>
      </c>
      <c r="AP74" s="6">
        <v>21166.080000000002</v>
      </c>
      <c r="AQ74" s="6">
        <v>49951.95</v>
      </c>
      <c r="AR74" s="6">
        <v>21166.080000000002</v>
      </c>
      <c r="AS74" s="6">
        <v>63180.75</v>
      </c>
      <c r="AT74" s="6">
        <v>21166.080000000002</v>
      </c>
      <c r="AU74" s="6">
        <v>49951.95</v>
      </c>
      <c r="AV74" s="6">
        <v>21166.080000000002</v>
      </c>
      <c r="AW74" s="6">
        <v>63180.75</v>
      </c>
      <c r="AX74" s="6">
        <v>24099.66</v>
      </c>
      <c r="AY74" s="6">
        <v>56875.199999999997</v>
      </c>
      <c r="AZ74" s="6">
        <v>24099.66</v>
      </c>
      <c r="BA74" s="6">
        <v>71937.490000000005</v>
      </c>
      <c r="BB74" s="6">
        <v>24099.66</v>
      </c>
      <c r="BC74" s="6">
        <v>56875.199999999997</v>
      </c>
      <c r="BD74" s="6">
        <v>24099.66</v>
      </c>
      <c r="BE74" s="6">
        <v>71937.490000000005</v>
      </c>
      <c r="BF74" s="6">
        <v>43956.73</v>
      </c>
      <c r="BG74" s="6">
        <v>103737.89</v>
      </c>
      <c r="BH74" s="6">
        <v>43956.73</v>
      </c>
      <c r="BI74" s="6">
        <v>131210.85</v>
      </c>
      <c r="BJ74" s="6">
        <v>60463.88</v>
      </c>
      <c r="BK74" s="6">
        <v>142694.75</v>
      </c>
      <c r="BL74" s="6">
        <v>60463.88</v>
      </c>
      <c r="BM74" s="6">
        <v>180484.68</v>
      </c>
      <c r="BN74" s="6">
        <v>70560.31</v>
      </c>
      <c r="BO74" s="6">
        <v>166522.34</v>
      </c>
      <c r="BP74" s="6">
        <v>70560.31</v>
      </c>
      <c r="BQ74" s="6">
        <v>210622.54</v>
      </c>
      <c r="BR74" s="6">
        <v>72834.91</v>
      </c>
      <c r="BS74" s="6">
        <v>171890.4</v>
      </c>
      <c r="BT74" s="6">
        <v>72834.91</v>
      </c>
      <c r="BU74" s="6">
        <v>217412.22</v>
      </c>
      <c r="BV74" s="6">
        <v>73826.09</v>
      </c>
      <c r="BW74" s="6">
        <v>174229.59</v>
      </c>
      <c r="BX74" s="6">
        <v>73826.09</v>
      </c>
      <c r="BY74" s="6">
        <v>220370.89</v>
      </c>
      <c r="BZ74" s="6">
        <v>77211.13</v>
      </c>
      <c r="CA74" s="6">
        <v>182218.28</v>
      </c>
      <c r="CB74" s="6">
        <v>77211.13</v>
      </c>
      <c r="CC74" s="74">
        <v>230475.23</v>
      </c>
    </row>
    <row r="75" spans="1:81" x14ac:dyDescent="0.25">
      <c r="A75" s="80">
        <v>143559</v>
      </c>
      <c r="B75" s="6" t="s">
        <v>286</v>
      </c>
      <c r="C75" s="6" t="s">
        <v>287</v>
      </c>
      <c r="D75" s="6" t="s">
        <v>288</v>
      </c>
      <c r="E75" s="6" t="s">
        <v>288</v>
      </c>
      <c r="F75" s="6" t="s">
        <v>288</v>
      </c>
      <c r="G75" s="6" t="s">
        <v>83</v>
      </c>
      <c r="H75" s="6" t="s">
        <v>289</v>
      </c>
      <c r="I75" s="6">
        <v>528</v>
      </c>
      <c r="J75" s="6">
        <v>3129384</v>
      </c>
      <c r="K75" s="6">
        <v>3129384</v>
      </c>
      <c r="L75" s="6">
        <v>13971511.9</v>
      </c>
      <c r="M75" s="6">
        <v>13971511.9</v>
      </c>
      <c r="N75" s="6" t="s">
        <v>85</v>
      </c>
      <c r="O75" s="6" t="s">
        <v>94</v>
      </c>
      <c r="P75" s="6" t="s">
        <v>187</v>
      </c>
      <c r="Q75" s="6" t="s">
        <v>290</v>
      </c>
      <c r="R75" s="6" t="s">
        <v>89</v>
      </c>
      <c r="S75" s="6" t="s">
        <v>90</v>
      </c>
      <c r="T75" s="6">
        <v>1389130.46</v>
      </c>
      <c r="U75" s="6">
        <v>7182474.21</v>
      </c>
      <c r="V75" s="6">
        <v>0</v>
      </c>
      <c r="W75" s="6">
        <v>0</v>
      </c>
      <c r="X75" s="6">
        <v>785866.56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/>
      <c r="AF75" s="73">
        <v>413431.26153095585</v>
      </c>
      <c r="AG75" s="73">
        <v>975699.21049454331</v>
      </c>
      <c r="AH75" s="6">
        <v>20862.560000000001</v>
      </c>
      <c r="AI75" s="6">
        <v>49235.65</v>
      </c>
      <c r="AJ75" s="6">
        <v>20862.560000000001</v>
      </c>
      <c r="AK75" s="6">
        <v>62274.74</v>
      </c>
      <c r="AL75" s="6">
        <v>25533.67</v>
      </c>
      <c r="AM75" s="6">
        <v>60259.45</v>
      </c>
      <c r="AN75" s="6">
        <v>25533.67</v>
      </c>
      <c r="AO75" s="6">
        <v>76218</v>
      </c>
      <c r="AP75" s="6">
        <v>25533.67</v>
      </c>
      <c r="AQ75" s="6">
        <v>60259.45</v>
      </c>
      <c r="AR75" s="6">
        <v>25533.67</v>
      </c>
      <c r="AS75" s="6">
        <v>76218</v>
      </c>
      <c r="AT75" s="6">
        <v>25533.67</v>
      </c>
      <c r="AU75" s="6">
        <v>60259.45</v>
      </c>
      <c r="AV75" s="6">
        <v>25533.67</v>
      </c>
      <c r="AW75" s="6">
        <v>76218</v>
      </c>
      <c r="AX75" s="6">
        <v>29072.68</v>
      </c>
      <c r="AY75" s="6">
        <v>68611.520000000004</v>
      </c>
      <c r="AZ75" s="6">
        <v>29072.68</v>
      </c>
      <c r="BA75" s="6">
        <v>86781.95</v>
      </c>
      <c r="BB75" s="6">
        <v>29072.68</v>
      </c>
      <c r="BC75" s="6">
        <v>68611.520000000004</v>
      </c>
      <c r="BD75" s="6">
        <v>29072.68</v>
      </c>
      <c r="BE75" s="6">
        <v>86781.95</v>
      </c>
      <c r="BF75" s="6">
        <v>53027.43</v>
      </c>
      <c r="BG75" s="6">
        <v>125144.75</v>
      </c>
      <c r="BH75" s="6">
        <v>53027.43</v>
      </c>
      <c r="BI75" s="6">
        <v>158286.89000000001</v>
      </c>
      <c r="BJ75" s="6">
        <v>72940.899999999994</v>
      </c>
      <c r="BK75" s="6">
        <v>172140.54</v>
      </c>
      <c r="BL75" s="6">
        <v>72940.899999999994</v>
      </c>
      <c r="BM75" s="6">
        <v>217728.59</v>
      </c>
      <c r="BN75" s="6">
        <v>85120.79</v>
      </c>
      <c r="BO75" s="6">
        <v>200885.07</v>
      </c>
      <c r="BP75" s="6">
        <v>85120.79</v>
      </c>
      <c r="BQ75" s="6">
        <v>254085.57</v>
      </c>
      <c r="BR75" s="6">
        <v>87864.77</v>
      </c>
      <c r="BS75" s="6">
        <v>207360.86</v>
      </c>
      <c r="BT75" s="6">
        <v>87864.77</v>
      </c>
      <c r="BU75" s="6">
        <v>262276.33</v>
      </c>
      <c r="BV75" s="6">
        <v>89059.89</v>
      </c>
      <c r="BW75" s="6">
        <v>210181.34</v>
      </c>
      <c r="BX75" s="6">
        <v>89059.89</v>
      </c>
      <c r="BY75" s="6">
        <v>265843.76</v>
      </c>
      <c r="BZ75" s="6">
        <v>93143.41</v>
      </c>
      <c r="CA75" s="6">
        <v>219818.46</v>
      </c>
      <c r="CB75" s="6">
        <v>93143.41</v>
      </c>
      <c r="CC75" s="74">
        <v>278033.09000000003</v>
      </c>
    </row>
    <row r="76" spans="1:81" x14ac:dyDescent="0.25">
      <c r="A76" s="80">
        <v>169786</v>
      </c>
      <c r="B76" s="6" t="s">
        <v>523</v>
      </c>
      <c r="C76" s="6" t="s">
        <v>524</v>
      </c>
      <c r="D76" s="6" t="s">
        <v>525</v>
      </c>
      <c r="E76" s="6" t="s">
        <v>525</v>
      </c>
      <c r="F76" s="6" t="s">
        <v>525</v>
      </c>
      <c r="G76" s="6" t="s">
        <v>83</v>
      </c>
      <c r="H76" s="6" t="s">
        <v>526</v>
      </c>
      <c r="I76" s="6">
        <v>529</v>
      </c>
      <c r="J76" s="6">
        <v>949324.5</v>
      </c>
      <c r="K76" s="6">
        <v>949324.5</v>
      </c>
      <c r="L76" s="6">
        <v>4238403.5199999996</v>
      </c>
      <c r="M76" s="6">
        <v>4238403.5199999996</v>
      </c>
      <c r="N76" s="6" t="s">
        <v>85</v>
      </c>
      <c r="O76" s="6" t="s">
        <v>86</v>
      </c>
      <c r="P76" s="6" t="s">
        <v>87</v>
      </c>
      <c r="Q76" s="6" t="s">
        <v>527</v>
      </c>
      <c r="R76" s="6" t="s">
        <v>89</v>
      </c>
      <c r="S76" s="6" t="s">
        <v>90</v>
      </c>
      <c r="T76" s="6">
        <v>339586.96</v>
      </c>
      <c r="U76" s="6">
        <v>1922778.15</v>
      </c>
      <c r="V76" s="6">
        <v>0</v>
      </c>
      <c r="W76" s="6">
        <v>0</v>
      </c>
      <c r="X76" s="6">
        <v>237771.51999999999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/>
      <c r="AF76" s="73">
        <v>101067.46683880151</v>
      </c>
      <c r="AG76" s="73">
        <v>238519.49219048757</v>
      </c>
      <c r="AH76" s="6">
        <v>6328.83</v>
      </c>
      <c r="AI76" s="6">
        <v>14936.06</v>
      </c>
      <c r="AJ76" s="6">
        <v>6328.83</v>
      </c>
      <c r="AK76" s="6">
        <v>18891.57</v>
      </c>
      <c r="AL76" s="6">
        <v>7745.87</v>
      </c>
      <c r="AM76" s="6">
        <v>18280.240000000002</v>
      </c>
      <c r="AN76" s="6">
        <v>7745.87</v>
      </c>
      <c r="AO76" s="6">
        <v>23121.41</v>
      </c>
      <c r="AP76" s="6">
        <v>7745.87</v>
      </c>
      <c r="AQ76" s="6">
        <v>18280.240000000002</v>
      </c>
      <c r="AR76" s="6">
        <v>7745.87</v>
      </c>
      <c r="AS76" s="6">
        <v>23121.41</v>
      </c>
      <c r="AT76" s="6">
        <v>7745.87</v>
      </c>
      <c r="AU76" s="6">
        <v>18280.240000000002</v>
      </c>
      <c r="AV76" s="6">
        <v>7745.87</v>
      </c>
      <c r="AW76" s="6">
        <v>23121.41</v>
      </c>
      <c r="AX76" s="6">
        <v>8819.4500000000007</v>
      </c>
      <c r="AY76" s="6">
        <v>20813.91</v>
      </c>
      <c r="AZ76" s="6">
        <v>8819.4500000000007</v>
      </c>
      <c r="BA76" s="6">
        <v>26326.07</v>
      </c>
      <c r="BB76" s="6">
        <v>8819.4500000000007</v>
      </c>
      <c r="BC76" s="6">
        <v>20813.91</v>
      </c>
      <c r="BD76" s="6">
        <v>8819.4500000000007</v>
      </c>
      <c r="BE76" s="6">
        <v>26326.07</v>
      </c>
      <c r="BF76" s="6">
        <v>16086.34</v>
      </c>
      <c r="BG76" s="6">
        <v>37963.760000000002</v>
      </c>
      <c r="BH76" s="6">
        <v>16086.34</v>
      </c>
      <c r="BI76" s="6">
        <v>48017.72</v>
      </c>
      <c r="BJ76" s="6">
        <v>22127.24</v>
      </c>
      <c r="BK76" s="6">
        <v>52220.28</v>
      </c>
      <c r="BL76" s="6">
        <v>22127.24</v>
      </c>
      <c r="BM76" s="6">
        <v>66049.81</v>
      </c>
      <c r="BN76" s="6">
        <v>25822.12</v>
      </c>
      <c r="BO76" s="6">
        <v>60940.2</v>
      </c>
      <c r="BP76" s="6">
        <v>25822.12</v>
      </c>
      <c r="BQ76" s="6">
        <v>77079.03</v>
      </c>
      <c r="BR76" s="6">
        <v>26654.53</v>
      </c>
      <c r="BS76" s="6">
        <v>62904.69</v>
      </c>
      <c r="BT76" s="6">
        <v>26654.53</v>
      </c>
      <c r="BU76" s="6">
        <v>79563.78</v>
      </c>
      <c r="BV76" s="6">
        <v>27017.24</v>
      </c>
      <c r="BW76" s="6">
        <v>63760.68</v>
      </c>
      <c r="BX76" s="6">
        <v>27017.24</v>
      </c>
      <c r="BY76" s="6">
        <v>80646.460000000006</v>
      </c>
      <c r="BZ76" s="6">
        <v>28256.03</v>
      </c>
      <c r="CA76" s="6">
        <v>66684.23</v>
      </c>
      <c r="CB76" s="6">
        <v>28256.03</v>
      </c>
      <c r="CC76" s="74">
        <v>84344.24</v>
      </c>
    </row>
    <row r="77" spans="1:81" x14ac:dyDescent="0.25">
      <c r="A77" s="80">
        <v>169787</v>
      </c>
      <c r="B77" s="6" t="s">
        <v>528</v>
      </c>
      <c r="C77" s="6" t="s">
        <v>529</v>
      </c>
      <c r="D77" s="6" t="s">
        <v>525</v>
      </c>
      <c r="E77" s="6" t="s">
        <v>525</v>
      </c>
      <c r="F77" s="6" t="s">
        <v>525</v>
      </c>
      <c r="G77" s="6" t="s">
        <v>83</v>
      </c>
      <c r="H77" s="6" t="s">
        <v>530</v>
      </c>
      <c r="I77" s="6">
        <v>530</v>
      </c>
      <c r="J77" s="6">
        <v>949324.5</v>
      </c>
      <c r="K77" s="6">
        <v>949324.5</v>
      </c>
      <c r="L77" s="6">
        <v>4238403.5199999996</v>
      </c>
      <c r="M77" s="6">
        <v>4238403.5199999996</v>
      </c>
      <c r="N77" s="6" t="s">
        <v>85</v>
      </c>
      <c r="O77" s="6" t="s">
        <v>94</v>
      </c>
      <c r="P77" s="6" t="s">
        <v>156</v>
      </c>
      <c r="Q77" s="6" t="s">
        <v>531</v>
      </c>
      <c r="R77" s="6" t="s">
        <v>89</v>
      </c>
      <c r="S77" s="6" t="s">
        <v>90</v>
      </c>
      <c r="T77" s="6">
        <v>325293.15000000002</v>
      </c>
      <c r="U77" s="6">
        <v>1878038.67</v>
      </c>
      <c r="V77" s="6">
        <v>0</v>
      </c>
      <c r="W77" s="6">
        <v>0</v>
      </c>
      <c r="X77" s="6">
        <v>237399.3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/>
      <c r="AF77" s="73">
        <v>96813.64150798507</v>
      </c>
      <c r="AG77" s="73">
        <v>228479.511003575</v>
      </c>
      <c r="AH77" s="6">
        <v>6328.83</v>
      </c>
      <c r="AI77" s="6">
        <v>14936.06</v>
      </c>
      <c r="AJ77" s="6">
        <v>6328.83</v>
      </c>
      <c r="AK77" s="6">
        <v>18891.57</v>
      </c>
      <c r="AL77" s="6">
        <v>7745.87</v>
      </c>
      <c r="AM77" s="6">
        <v>18280.240000000002</v>
      </c>
      <c r="AN77" s="6">
        <v>7745.87</v>
      </c>
      <c r="AO77" s="6">
        <v>23121.41</v>
      </c>
      <c r="AP77" s="6">
        <v>7745.87</v>
      </c>
      <c r="AQ77" s="6">
        <v>18280.240000000002</v>
      </c>
      <c r="AR77" s="6">
        <v>7745.87</v>
      </c>
      <c r="AS77" s="6">
        <v>23121.41</v>
      </c>
      <c r="AT77" s="6">
        <v>7745.87</v>
      </c>
      <c r="AU77" s="6">
        <v>18280.240000000002</v>
      </c>
      <c r="AV77" s="6">
        <v>7745.87</v>
      </c>
      <c r="AW77" s="6">
        <v>23121.41</v>
      </c>
      <c r="AX77" s="6">
        <v>8819.4500000000007</v>
      </c>
      <c r="AY77" s="6">
        <v>20813.91</v>
      </c>
      <c r="AZ77" s="6">
        <v>8819.4500000000007</v>
      </c>
      <c r="BA77" s="6">
        <v>26326.07</v>
      </c>
      <c r="BB77" s="6">
        <v>8819.4500000000007</v>
      </c>
      <c r="BC77" s="6">
        <v>20813.91</v>
      </c>
      <c r="BD77" s="6">
        <v>8819.4500000000007</v>
      </c>
      <c r="BE77" s="6">
        <v>26326.07</v>
      </c>
      <c r="BF77" s="6">
        <v>16086.34</v>
      </c>
      <c r="BG77" s="6">
        <v>37963.760000000002</v>
      </c>
      <c r="BH77" s="6">
        <v>16086.34</v>
      </c>
      <c r="BI77" s="6">
        <v>48017.72</v>
      </c>
      <c r="BJ77" s="6">
        <v>22127.24</v>
      </c>
      <c r="BK77" s="6">
        <v>52220.28</v>
      </c>
      <c r="BL77" s="6">
        <v>22127.24</v>
      </c>
      <c r="BM77" s="6">
        <v>66049.81</v>
      </c>
      <c r="BN77" s="6">
        <v>25822.12</v>
      </c>
      <c r="BO77" s="6">
        <v>60940.2</v>
      </c>
      <c r="BP77" s="6">
        <v>25822.12</v>
      </c>
      <c r="BQ77" s="6">
        <v>77079.03</v>
      </c>
      <c r="BR77" s="6">
        <v>26654.53</v>
      </c>
      <c r="BS77" s="6">
        <v>62904.69</v>
      </c>
      <c r="BT77" s="6">
        <v>26654.53</v>
      </c>
      <c r="BU77" s="6">
        <v>79563.78</v>
      </c>
      <c r="BV77" s="6">
        <v>27017.24</v>
      </c>
      <c r="BW77" s="6">
        <v>63760.68</v>
      </c>
      <c r="BX77" s="6">
        <v>27017.24</v>
      </c>
      <c r="BY77" s="6">
        <v>80646.460000000006</v>
      </c>
      <c r="BZ77" s="6">
        <v>28256.03</v>
      </c>
      <c r="CA77" s="6">
        <v>66684.23</v>
      </c>
      <c r="CB77" s="6">
        <v>28256.03</v>
      </c>
      <c r="CC77" s="74">
        <v>84344.24</v>
      </c>
    </row>
    <row r="78" spans="1:81" x14ac:dyDescent="0.25">
      <c r="A78" s="80">
        <v>183210</v>
      </c>
      <c r="B78" s="6" t="s">
        <v>0</v>
      </c>
      <c r="C78" s="6" t="s">
        <v>137</v>
      </c>
      <c r="D78" s="6" t="s">
        <v>370</v>
      </c>
      <c r="E78" s="6" t="s">
        <v>370</v>
      </c>
      <c r="F78" s="6" t="s">
        <v>370</v>
      </c>
      <c r="G78" s="6" t="s">
        <v>83</v>
      </c>
      <c r="H78" s="6" t="s">
        <v>371</v>
      </c>
      <c r="I78" s="6">
        <v>532</v>
      </c>
      <c r="J78" s="6">
        <v>949324.5</v>
      </c>
      <c r="K78" s="6">
        <v>949324.5</v>
      </c>
      <c r="L78" s="6">
        <v>4238403.5199999996</v>
      </c>
      <c r="M78" s="6">
        <v>4238403.5199999996</v>
      </c>
      <c r="N78" s="6" t="s">
        <v>85</v>
      </c>
      <c r="O78" s="6" t="s">
        <v>86</v>
      </c>
      <c r="P78" s="6" t="s">
        <v>156</v>
      </c>
      <c r="Q78" s="6" t="s">
        <v>372</v>
      </c>
      <c r="R78" s="6" t="s">
        <v>89</v>
      </c>
      <c r="S78" s="6" t="s">
        <v>90</v>
      </c>
      <c r="T78" s="6">
        <v>179033.51</v>
      </c>
      <c r="U78" s="6">
        <v>1420247.71</v>
      </c>
      <c r="V78" s="6">
        <v>0</v>
      </c>
      <c r="W78" s="6">
        <v>0</v>
      </c>
      <c r="X78" s="6">
        <v>232927.98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/>
      <c r="AF78" s="73">
        <v>53283.748684497419</v>
      </c>
      <c r="AG78" s="73">
        <v>125749.76344525695</v>
      </c>
      <c r="AH78" s="6">
        <v>6328.83</v>
      </c>
      <c r="AI78" s="6">
        <v>14936.06</v>
      </c>
      <c r="AJ78" s="6">
        <v>6328.83</v>
      </c>
      <c r="AK78" s="6">
        <v>18891.57</v>
      </c>
      <c r="AL78" s="6">
        <v>7745.87</v>
      </c>
      <c r="AM78" s="6">
        <v>18280.240000000002</v>
      </c>
      <c r="AN78" s="6">
        <v>7745.87</v>
      </c>
      <c r="AO78" s="6">
        <v>23121.41</v>
      </c>
      <c r="AP78" s="6">
        <v>7745.87</v>
      </c>
      <c r="AQ78" s="6">
        <v>18280.240000000002</v>
      </c>
      <c r="AR78" s="6">
        <v>7745.87</v>
      </c>
      <c r="AS78" s="6">
        <v>23121.41</v>
      </c>
      <c r="AT78" s="6">
        <v>7745.87</v>
      </c>
      <c r="AU78" s="6">
        <v>18280.240000000002</v>
      </c>
      <c r="AV78" s="6">
        <v>7745.87</v>
      </c>
      <c r="AW78" s="6">
        <v>23121.41</v>
      </c>
      <c r="AX78" s="6">
        <v>8819.4500000000007</v>
      </c>
      <c r="AY78" s="6">
        <v>20813.91</v>
      </c>
      <c r="AZ78" s="6">
        <v>8819.4500000000007</v>
      </c>
      <c r="BA78" s="6">
        <v>26326.07</v>
      </c>
      <c r="BB78" s="6">
        <v>8819.4500000000007</v>
      </c>
      <c r="BC78" s="6">
        <v>20813.91</v>
      </c>
      <c r="BD78" s="6">
        <v>8819.4500000000007</v>
      </c>
      <c r="BE78" s="6">
        <v>26326.07</v>
      </c>
      <c r="BF78" s="6">
        <v>16086.34</v>
      </c>
      <c r="BG78" s="6">
        <v>37963.760000000002</v>
      </c>
      <c r="BH78" s="6">
        <v>16086.34</v>
      </c>
      <c r="BI78" s="6">
        <v>48017.72</v>
      </c>
      <c r="BJ78" s="6">
        <v>22127.24</v>
      </c>
      <c r="BK78" s="6">
        <v>52220.28</v>
      </c>
      <c r="BL78" s="6">
        <v>22127.24</v>
      </c>
      <c r="BM78" s="6">
        <v>66049.81</v>
      </c>
      <c r="BN78" s="6">
        <v>25822.12</v>
      </c>
      <c r="BO78" s="6">
        <v>60940.2</v>
      </c>
      <c r="BP78" s="6">
        <v>25822.12</v>
      </c>
      <c r="BQ78" s="6">
        <v>77079.03</v>
      </c>
      <c r="BR78" s="6">
        <v>26654.53</v>
      </c>
      <c r="BS78" s="6">
        <v>62904.69</v>
      </c>
      <c r="BT78" s="6">
        <v>26654.53</v>
      </c>
      <c r="BU78" s="6">
        <v>79563.78</v>
      </c>
      <c r="BV78" s="6">
        <v>27017.24</v>
      </c>
      <c r="BW78" s="6">
        <v>63760.68</v>
      </c>
      <c r="BX78" s="6">
        <v>27017.24</v>
      </c>
      <c r="BY78" s="6">
        <v>80646.460000000006</v>
      </c>
      <c r="BZ78" s="6">
        <v>28256.03</v>
      </c>
      <c r="CA78" s="6">
        <v>66684.23</v>
      </c>
      <c r="CB78" s="6">
        <v>28256.03</v>
      </c>
      <c r="CC78" s="74">
        <v>84344.24</v>
      </c>
    </row>
    <row r="79" spans="1:81" x14ac:dyDescent="0.25">
      <c r="A79" s="80">
        <v>183211</v>
      </c>
      <c r="B79" s="6" t="s">
        <v>0</v>
      </c>
      <c r="C79" s="6" t="s">
        <v>330</v>
      </c>
      <c r="D79" s="6" t="s">
        <v>370</v>
      </c>
      <c r="E79" s="6" t="s">
        <v>370</v>
      </c>
      <c r="F79" s="6" t="s">
        <v>370</v>
      </c>
      <c r="G79" s="6" t="s">
        <v>83</v>
      </c>
      <c r="H79" s="6" t="s">
        <v>373</v>
      </c>
      <c r="I79" s="6">
        <v>533</v>
      </c>
      <c r="J79" s="6">
        <v>949324.5</v>
      </c>
      <c r="K79" s="6">
        <v>949324.5</v>
      </c>
      <c r="L79" s="6">
        <v>4238403.5199999996</v>
      </c>
      <c r="M79" s="6">
        <v>4238403.5199999996</v>
      </c>
      <c r="N79" s="6" t="s">
        <v>85</v>
      </c>
      <c r="O79" s="6" t="s">
        <v>86</v>
      </c>
      <c r="P79" s="6" t="s">
        <v>171</v>
      </c>
      <c r="Q79" s="6" t="s">
        <v>374</v>
      </c>
      <c r="R79" s="6" t="s">
        <v>89</v>
      </c>
      <c r="S79" s="6" t="s">
        <v>90</v>
      </c>
      <c r="T79" s="6">
        <v>179033.51</v>
      </c>
      <c r="U79" s="6">
        <v>1420247.71</v>
      </c>
      <c r="V79" s="6">
        <v>0</v>
      </c>
      <c r="W79" s="6">
        <v>0</v>
      </c>
      <c r="X79" s="6">
        <v>232927.98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/>
      <c r="AF79" s="73">
        <v>53283.748684497419</v>
      </c>
      <c r="AG79" s="73">
        <v>125749.76344525695</v>
      </c>
      <c r="AH79" s="6">
        <v>6328.83</v>
      </c>
      <c r="AI79" s="6">
        <v>14936.06</v>
      </c>
      <c r="AJ79" s="6">
        <v>6328.83</v>
      </c>
      <c r="AK79" s="6">
        <v>18891.57</v>
      </c>
      <c r="AL79" s="6">
        <v>7745.87</v>
      </c>
      <c r="AM79" s="6">
        <v>18280.240000000002</v>
      </c>
      <c r="AN79" s="6">
        <v>7745.87</v>
      </c>
      <c r="AO79" s="6">
        <v>23121.41</v>
      </c>
      <c r="AP79" s="6">
        <v>7745.87</v>
      </c>
      <c r="AQ79" s="6">
        <v>18280.240000000002</v>
      </c>
      <c r="AR79" s="6">
        <v>7745.87</v>
      </c>
      <c r="AS79" s="6">
        <v>23121.41</v>
      </c>
      <c r="AT79" s="6">
        <v>7745.87</v>
      </c>
      <c r="AU79" s="6">
        <v>18280.240000000002</v>
      </c>
      <c r="AV79" s="6">
        <v>7745.87</v>
      </c>
      <c r="AW79" s="6">
        <v>23121.41</v>
      </c>
      <c r="AX79" s="6">
        <v>8819.4500000000007</v>
      </c>
      <c r="AY79" s="6">
        <v>20813.91</v>
      </c>
      <c r="AZ79" s="6">
        <v>8819.4500000000007</v>
      </c>
      <c r="BA79" s="6">
        <v>26326.07</v>
      </c>
      <c r="BB79" s="6">
        <v>8819.4500000000007</v>
      </c>
      <c r="BC79" s="6">
        <v>20813.91</v>
      </c>
      <c r="BD79" s="6">
        <v>8819.4500000000007</v>
      </c>
      <c r="BE79" s="6">
        <v>26326.07</v>
      </c>
      <c r="BF79" s="6">
        <v>16086.34</v>
      </c>
      <c r="BG79" s="6">
        <v>37963.760000000002</v>
      </c>
      <c r="BH79" s="6">
        <v>16086.34</v>
      </c>
      <c r="BI79" s="6">
        <v>48017.72</v>
      </c>
      <c r="BJ79" s="6">
        <v>22127.24</v>
      </c>
      <c r="BK79" s="6">
        <v>52220.28</v>
      </c>
      <c r="BL79" s="6">
        <v>22127.24</v>
      </c>
      <c r="BM79" s="6">
        <v>66049.81</v>
      </c>
      <c r="BN79" s="6">
        <v>25822.12</v>
      </c>
      <c r="BO79" s="6">
        <v>60940.2</v>
      </c>
      <c r="BP79" s="6">
        <v>25822.12</v>
      </c>
      <c r="BQ79" s="6">
        <v>77079.03</v>
      </c>
      <c r="BR79" s="6">
        <v>26654.53</v>
      </c>
      <c r="BS79" s="6">
        <v>62904.69</v>
      </c>
      <c r="BT79" s="6">
        <v>26654.53</v>
      </c>
      <c r="BU79" s="6">
        <v>79563.78</v>
      </c>
      <c r="BV79" s="6">
        <v>27017.24</v>
      </c>
      <c r="BW79" s="6">
        <v>63760.68</v>
      </c>
      <c r="BX79" s="6">
        <v>27017.24</v>
      </c>
      <c r="BY79" s="6">
        <v>80646.460000000006</v>
      </c>
      <c r="BZ79" s="6">
        <v>28256.03</v>
      </c>
      <c r="CA79" s="6">
        <v>66684.23</v>
      </c>
      <c r="CB79" s="6">
        <v>28256.03</v>
      </c>
      <c r="CC79" s="74">
        <v>84344.24</v>
      </c>
    </row>
    <row r="80" spans="1:81" x14ac:dyDescent="0.25">
      <c r="A80" s="80">
        <v>187929</v>
      </c>
      <c r="B80" s="6" t="s">
        <v>0</v>
      </c>
      <c r="C80" s="6" t="s">
        <v>330</v>
      </c>
      <c r="D80" s="6" t="s">
        <v>375</v>
      </c>
      <c r="E80" s="6" t="s">
        <v>375</v>
      </c>
      <c r="F80" s="6" t="s">
        <v>375</v>
      </c>
      <c r="G80" s="6" t="s">
        <v>83</v>
      </c>
      <c r="H80" s="6" t="s">
        <v>376</v>
      </c>
      <c r="I80" s="6">
        <v>534</v>
      </c>
      <c r="J80" s="6">
        <v>1243615.5</v>
      </c>
      <c r="K80" s="6">
        <v>1243615.5</v>
      </c>
      <c r="L80" s="6">
        <v>5552289.3499999996</v>
      </c>
      <c r="M80" s="6">
        <v>5552289.3499999996</v>
      </c>
      <c r="N80" s="6" t="s">
        <v>85</v>
      </c>
      <c r="O80" s="6" t="s">
        <v>94</v>
      </c>
      <c r="P80" s="6" t="s">
        <v>144</v>
      </c>
      <c r="Q80" s="6" t="s">
        <v>377</v>
      </c>
      <c r="R80" s="6" t="s">
        <v>89</v>
      </c>
      <c r="S80" s="6" t="s">
        <v>90</v>
      </c>
      <c r="T80" s="6">
        <v>215456.11</v>
      </c>
      <c r="U80" s="6">
        <v>1800736.06</v>
      </c>
      <c r="V80" s="6">
        <v>0</v>
      </c>
      <c r="W80" s="6">
        <v>0</v>
      </c>
      <c r="X80" s="6">
        <v>302773.7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/>
      <c r="AF80" s="73">
        <v>64123.836137042643</v>
      </c>
      <c r="AG80" s="73">
        <v>151332.27104689032</v>
      </c>
      <c r="AH80" s="6">
        <v>8290.77</v>
      </c>
      <c r="AI80" s="6">
        <v>19566.22</v>
      </c>
      <c r="AJ80" s="6">
        <v>8290.77</v>
      </c>
      <c r="AK80" s="6">
        <v>24747.96</v>
      </c>
      <c r="AL80" s="6">
        <v>10147.030000000001</v>
      </c>
      <c r="AM80" s="6">
        <v>23946.99</v>
      </c>
      <c r="AN80" s="6">
        <v>10147.030000000001</v>
      </c>
      <c r="AO80" s="6">
        <v>30288.87</v>
      </c>
      <c r="AP80" s="6">
        <v>10147.030000000001</v>
      </c>
      <c r="AQ80" s="6">
        <v>23946.99</v>
      </c>
      <c r="AR80" s="6">
        <v>10147.030000000001</v>
      </c>
      <c r="AS80" s="6">
        <v>30288.87</v>
      </c>
      <c r="AT80" s="6">
        <v>10147.030000000001</v>
      </c>
      <c r="AU80" s="6">
        <v>23946.99</v>
      </c>
      <c r="AV80" s="6">
        <v>10147.030000000001</v>
      </c>
      <c r="AW80" s="6">
        <v>30288.87</v>
      </c>
      <c r="AX80" s="6">
        <v>11549.11</v>
      </c>
      <c r="AY80" s="6">
        <v>27255.89</v>
      </c>
      <c r="AZ80" s="6">
        <v>11549.11</v>
      </c>
      <c r="BA80" s="6">
        <v>34474.080000000002</v>
      </c>
      <c r="BB80" s="6">
        <v>11549.11</v>
      </c>
      <c r="BC80" s="6">
        <v>27255.89</v>
      </c>
      <c r="BD80" s="6">
        <v>11549.11</v>
      </c>
      <c r="BE80" s="6">
        <v>34474.080000000002</v>
      </c>
      <c r="BF80" s="6">
        <v>21068.69</v>
      </c>
      <c r="BG80" s="6">
        <v>49722.11</v>
      </c>
      <c r="BH80" s="6">
        <v>21068.69</v>
      </c>
      <c r="BI80" s="6">
        <v>62890.03</v>
      </c>
      <c r="BJ80" s="6">
        <v>28986.63</v>
      </c>
      <c r="BK80" s="6">
        <v>68408.44</v>
      </c>
      <c r="BL80" s="6">
        <v>28986.63</v>
      </c>
      <c r="BM80" s="6">
        <v>86525.08</v>
      </c>
      <c r="BN80" s="6">
        <v>33826.9</v>
      </c>
      <c r="BO80" s="6">
        <v>79831.48</v>
      </c>
      <c r="BP80" s="6">
        <v>33826.9</v>
      </c>
      <c r="BQ80" s="6">
        <v>100973.3</v>
      </c>
      <c r="BR80" s="6">
        <v>34917.35</v>
      </c>
      <c r="BS80" s="6">
        <v>82404.95</v>
      </c>
      <c r="BT80" s="6">
        <v>34917.35</v>
      </c>
      <c r="BU80" s="6">
        <v>104228.3</v>
      </c>
      <c r="BV80" s="6">
        <v>35392.47</v>
      </c>
      <c r="BW80" s="6">
        <v>83526.22</v>
      </c>
      <c r="BX80" s="6">
        <v>35392.47</v>
      </c>
      <c r="BY80" s="6">
        <v>105646.51</v>
      </c>
      <c r="BZ80" s="6">
        <v>37015.26</v>
      </c>
      <c r="CA80" s="6">
        <v>87356.01</v>
      </c>
      <c r="CB80" s="6">
        <v>37015.26</v>
      </c>
      <c r="CC80" s="74">
        <v>110490.55</v>
      </c>
    </row>
    <row r="81" spans="1:81" x14ac:dyDescent="0.25">
      <c r="A81" s="80">
        <v>187930</v>
      </c>
      <c r="B81" s="6" t="s">
        <v>0</v>
      </c>
      <c r="C81" s="6" t="s">
        <v>330</v>
      </c>
      <c r="D81" s="6" t="s">
        <v>375</v>
      </c>
      <c r="E81" s="6" t="s">
        <v>375</v>
      </c>
      <c r="F81" s="6" t="s">
        <v>375</v>
      </c>
      <c r="G81" s="6" t="s">
        <v>83</v>
      </c>
      <c r="H81" s="6" t="s">
        <v>378</v>
      </c>
      <c r="I81" s="6">
        <v>535</v>
      </c>
      <c r="J81" s="6">
        <v>2723799</v>
      </c>
      <c r="K81" s="6">
        <v>2723799</v>
      </c>
      <c r="L81" s="6">
        <v>12160752.710000001</v>
      </c>
      <c r="M81" s="6">
        <v>12160752.710000001</v>
      </c>
      <c r="N81" s="6" t="s">
        <v>85</v>
      </c>
      <c r="O81" s="6" t="s">
        <v>86</v>
      </c>
      <c r="P81" s="6" t="s">
        <v>341</v>
      </c>
      <c r="Q81" s="6" t="s">
        <v>379</v>
      </c>
      <c r="R81" s="6" t="s">
        <v>89</v>
      </c>
      <c r="S81" s="6" t="s">
        <v>90</v>
      </c>
      <c r="T81" s="6">
        <v>492735.94</v>
      </c>
      <c r="U81" s="6">
        <v>4009400.31</v>
      </c>
      <c r="V81" s="6">
        <v>0</v>
      </c>
      <c r="W81" s="6">
        <v>0</v>
      </c>
      <c r="X81" s="6">
        <v>667698.80000000005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/>
      <c r="AF81" s="73">
        <v>146647.56408892365</v>
      </c>
      <c r="AG81" s="73">
        <v>346088.37974603294</v>
      </c>
      <c r="AH81" s="6">
        <v>18158.66</v>
      </c>
      <c r="AI81" s="6">
        <v>42854.44</v>
      </c>
      <c r="AJ81" s="6">
        <v>18158.66</v>
      </c>
      <c r="AK81" s="6">
        <v>54203.6</v>
      </c>
      <c r="AL81" s="6">
        <v>22224.38</v>
      </c>
      <c r="AM81" s="6">
        <v>52449.53</v>
      </c>
      <c r="AN81" s="6">
        <v>22224.38</v>
      </c>
      <c r="AO81" s="6">
        <v>66339.77</v>
      </c>
      <c r="AP81" s="6">
        <v>22224.38</v>
      </c>
      <c r="AQ81" s="6">
        <v>52449.53</v>
      </c>
      <c r="AR81" s="6">
        <v>22224.38</v>
      </c>
      <c r="AS81" s="6">
        <v>66339.77</v>
      </c>
      <c r="AT81" s="6">
        <v>22224.38</v>
      </c>
      <c r="AU81" s="6">
        <v>52449.53</v>
      </c>
      <c r="AV81" s="6">
        <v>22224.38</v>
      </c>
      <c r="AW81" s="6">
        <v>66339.77</v>
      </c>
      <c r="AX81" s="6">
        <v>25304.68</v>
      </c>
      <c r="AY81" s="6">
        <v>59719.040000000001</v>
      </c>
      <c r="AZ81" s="6">
        <v>25304.68</v>
      </c>
      <c r="BA81" s="6">
        <v>75534.47</v>
      </c>
      <c r="BB81" s="6">
        <v>25304.68</v>
      </c>
      <c r="BC81" s="6">
        <v>59719.040000000001</v>
      </c>
      <c r="BD81" s="6">
        <v>25304.68</v>
      </c>
      <c r="BE81" s="6">
        <v>75534.47</v>
      </c>
      <c r="BF81" s="6">
        <v>46154.68</v>
      </c>
      <c r="BG81" s="6">
        <v>108925.05</v>
      </c>
      <c r="BH81" s="6">
        <v>46154.68</v>
      </c>
      <c r="BI81" s="6">
        <v>137771.72</v>
      </c>
      <c r="BJ81" s="6">
        <v>63487.22</v>
      </c>
      <c r="BK81" s="6">
        <v>149829.85</v>
      </c>
      <c r="BL81" s="6">
        <v>63487.22</v>
      </c>
      <c r="BM81" s="6">
        <v>189509.35</v>
      </c>
      <c r="BN81" s="6">
        <v>74088.5</v>
      </c>
      <c r="BO81" s="6">
        <v>174848.86</v>
      </c>
      <c r="BP81" s="6">
        <v>74088.5</v>
      </c>
      <c r="BQ81" s="6">
        <v>221154.17</v>
      </c>
      <c r="BR81" s="6">
        <v>76476.83</v>
      </c>
      <c r="BS81" s="6">
        <v>180485.33</v>
      </c>
      <c r="BT81" s="6">
        <v>76476.83</v>
      </c>
      <c r="BU81" s="6">
        <v>228283.35</v>
      </c>
      <c r="BV81" s="6">
        <v>77517.39</v>
      </c>
      <c r="BW81" s="6">
        <v>182941.05</v>
      </c>
      <c r="BX81" s="6">
        <v>77517.39</v>
      </c>
      <c r="BY81" s="6">
        <v>231389.42</v>
      </c>
      <c r="BZ81" s="6">
        <v>81071.69</v>
      </c>
      <c r="CA81" s="6">
        <v>191329.18</v>
      </c>
      <c r="CB81" s="6">
        <v>81071.69</v>
      </c>
      <c r="CC81" s="74">
        <v>241998.98</v>
      </c>
    </row>
    <row r="82" spans="1:81" x14ac:dyDescent="0.25">
      <c r="A82" s="80">
        <v>187931</v>
      </c>
      <c r="B82" s="6" t="s">
        <v>0</v>
      </c>
      <c r="C82" s="6" t="s">
        <v>330</v>
      </c>
      <c r="D82" s="6" t="s">
        <v>375</v>
      </c>
      <c r="E82" s="6" t="s">
        <v>375</v>
      </c>
      <c r="F82" s="6" t="s">
        <v>375</v>
      </c>
      <c r="G82" s="6" t="s">
        <v>83</v>
      </c>
      <c r="H82" s="6" t="s">
        <v>380</v>
      </c>
      <c r="I82" s="6">
        <v>536</v>
      </c>
      <c r="J82" s="6">
        <v>2723799</v>
      </c>
      <c r="K82" s="6">
        <v>2723799</v>
      </c>
      <c r="L82" s="6">
        <v>12160752.710000001</v>
      </c>
      <c r="M82" s="6">
        <v>12160752.710000001</v>
      </c>
      <c r="N82" s="6" t="s">
        <v>85</v>
      </c>
      <c r="O82" s="6" t="s">
        <v>94</v>
      </c>
      <c r="P82" s="6" t="s">
        <v>280</v>
      </c>
      <c r="Q82" s="6" t="s">
        <v>381</v>
      </c>
      <c r="R82" s="6" t="s">
        <v>89</v>
      </c>
      <c r="S82" s="6" t="s">
        <v>90</v>
      </c>
      <c r="T82" s="6">
        <v>492735.94</v>
      </c>
      <c r="U82" s="6">
        <v>4009400.31</v>
      </c>
      <c r="V82" s="6">
        <v>0</v>
      </c>
      <c r="W82" s="6">
        <v>0</v>
      </c>
      <c r="X82" s="6">
        <v>667698.80000000005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/>
      <c r="AF82" s="73">
        <v>146647.56408892365</v>
      </c>
      <c r="AG82" s="73">
        <v>346088.37974603294</v>
      </c>
      <c r="AH82" s="6">
        <v>18158.66</v>
      </c>
      <c r="AI82" s="6">
        <v>42854.44</v>
      </c>
      <c r="AJ82" s="6">
        <v>18158.66</v>
      </c>
      <c r="AK82" s="6">
        <v>54203.6</v>
      </c>
      <c r="AL82" s="6">
        <v>22224.38</v>
      </c>
      <c r="AM82" s="6">
        <v>52449.53</v>
      </c>
      <c r="AN82" s="6">
        <v>22224.38</v>
      </c>
      <c r="AO82" s="6">
        <v>66339.77</v>
      </c>
      <c r="AP82" s="6">
        <v>22224.38</v>
      </c>
      <c r="AQ82" s="6">
        <v>52449.53</v>
      </c>
      <c r="AR82" s="6">
        <v>22224.38</v>
      </c>
      <c r="AS82" s="6">
        <v>66339.77</v>
      </c>
      <c r="AT82" s="6">
        <v>22224.38</v>
      </c>
      <c r="AU82" s="6">
        <v>52449.53</v>
      </c>
      <c r="AV82" s="6">
        <v>22224.38</v>
      </c>
      <c r="AW82" s="6">
        <v>66339.77</v>
      </c>
      <c r="AX82" s="6">
        <v>25304.68</v>
      </c>
      <c r="AY82" s="6">
        <v>59719.040000000001</v>
      </c>
      <c r="AZ82" s="6">
        <v>25304.68</v>
      </c>
      <c r="BA82" s="6">
        <v>75534.47</v>
      </c>
      <c r="BB82" s="6">
        <v>25304.68</v>
      </c>
      <c r="BC82" s="6">
        <v>59719.040000000001</v>
      </c>
      <c r="BD82" s="6">
        <v>25304.68</v>
      </c>
      <c r="BE82" s="6">
        <v>75534.47</v>
      </c>
      <c r="BF82" s="6">
        <v>46154.68</v>
      </c>
      <c r="BG82" s="6">
        <v>108925.05</v>
      </c>
      <c r="BH82" s="6">
        <v>46154.68</v>
      </c>
      <c r="BI82" s="6">
        <v>137771.72</v>
      </c>
      <c r="BJ82" s="6">
        <v>63487.22</v>
      </c>
      <c r="BK82" s="6">
        <v>149829.85</v>
      </c>
      <c r="BL82" s="6">
        <v>63487.22</v>
      </c>
      <c r="BM82" s="6">
        <v>189509.35</v>
      </c>
      <c r="BN82" s="6">
        <v>74088.5</v>
      </c>
      <c r="BO82" s="6">
        <v>174848.86</v>
      </c>
      <c r="BP82" s="6">
        <v>74088.5</v>
      </c>
      <c r="BQ82" s="6">
        <v>221154.17</v>
      </c>
      <c r="BR82" s="6">
        <v>76476.83</v>
      </c>
      <c r="BS82" s="6">
        <v>180485.33</v>
      </c>
      <c r="BT82" s="6">
        <v>76476.83</v>
      </c>
      <c r="BU82" s="6">
        <v>228283.35</v>
      </c>
      <c r="BV82" s="6">
        <v>77517.39</v>
      </c>
      <c r="BW82" s="6">
        <v>182941.05</v>
      </c>
      <c r="BX82" s="6">
        <v>77517.39</v>
      </c>
      <c r="BY82" s="6">
        <v>231389.42</v>
      </c>
      <c r="BZ82" s="6">
        <v>81071.69</v>
      </c>
      <c r="CA82" s="6">
        <v>191329.18</v>
      </c>
      <c r="CB82" s="6">
        <v>81071.69</v>
      </c>
      <c r="CC82" s="74">
        <v>241998.98</v>
      </c>
    </row>
    <row r="83" spans="1:81" x14ac:dyDescent="0.25">
      <c r="A83" s="80">
        <v>187932</v>
      </c>
      <c r="B83" s="6" t="s">
        <v>0</v>
      </c>
      <c r="C83" s="6" t="s">
        <v>330</v>
      </c>
      <c r="D83" s="6" t="s">
        <v>375</v>
      </c>
      <c r="E83" s="6" t="s">
        <v>375</v>
      </c>
      <c r="F83" s="6" t="s">
        <v>375</v>
      </c>
      <c r="G83" s="6" t="s">
        <v>83</v>
      </c>
      <c r="H83" s="6" t="s">
        <v>382</v>
      </c>
      <c r="I83" s="6">
        <v>537</v>
      </c>
      <c r="J83" s="6">
        <v>2723799</v>
      </c>
      <c r="K83" s="6">
        <v>2723799</v>
      </c>
      <c r="L83" s="6">
        <v>12160752.710000001</v>
      </c>
      <c r="M83" s="6">
        <v>12160752.710000001</v>
      </c>
      <c r="N83" s="6" t="s">
        <v>85</v>
      </c>
      <c r="O83" s="6" t="s">
        <v>86</v>
      </c>
      <c r="P83" s="6" t="s">
        <v>144</v>
      </c>
      <c r="Q83" s="6" t="s">
        <v>383</v>
      </c>
      <c r="R83" s="6" t="s">
        <v>89</v>
      </c>
      <c r="S83" s="6" t="s">
        <v>90</v>
      </c>
      <c r="T83" s="6">
        <v>492735.94</v>
      </c>
      <c r="U83" s="6">
        <v>4009400.31</v>
      </c>
      <c r="V83" s="6">
        <v>0</v>
      </c>
      <c r="W83" s="6">
        <v>0</v>
      </c>
      <c r="X83" s="6">
        <v>667698.80000000005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/>
      <c r="AF83" s="73">
        <v>146647.56408892365</v>
      </c>
      <c r="AG83" s="73">
        <v>346088.37974603294</v>
      </c>
      <c r="AH83" s="6">
        <v>18158.66</v>
      </c>
      <c r="AI83" s="6">
        <v>42854.44</v>
      </c>
      <c r="AJ83" s="6">
        <v>18158.66</v>
      </c>
      <c r="AK83" s="6">
        <v>54203.6</v>
      </c>
      <c r="AL83" s="6">
        <v>22224.38</v>
      </c>
      <c r="AM83" s="6">
        <v>52449.53</v>
      </c>
      <c r="AN83" s="6">
        <v>22224.38</v>
      </c>
      <c r="AO83" s="6">
        <v>66339.77</v>
      </c>
      <c r="AP83" s="6">
        <v>22224.38</v>
      </c>
      <c r="AQ83" s="6">
        <v>52449.53</v>
      </c>
      <c r="AR83" s="6">
        <v>22224.38</v>
      </c>
      <c r="AS83" s="6">
        <v>66339.77</v>
      </c>
      <c r="AT83" s="6">
        <v>22224.38</v>
      </c>
      <c r="AU83" s="6">
        <v>52449.53</v>
      </c>
      <c r="AV83" s="6">
        <v>22224.38</v>
      </c>
      <c r="AW83" s="6">
        <v>66339.77</v>
      </c>
      <c r="AX83" s="6">
        <v>25304.68</v>
      </c>
      <c r="AY83" s="6">
        <v>59719.040000000001</v>
      </c>
      <c r="AZ83" s="6">
        <v>25304.68</v>
      </c>
      <c r="BA83" s="6">
        <v>75534.47</v>
      </c>
      <c r="BB83" s="6">
        <v>25304.68</v>
      </c>
      <c r="BC83" s="6">
        <v>59719.040000000001</v>
      </c>
      <c r="BD83" s="6">
        <v>25304.68</v>
      </c>
      <c r="BE83" s="6">
        <v>75534.47</v>
      </c>
      <c r="BF83" s="6">
        <v>46154.68</v>
      </c>
      <c r="BG83" s="6">
        <v>108925.05</v>
      </c>
      <c r="BH83" s="6">
        <v>46154.68</v>
      </c>
      <c r="BI83" s="6">
        <v>137771.72</v>
      </c>
      <c r="BJ83" s="6">
        <v>63487.22</v>
      </c>
      <c r="BK83" s="6">
        <v>149829.85</v>
      </c>
      <c r="BL83" s="6">
        <v>63487.22</v>
      </c>
      <c r="BM83" s="6">
        <v>189509.35</v>
      </c>
      <c r="BN83" s="6">
        <v>74088.5</v>
      </c>
      <c r="BO83" s="6">
        <v>174848.86</v>
      </c>
      <c r="BP83" s="6">
        <v>74088.5</v>
      </c>
      <c r="BQ83" s="6">
        <v>221154.17</v>
      </c>
      <c r="BR83" s="6">
        <v>76476.83</v>
      </c>
      <c r="BS83" s="6">
        <v>180485.33</v>
      </c>
      <c r="BT83" s="6">
        <v>76476.83</v>
      </c>
      <c r="BU83" s="6">
        <v>228283.35</v>
      </c>
      <c r="BV83" s="6">
        <v>77517.39</v>
      </c>
      <c r="BW83" s="6">
        <v>182941.05</v>
      </c>
      <c r="BX83" s="6">
        <v>77517.39</v>
      </c>
      <c r="BY83" s="6">
        <v>231389.42</v>
      </c>
      <c r="BZ83" s="6">
        <v>81071.69</v>
      </c>
      <c r="CA83" s="6">
        <v>191329.18</v>
      </c>
      <c r="CB83" s="6">
        <v>81071.69</v>
      </c>
      <c r="CC83" s="74">
        <v>241998.98</v>
      </c>
    </row>
    <row r="84" spans="1:81" x14ac:dyDescent="0.25">
      <c r="A84" s="80">
        <v>187933</v>
      </c>
      <c r="B84" s="6" t="s">
        <v>0</v>
      </c>
      <c r="C84" s="6" t="s">
        <v>330</v>
      </c>
      <c r="D84" s="6" t="s">
        <v>375</v>
      </c>
      <c r="E84" s="6" t="s">
        <v>375</v>
      </c>
      <c r="F84" s="6" t="s">
        <v>375</v>
      </c>
      <c r="G84" s="6" t="s">
        <v>83</v>
      </c>
      <c r="H84" s="6" t="s">
        <v>384</v>
      </c>
      <c r="I84" s="6">
        <v>538</v>
      </c>
      <c r="J84" s="6">
        <v>2838444</v>
      </c>
      <c r="K84" s="6">
        <v>2838444</v>
      </c>
      <c r="L84" s="6">
        <v>12672574.859999999</v>
      </c>
      <c r="M84" s="6">
        <v>12672574.859999999</v>
      </c>
      <c r="N84" s="6" t="s">
        <v>85</v>
      </c>
      <c r="O84" s="6" t="s">
        <v>86</v>
      </c>
      <c r="P84" s="6" t="s">
        <v>113</v>
      </c>
      <c r="Q84" s="6" t="s">
        <v>385</v>
      </c>
      <c r="R84" s="6" t="s">
        <v>89</v>
      </c>
      <c r="S84" s="6" t="s">
        <v>90</v>
      </c>
      <c r="T84" s="6">
        <v>495304</v>
      </c>
      <c r="U84" s="6">
        <v>4121281.29</v>
      </c>
      <c r="V84" s="6">
        <v>0</v>
      </c>
      <c r="W84" s="6">
        <v>0</v>
      </c>
      <c r="X84" s="6">
        <v>691791.03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/>
      <c r="AF84" s="73">
        <v>147411.86408892367</v>
      </c>
      <c r="AG84" s="73">
        <v>347892.13974603295</v>
      </c>
      <c r="AH84" s="6">
        <v>18922.96</v>
      </c>
      <c r="AI84" s="6">
        <v>44658.2</v>
      </c>
      <c r="AJ84" s="6">
        <v>18922.96</v>
      </c>
      <c r="AK84" s="6">
        <v>56485.04</v>
      </c>
      <c r="AL84" s="6">
        <v>23159.83</v>
      </c>
      <c r="AM84" s="6">
        <v>54657.21</v>
      </c>
      <c r="AN84" s="6">
        <v>23159.83</v>
      </c>
      <c r="AO84" s="6">
        <v>69132.100000000006</v>
      </c>
      <c r="AP84" s="6">
        <v>23159.83</v>
      </c>
      <c r="AQ84" s="6">
        <v>54657.21</v>
      </c>
      <c r="AR84" s="6">
        <v>23159.83</v>
      </c>
      <c r="AS84" s="6">
        <v>69132.100000000006</v>
      </c>
      <c r="AT84" s="6">
        <v>23159.83</v>
      </c>
      <c r="AU84" s="6">
        <v>54657.21</v>
      </c>
      <c r="AV84" s="6">
        <v>23159.83</v>
      </c>
      <c r="AW84" s="6">
        <v>69132.100000000006</v>
      </c>
      <c r="AX84" s="6">
        <v>26369.79</v>
      </c>
      <c r="AY84" s="6">
        <v>62232.69</v>
      </c>
      <c r="AZ84" s="6">
        <v>26369.79</v>
      </c>
      <c r="BA84" s="6">
        <v>78713.81</v>
      </c>
      <c r="BB84" s="6">
        <v>26369.79</v>
      </c>
      <c r="BC84" s="6">
        <v>62232.69</v>
      </c>
      <c r="BD84" s="6">
        <v>26369.79</v>
      </c>
      <c r="BE84" s="6">
        <v>78713.81</v>
      </c>
      <c r="BF84" s="6">
        <v>48097.39</v>
      </c>
      <c r="BG84" s="6">
        <v>113509.85</v>
      </c>
      <c r="BH84" s="6">
        <v>48097.39</v>
      </c>
      <c r="BI84" s="6">
        <v>143570.72</v>
      </c>
      <c r="BJ84" s="6">
        <v>66159.44</v>
      </c>
      <c r="BK84" s="6">
        <v>156136.26999999999</v>
      </c>
      <c r="BL84" s="6">
        <v>66159.44</v>
      </c>
      <c r="BM84" s="6">
        <v>197485.93</v>
      </c>
      <c r="BN84" s="6">
        <v>77206.95</v>
      </c>
      <c r="BO84" s="6">
        <v>182208.4</v>
      </c>
      <c r="BP84" s="6">
        <v>77206.95</v>
      </c>
      <c r="BQ84" s="6">
        <v>230462.74</v>
      </c>
      <c r="BR84" s="6">
        <v>79695.81</v>
      </c>
      <c r="BS84" s="6">
        <v>188082.11</v>
      </c>
      <c r="BT84" s="6">
        <v>79695.81</v>
      </c>
      <c r="BU84" s="6">
        <v>237891.98</v>
      </c>
      <c r="BV84" s="6">
        <v>80779.95</v>
      </c>
      <c r="BW84" s="6">
        <v>190640.69</v>
      </c>
      <c r="BX84" s="6">
        <v>80779.95</v>
      </c>
      <c r="BY84" s="6">
        <v>241128.16</v>
      </c>
      <c r="BZ84" s="6">
        <v>84483.83</v>
      </c>
      <c r="CA84" s="6">
        <v>199381.84</v>
      </c>
      <c r="CB84" s="6">
        <v>84483.83</v>
      </c>
      <c r="CC84" s="74">
        <v>252184.24</v>
      </c>
    </row>
    <row r="85" spans="1:81" x14ac:dyDescent="0.25">
      <c r="A85" s="80">
        <v>187934</v>
      </c>
      <c r="B85" s="6" t="s">
        <v>0</v>
      </c>
      <c r="C85" s="6" t="s">
        <v>330</v>
      </c>
      <c r="D85" s="6" t="s">
        <v>375</v>
      </c>
      <c r="E85" s="6" t="s">
        <v>375</v>
      </c>
      <c r="F85" s="6" t="s">
        <v>375</v>
      </c>
      <c r="G85" s="6" t="s">
        <v>83</v>
      </c>
      <c r="H85" s="6" t="s">
        <v>386</v>
      </c>
      <c r="I85" s="6">
        <v>539</v>
      </c>
      <c r="J85" s="6">
        <v>2723799</v>
      </c>
      <c r="K85" s="6">
        <v>2723799</v>
      </c>
      <c r="L85" s="6">
        <v>12160752.710000001</v>
      </c>
      <c r="M85" s="6">
        <v>12160752.710000001</v>
      </c>
      <c r="N85" s="6" t="s">
        <v>85</v>
      </c>
      <c r="O85" s="6" t="s">
        <v>86</v>
      </c>
      <c r="P85" s="6" t="s">
        <v>387</v>
      </c>
      <c r="Q85" s="6" t="s">
        <v>388</v>
      </c>
      <c r="R85" s="6" t="s">
        <v>89</v>
      </c>
      <c r="S85" s="6" t="s">
        <v>90</v>
      </c>
      <c r="T85" s="6">
        <v>492735.94</v>
      </c>
      <c r="U85" s="6">
        <v>4009400.31</v>
      </c>
      <c r="V85" s="6">
        <v>0</v>
      </c>
      <c r="W85" s="6">
        <v>0</v>
      </c>
      <c r="X85" s="6">
        <v>667698.80000000005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/>
      <c r="AF85" s="73">
        <v>146647.56408892365</v>
      </c>
      <c r="AG85" s="73">
        <v>346088.37974603294</v>
      </c>
      <c r="AH85" s="6">
        <v>18158.66</v>
      </c>
      <c r="AI85" s="6">
        <v>42854.44</v>
      </c>
      <c r="AJ85" s="6">
        <v>18158.66</v>
      </c>
      <c r="AK85" s="6">
        <v>54203.6</v>
      </c>
      <c r="AL85" s="6">
        <v>22224.38</v>
      </c>
      <c r="AM85" s="6">
        <v>52449.53</v>
      </c>
      <c r="AN85" s="6">
        <v>22224.38</v>
      </c>
      <c r="AO85" s="6">
        <v>66339.77</v>
      </c>
      <c r="AP85" s="6">
        <v>22224.38</v>
      </c>
      <c r="AQ85" s="6">
        <v>52449.53</v>
      </c>
      <c r="AR85" s="6">
        <v>22224.38</v>
      </c>
      <c r="AS85" s="6">
        <v>66339.77</v>
      </c>
      <c r="AT85" s="6">
        <v>22224.38</v>
      </c>
      <c r="AU85" s="6">
        <v>52449.53</v>
      </c>
      <c r="AV85" s="6">
        <v>22224.38</v>
      </c>
      <c r="AW85" s="6">
        <v>66339.77</v>
      </c>
      <c r="AX85" s="6">
        <v>25304.68</v>
      </c>
      <c r="AY85" s="6">
        <v>59719.040000000001</v>
      </c>
      <c r="AZ85" s="6">
        <v>25304.68</v>
      </c>
      <c r="BA85" s="6">
        <v>75534.47</v>
      </c>
      <c r="BB85" s="6">
        <v>25304.68</v>
      </c>
      <c r="BC85" s="6">
        <v>59719.040000000001</v>
      </c>
      <c r="BD85" s="6">
        <v>25304.68</v>
      </c>
      <c r="BE85" s="6">
        <v>75534.47</v>
      </c>
      <c r="BF85" s="6">
        <v>46154.68</v>
      </c>
      <c r="BG85" s="6">
        <v>108925.05</v>
      </c>
      <c r="BH85" s="6">
        <v>46154.68</v>
      </c>
      <c r="BI85" s="6">
        <v>137771.72</v>
      </c>
      <c r="BJ85" s="6">
        <v>63487.22</v>
      </c>
      <c r="BK85" s="6">
        <v>149829.85</v>
      </c>
      <c r="BL85" s="6">
        <v>63487.22</v>
      </c>
      <c r="BM85" s="6">
        <v>189509.35</v>
      </c>
      <c r="BN85" s="6">
        <v>74088.5</v>
      </c>
      <c r="BO85" s="6">
        <v>174848.86</v>
      </c>
      <c r="BP85" s="6">
        <v>74088.5</v>
      </c>
      <c r="BQ85" s="6">
        <v>221154.17</v>
      </c>
      <c r="BR85" s="6">
        <v>76476.83</v>
      </c>
      <c r="BS85" s="6">
        <v>180485.33</v>
      </c>
      <c r="BT85" s="6">
        <v>76476.83</v>
      </c>
      <c r="BU85" s="6">
        <v>228283.35</v>
      </c>
      <c r="BV85" s="6">
        <v>77517.39</v>
      </c>
      <c r="BW85" s="6">
        <v>182941.05</v>
      </c>
      <c r="BX85" s="6">
        <v>77517.39</v>
      </c>
      <c r="BY85" s="6">
        <v>231389.42</v>
      </c>
      <c r="BZ85" s="6">
        <v>81071.69</v>
      </c>
      <c r="CA85" s="6">
        <v>191329.18</v>
      </c>
      <c r="CB85" s="6">
        <v>81071.69</v>
      </c>
      <c r="CC85" s="74">
        <v>241998.98</v>
      </c>
    </row>
    <row r="86" spans="1:81" x14ac:dyDescent="0.25">
      <c r="A86" s="80">
        <v>187953</v>
      </c>
      <c r="B86" s="6" t="s">
        <v>0</v>
      </c>
      <c r="C86" s="6" t="s">
        <v>330</v>
      </c>
      <c r="D86" s="6" t="s">
        <v>389</v>
      </c>
      <c r="E86" s="6" t="s">
        <v>389</v>
      </c>
      <c r="F86" s="6" t="s">
        <v>389</v>
      </c>
      <c r="G86" s="6" t="s">
        <v>83</v>
      </c>
      <c r="H86" s="6" t="s">
        <v>394</v>
      </c>
      <c r="I86" s="6">
        <v>541</v>
      </c>
      <c r="J86" s="6">
        <v>949324.5</v>
      </c>
      <c r="K86" s="6">
        <v>949324.5</v>
      </c>
      <c r="L86" s="6">
        <v>4238403.5199999996</v>
      </c>
      <c r="M86" s="6">
        <v>4238403.5199999996</v>
      </c>
      <c r="N86" s="6" t="s">
        <v>85</v>
      </c>
      <c r="O86" s="6" t="s">
        <v>94</v>
      </c>
      <c r="P86" s="6" t="s">
        <v>86</v>
      </c>
      <c r="Q86" s="6" t="s">
        <v>395</v>
      </c>
      <c r="R86" s="6" t="s">
        <v>89</v>
      </c>
      <c r="S86" s="6" t="s">
        <v>90</v>
      </c>
      <c r="T86" s="6">
        <v>128810.12</v>
      </c>
      <c r="U86" s="6">
        <v>1263049.06</v>
      </c>
      <c r="V86" s="6">
        <v>0</v>
      </c>
      <c r="W86" s="6">
        <v>0</v>
      </c>
      <c r="X86" s="6">
        <v>224588.33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/>
      <c r="AF86" s="73">
        <v>38336.317554351852</v>
      </c>
      <c r="AG86" s="73">
        <v>90473.795356693852</v>
      </c>
      <c r="AH86" s="6">
        <v>6328.83</v>
      </c>
      <c r="AI86" s="6">
        <v>14936.06</v>
      </c>
      <c r="AJ86" s="6">
        <v>6328.83</v>
      </c>
      <c r="AK86" s="6">
        <v>18891.57</v>
      </c>
      <c r="AL86" s="6">
        <v>7745.87</v>
      </c>
      <c r="AM86" s="6">
        <v>18280.240000000002</v>
      </c>
      <c r="AN86" s="6">
        <v>7745.87</v>
      </c>
      <c r="AO86" s="6">
        <v>23121.41</v>
      </c>
      <c r="AP86" s="6">
        <v>7745.87</v>
      </c>
      <c r="AQ86" s="6">
        <v>18280.240000000002</v>
      </c>
      <c r="AR86" s="6">
        <v>7745.87</v>
      </c>
      <c r="AS86" s="6">
        <v>23121.41</v>
      </c>
      <c r="AT86" s="6">
        <v>7745.87</v>
      </c>
      <c r="AU86" s="6">
        <v>18280.240000000002</v>
      </c>
      <c r="AV86" s="6">
        <v>7745.87</v>
      </c>
      <c r="AW86" s="6">
        <v>23121.41</v>
      </c>
      <c r="AX86" s="6">
        <v>8819.4500000000007</v>
      </c>
      <c r="AY86" s="6">
        <v>20813.91</v>
      </c>
      <c r="AZ86" s="6">
        <v>8819.4500000000007</v>
      </c>
      <c r="BA86" s="6">
        <v>26326.07</v>
      </c>
      <c r="BB86" s="6">
        <v>8819.4500000000007</v>
      </c>
      <c r="BC86" s="6">
        <v>20813.91</v>
      </c>
      <c r="BD86" s="6">
        <v>8819.4500000000007</v>
      </c>
      <c r="BE86" s="6">
        <v>26326.07</v>
      </c>
      <c r="BF86" s="6">
        <v>16086.34</v>
      </c>
      <c r="BG86" s="6">
        <v>37963.760000000002</v>
      </c>
      <c r="BH86" s="6">
        <v>16086.34</v>
      </c>
      <c r="BI86" s="6">
        <v>48017.72</v>
      </c>
      <c r="BJ86" s="6">
        <v>22127.24</v>
      </c>
      <c r="BK86" s="6">
        <v>52220.28</v>
      </c>
      <c r="BL86" s="6">
        <v>22127.24</v>
      </c>
      <c r="BM86" s="6">
        <v>66049.81</v>
      </c>
      <c r="BN86" s="6">
        <v>25822.12</v>
      </c>
      <c r="BO86" s="6">
        <v>60940.2</v>
      </c>
      <c r="BP86" s="6">
        <v>25822.12</v>
      </c>
      <c r="BQ86" s="6">
        <v>77079.03</v>
      </c>
      <c r="BR86" s="6">
        <v>26654.53</v>
      </c>
      <c r="BS86" s="6">
        <v>62904.69</v>
      </c>
      <c r="BT86" s="6">
        <v>26654.53</v>
      </c>
      <c r="BU86" s="6">
        <v>79563.78</v>
      </c>
      <c r="BV86" s="6">
        <v>27017.24</v>
      </c>
      <c r="BW86" s="6">
        <v>63760.68</v>
      </c>
      <c r="BX86" s="6">
        <v>27017.24</v>
      </c>
      <c r="BY86" s="6">
        <v>80646.460000000006</v>
      </c>
      <c r="BZ86" s="6">
        <v>28256.03</v>
      </c>
      <c r="CA86" s="6">
        <v>66684.23</v>
      </c>
      <c r="CB86" s="6">
        <v>28256.03</v>
      </c>
      <c r="CC86" s="74">
        <v>84344.24</v>
      </c>
    </row>
    <row r="87" spans="1:81" x14ac:dyDescent="0.25">
      <c r="A87" s="80">
        <v>187951</v>
      </c>
      <c r="B87" s="6" t="s">
        <v>0</v>
      </c>
      <c r="C87" s="6" t="s">
        <v>330</v>
      </c>
      <c r="D87" s="6" t="s">
        <v>389</v>
      </c>
      <c r="E87" s="6" t="s">
        <v>389</v>
      </c>
      <c r="F87" s="6" t="s">
        <v>389</v>
      </c>
      <c r="G87" s="6" t="s">
        <v>83</v>
      </c>
      <c r="H87" s="6" t="s">
        <v>390</v>
      </c>
      <c r="I87" s="6">
        <v>542</v>
      </c>
      <c r="J87" s="6">
        <v>949324.5</v>
      </c>
      <c r="K87" s="6">
        <v>949324.5</v>
      </c>
      <c r="L87" s="6">
        <v>4238403.5199999996</v>
      </c>
      <c r="M87" s="6">
        <v>4238403.5199999996</v>
      </c>
      <c r="N87" s="6" t="s">
        <v>85</v>
      </c>
      <c r="O87" s="6" t="s">
        <v>86</v>
      </c>
      <c r="P87" s="6" t="s">
        <v>176</v>
      </c>
      <c r="Q87" s="6" t="s">
        <v>391</v>
      </c>
      <c r="R87" s="6" t="s">
        <v>89</v>
      </c>
      <c r="S87" s="6" t="s">
        <v>90</v>
      </c>
      <c r="T87" s="6">
        <v>128810.12</v>
      </c>
      <c r="U87" s="6">
        <v>1263049.06</v>
      </c>
      <c r="V87" s="6">
        <v>0</v>
      </c>
      <c r="W87" s="6">
        <v>0</v>
      </c>
      <c r="X87" s="6">
        <v>224588.33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/>
      <c r="AF87" s="73">
        <v>38336.317554351852</v>
      </c>
      <c r="AG87" s="73">
        <v>90473.795356693852</v>
      </c>
      <c r="AH87" s="6">
        <v>6328.83</v>
      </c>
      <c r="AI87" s="6">
        <v>14936.06</v>
      </c>
      <c r="AJ87" s="6">
        <v>6328.83</v>
      </c>
      <c r="AK87" s="6">
        <v>18891.57</v>
      </c>
      <c r="AL87" s="6">
        <v>7745.87</v>
      </c>
      <c r="AM87" s="6">
        <v>18280.240000000002</v>
      </c>
      <c r="AN87" s="6">
        <v>7745.87</v>
      </c>
      <c r="AO87" s="6">
        <v>23121.41</v>
      </c>
      <c r="AP87" s="6">
        <v>7745.87</v>
      </c>
      <c r="AQ87" s="6">
        <v>18280.240000000002</v>
      </c>
      <c r="AR87" s="6">
        <v>7745.87</v>
      </c>
      <c r="AS87" s="6">
        <v>23121.41</v>
      </c>
      <c r="AT87" s="6">
        <v>7745.87</v>
      </c>
      <c r="AU87" s="6">
        <v>18280.240000000002</v>
      </c>
      <c r="AV87" s="6">
        <v>7745.87</v>
      </c>
      <c r="AW87" s="6">
        <v>23121.41</v>
      </c>
      <c r="AX87" s="6">
        <v>8819.4500000000007</v>
      </c>
      <c r="AY87" s="6">
        <v>20813.91</v>
      </c>
      <c r="AZ87" s="6">
        <v>8819.4500000000007</v>
      </c>
      <c r="BA87" s="6">
        <v>26326.07</v>
      </c>
      <c r="BB87" s="6">
        <v>8819.4500000000007</v>
      </c>
      <c r="BC87" s="6">
        <v>20813.91</v>
      </c>
      <c r="BD87" s="6">
        <v>8819.4500000000007</v>
      </c>
      <c r="BE87" s="6">
        <v>26326.07</v>
      </c>
      <c r="BF87" s="6">
        <v>16086.34</v>
      </c>
      <c r="BG87" s="6">
        <v>37963.760000000002</v>
      </c>
      <c r="BH87" s="6">
        <v>16086.34</v>
      </c>
      <c r="BI87" s="6">
        <v>48017.72</v>
      </c>
      <c r="BJ87" s="6">
        <v>22127.24</v>
      </c>
      <c r="BK87" s="6">
        <v>52220.28</v>
      </c>
      <c r="BL87" s="6">
        <v>22127.24</v>
      </c>
      <c r="BM87" s="6">
        <v>66049.81</v>
      </c>
      <c r="BN87" s="6">
        <v>25822.12</v>
      </c>
      <c r="BO87" s="6">
        <v>60940.2</v>
      </c>
      <c r="BP87" s="6">
        <v>25822.12</v>
      </c>
      <c r="BQ87" s="6">
        <v>77079.03</v>
      </c>
      <c r="BR87" s="6">
        <v>26654.53</v>
      </c>
      <c r="BS87" s="6">
        <v>62904.69</v>
      </c>
      <c r="BT87" s="6">
        <v>26654.53</v>
      </c>
      <c r="BU87" s="6">
        <v>79563.78</v>
      </c>
      <c r="BV87" s="6">
        <v>27017.24</v>
      </c>
      <c r="BW87" s="6">
        <v>63760.68</v>
      </c>
      <c r="BX87" s="6">
        <v>27017.24</v>
      </c>
      <c r="BY87" s="6">
        <v>80646.460000000006</v>
      </c>
      <c r="BZ87" s="6">
        <v>28256.03</v>
      </c>
      <c r="CA87" s="6">
        <v>66684.23</v>
      </c>
      <c r="CB87" s="6">
        <v>28256.03</v>
      </c>
      <c r="CC87" s="74">
        <v>84344.24</v>
      </c>
    </row>
    <row r="88" spans="1:81" x14ac:dyDescent="0.25">
      <c r="A88" s="80">
        <v>187952</v>
      </c>
      <c r="B88" s="6" t="s">
        <v>0</v>
      </c>
      <c r="C88" s="6" t="s">
        <v>330</v>
      </c>
      <c r="D88" s="6" t="s">
        <v>389</v>
      </c>
      <c r="E88" s="6" t="s">
        <v>389</v>
      </c>
      <c r="F88" s="6" t="s">
        <v>389</v>
      </c>
      <c r="G88" s="6" t="s">
        <v>83</v>
      </c>
      <c r="H88" s="6" t="s">
        <v>392</v>
      </c>
      <c r="I88" s="6">
        <v>543</v>
      </c>
      <c r="J88" s="6">
        <v>6287890.5</v>
      </c>
      <c r="K88" s="6">
        <v>6287890.5</v>
      </c>
      <c r="L88" s="6">
        <v>28073264.5</v>
      </c>
      <c r="M88" s="6">
        <v>28073264.5</v>
      </c>
      <c r="N88" s="6" t="s">
        <v>85</v>
      </c>
      <c r="O88" s="6" t="s">
        <v>94</v>
      </c>
      <c r="P88" s="6" t="s">
        <v>86</v>
      </c>
      <c r="Q88" s="6" t="s">
        <v>393</v>
      </c>
      <c r="R88" s="6" t="s">
        <v>89</v>
      </c>
      <c r="S88" s="6" t="s">
        <v>90</v>
      </c>
      <c r="T88" s="6">
        <v>778284.59</v>
      </c>
      <c r="U88" s="6">
        <v>8131302.8399999999</v>
      </c>
      <c r="V88" s="6">
        <v>0</v>
      </c>
      <c r="W88" s="6">
        <v>0</v>
      </c>
      <c r="X88" s="6">
        <v>1472308.01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/>
      <c r="AF88" s="73">
        <v>231632.30028247187</v>
      </c>
      <c r="AG88" s="73">
        <v>546652.28753788944</v>
      </c>
      <c r="AH88" s="6">
        <v>41919.269999999997</v>
      </c>
      <c r="AI88" s="6">
        <v>98929.49</v>
      </c>
      <c r="AJ88" s="6">
        <v>41919.269999999997</v>
      </c>
      <c r="AK88" s="6">
        <v>125129.03</v>
      </c>
      <c r="AL88" s="6">
        <v>51305.46</v>
      </c>
      <c r="AM88" s="6">
        <v>121080.89</v>
      </c>
      <c r="AN88" s="6">
        <v>51305.46</v>
      </c>
      <c r="AO88" s="6">
        <v>153146.79999999999</v>
      </c>
      <c r="AP88" s="6">
        <v>51305.46</v>
      </c>
      <c r="AQ88" s="6">
        <v>121080.89</v>
      </c>
      <c r="AR88" s="6">
        <v>51305.46</v>
      </c>
      <c r="AS88" s="6">
        <v>153146.79999999999</v>
      </c>
      <c r="AT88" s="6">
        <v>51305.46</v>
      </c>
      <c r="AU88" s="6">
        <v>121080.89</v>
      </c>
      <c r="AV88" s="6">
        <v>51305.46</v>
      </c>
      <c r="AW88" s="6">
        <v>153146.79999999999</v>
      </c>
      <c r="AX88" s="6">
        <v>58415.99</v>
      </c>
      <c r="AY88" s="6">
        <v>137861.72</v>
      </c>
      <c r="AZ88" s="6">
        <v>58415.99</v>
      </c>
      <c r="BA88" s="6">
        <v>174371.72</v>
      </c>
      <c r="BB88" s="6">
        <v>58415.99</v>
      </c>
      <c r="BC88" s="6">
        <v>137861.72</v>
      </c>
      <c r="BD88" s="6">
        <v>58415.99</v>
      </c>
      <c r="BE88" s="6">
        <v>174371.72</v>
      </c>
      <c r="BF88" s="6">
        <v>106548.03</v>
      </c>
      <c r="BG88" s="6">
        <v>251453.37</v>
      </c>
      <c r="BH88" s="6">
        <v>106548.03</v>
      </c>
      <c r="BI88" s="6">
        <v>318045.88</v>
      </c>
      <c r="BJ88" s="6">
        <v>146579.87</v>
      </c>
      <c r="BK88" s="6">
        <v>345928.48</v>
      </c>
      <c r="BL88" s="6">
        <v>146579.87</v>
      </c>
      <c r="BM88" s="6">
        <v>437540.9</v>
      </c>
      <c r="BN88" s="6">
        <v>171022.52</v>
      </c>
      <c r="BO88" s="6">
        <v>403613.15</v>
      </c>
      <c r="BP88" s="6">
        <v>171022.52</v>
      </c>
      <c r="BQ88" s="6">
        <v>510502.22</v>
      </c>
      <c r="BR88" s="6">
        <v>176498.74</v>
      </c>
      <c r="BS88" s="6">
        <v>416537.03</v>
      </c>
      <c r="BT88" s="6">
        <v>176498.74</v>
      </c>
      <c r="BU88" s="6">
        <v>526848.74</v>
      </c>
      <c r="BV88" s="6">
        <v>178949.9</v>
      </c>
      <c r="BW88" s="6">
        <v>422321.76</v>
      </c>
      <c r="BX88" s="6">
        <v>178949.9</v>
      </c>
      <c r="BY88" s="6">
        <v>534165.44999999995</v>
      </c>
      <c r="BZ88" s="6">
        <v>187155.1</v>
      </c>
      <c r="CA88" s="6">
        <v>441686.02</v>
      </c>
      <c r="CB88" s="6">
        <v>187155.1</v>
      </c>
      <c r="CC88" s="74">
        <v>558657.97</v>
      </c>
    </row>
    <row r="89" spans="1:81" x14ac:dyDescent="0.25">
      <c r="A89" s="80">
        <v>188494</v>
      </c>
      <c r="B89" s="6" t="s">
        <v>0</v>
      </c>
      <c r="C89" s="6" t="s">
        <v>330</v>
      </c>
      <c r="D89" s="6" t="s">
        <v>331</v>
      </c>
      <c r="E89" s="6" t="s">
        <v>331</v>
      </c>
      <c r="F89" s="6" t="s">
        <v>331</v>
      </c>
      <c r="G89" s="6" t="s">
        <v>83</v>
      </c>
      <c r="H89" s="6" t="s">
        <v>334</v>
      </c>
      <c r="I89" s="6">
        <v>544</v>
      </c>
      <c r="J89" s="6">
        <v>2134168.5</v>
      </c>
      <c r="K89" s="6">
        <v>2134168.5</v>
      </c>
      <c r="L89" s="6">
        <v>9528237.6199999992</v>
      </c>
      <c r="M89" s="6">
        <v>9528237.6199999992</v>
      </c>
      <c r="N89" s="6" t="s">
        <v>85</v>
      </c>
      <c r="O89" s="6" t="s">
        <v>94</v>
      </c>
      <c r="P89" s="6" t="s">
        <v>156</v>
      </c>
      <c r="Q89" s="6" t="s">
        <v>335</v>
      </c>
      <c r="R89" s="6" t="s">
        <v>89</v>
      </c>
      <c r="S89" s="6" t="s">
        <v>90</v>
      </c>
      <c r="T89" s="6">
        <v>158324.16</v>
      </c>
      <c r="U89" s="6">
        <v>2428619.79</v>
      </c>
      <c r="V89" s="6">
        <v>0</v>
      </c>
      <c r="W89" s="6">
        <v>0</v>
      </c>
      <c r="X89" s="6">
        <v>476941.99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/>
      <c r="AF89" s="73">
        <v>47120.291402922805</v>
      </c>
      <c r="AG89" s="73">
        <v>111203.87313876243</v>
      </c>
      <c r="AH89" s="6">
        <v>14227.79</v>
      </c>
      <c r="AI89" s="6">
        <v>33577.58</v>
      </c>
      <c r="AJ89" s="6">
        <v>14227.79</v>
      </c>
      <c r="AK89" s="6">
        <v>42469.96</v>
      </c>
      <c r="AL89" s="6">
        <v>17413.37</v>
      </c>
      <c r="AM89" s="6">
        <v>41095.550000000003</v>
      </c>
      <c r="AN89" s="6">
        <v>17413.37</v>
      </c>
      <c r="AO89" s="6">
        <v>51978.9</v>
      </c>
      <c r="AP89" s="6">
        <v>17413.37</v>
      </c>
      <c r="AQ89" s="6">
        <v>41095.550000000003</v>
      </c>
      <c r="AR89" s="6">
        <v>17413.37</v>
      </c>
      <c r="AS89" s="6">
        <v>51978.9</v>
      </c>
      <c r="AT89" s="6">
        <v>17413.37</v>
      </c>
      <c r="AU89" s="6">
        <v>41095.550000000003</v>
      </c>
      <c r="AV89" s="6">
        <v>17413.37</v>
      </c>
      <c r="AW89" s="6">
        <v>51978.9</v>
      </c>
      <c r="AX89" s="6">
        <v>19826.84</v>
      </c>
      <c r="AY89" s="6">
        <v>46791.34</v>
      </c>
      <c r="AZ89" s="6">
        <v>19826.84</v>
      </c>
      <c r="BA89" s="6">
        <v>59183.12</v>
      </c>
      <c r="BB89" s="6">
        <v>19826.84</v>
      </c>
      <c r="BC89" s="6">
        <v>46791.34</v>
      </c>
      <c r="BD89" s="6">
        <v>19826.84</v>
      </c>
      <c r="BE89" s="6">
        <v>59183.12</v>
      </c>
      <c r="BF89" s="6">
        <v>36163.31</v>
      </c>
      <c r="BG89" s="6">
        <v>85345.4</v>
      </c>
      <c r="BH89" s="6">
        <v>36163.31</v>
      </c>
      <c r="BI89" s="6">
        <v>107947.47</v>
      </c>
      <c r="BJ89" s="6">
        <v>49743.79</v>
      </c>
      <c r="BK89" s="6">
        <v>117395.35</v>
      </c>
      <c r="BL89" s="6">
        <v>49743.79</v>
      </c>
      <c r="BM89" s="6">
        <v>148485.22</v>
      </c>
      <c r="BN89" s="6">
        <v>58050.15</v>
      </c>
      <c r="BO89" s="6">
        <v>136998.37</v>
      </c>
      <c r="BP89" s="6">
        <v>58050.15</v>
      </c>
      <c r="BQ89" s="6">
        <v>173279.71</v>
      </c>
      <c r="BR89" s="6">
        <v>59921.48</v>
      </c>
      <c r="BS89" s="6">
        <v>141414.69</v>
      </c>
      <c r="BT89" s="6">
        <v>59921.48</v>
      </c>
      <c r="BU89" s="6">
        <v>178865.62</v>
      </c>
      <c r="BV89" s="6">
        <v>60736.72</v>
      </c>
      <c r="BW89" s="6">
        <v>143338.66</v>
      </c>
      <c r="BX89" s="6">
        <v>60736.72</v>
      </c>
      <c r="BY89" s="6">
        <v>181299.11</v>
      </c>
      <c r="BZ89" s="6">
        <v>63521.59</v>
      </c>
      <c r="CA89" s="6">
        <v>149910.94</v>
      </c>
      <c r="CB89" s="6">
        <v>63521.59</v>
      </c>
      <c r="CC89" s="74">
        <v>189611.94</v>
      </c>
    </row>
    <row r="90" spans="1:81" x14ac:dyDescent="0.25">
      <c r="A90" s="80">
        <v>188495</v>
      </c>
      <c r="B90" s="6" t="s">
        <v>0</v>
      </c>
      <c r="C90" s="6" t="s">
        <v>330</v>
      </c>
      <c r="D90" s="6" t="s">
        <v>331</v>
      </c>
      <c r="E90" s="6" t="s">
        <v>331</v>
      </c>
      <c r="F90" s="6" t="s">
        <v>331</v>
      </c>
      <c r="G90" s="6" t="s">
        <v>83</v>
      </c>
      <c r="H90" s="6" t="s">
        <v>336</v>
      </c>
      <c r="I90" s="6">
        <v>545</v>
      </c>
      <c r="J90" s="6">
        <v>949324.5</v>
      </c>
      <c r="K90" s="6">
        <v>949324.5</v>
      </c>
      <c r="L90" s="6">
        <v>4238403.5199999996</v>
      </c>
      <c r="M90" s="6">
        <v>4238403.5199999996</v>
      </c>
      <c r="N90" s="6" t="s">
        <v>85</v>
      </c>
      <c r="O90" s="6" t="s">
        <v>94</v>
      </c>
      <c r="P90" s="6" t="s">
        <v>129</v>
      </c>
      <c r="Q90" s="6" t="s">
        <v>337</v>
      </c>
      <c r="R90" s="6" t="s">
        <v>89</v>
      </c>
      <c r="S90" s="6" t="s">
        <v>90</v>
      </c>
      <c r="T90" s="6">
        <v>70426.09</v>
      </c>
      <c r="U90" s="6">
        <v>1080307.73</v>
      </c>
      <c r="V90" s="6">
        <v>0</v>
      </c>
      <c r="W90" s="6">
        <v>0</v>
      </c>
      <c r="X90" s="6">
        <v>212155.33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/>
      <c r="AF90" s="73">
        <v>20960.129003841066</v>
      </c>
      <c r="AG90" s="73">
        <v>49465.962559381456</v>
      </c>
      <c r="AH90" s="6">
        <v>6328.83</v>
      </c>
      <c r="AI90" s="6">
        <v>14936.06</v>
      </c>
      <c r="AJ90" s="6">
        <v>6328.83</v>
      </c>
      <c r="AK90" s="6">
        <v>18891.57</v>
      </c>
      <c r="AL90" s="6">
        <v>7745.87</v>
      </c>
      <c r="AM90" s="6">
        <v>18280.240000000002</v>
      </c>
      <c r="AN90" s="6">
        <v>7745.87</v>
      </c>
      <c r="AO90" s="6">
        <v>23121.41</v>
      </c>
      <c r="AP90" s="6">
        <v>7745.87</v>
      </c>
      <c r="AQ90" s="6">
        <v>18280.240000000002</v>
      </c>
      <c r="AR90" s="6">
        <v>7745.87</v>
      </c>
      <c r="AS90" s="6">
        <v>23121.41</v>
      </c>
      <c r="AT90" s="6">
        <v>7745.87</v>
      </c>
      <c r="AU90" s="6">
        <v>18280.240000000002</v>
      </c>
      <c r="AV90" s="6">
        <v>7745.87</v>
      </c>
      <c r="AW90" s="6">
        <v>23121.41</v>
      </c>
      <c r="AX90" s="6">
        <v>8819.4500000000007</v>
      </c>
      <c r="AY90" s="6">
        <v>20813.91</v>
      </c>
      <c r="AZ90" s="6">
        <v>8819.4500000000007</v>
      </c>
      <c r="BA90" s="6">
        <v>26326.07</v>
      </c>
      <c r="BB90" s="6">
        <v>8819.4500000000007</v>
      </c>
      <c r="BC90" s="6">
        <v>20813.91</v>
      </c>
      <c r="BD90" s="6">
        <v>8819.4500000000007</v>
      </c>
      <c r="BE90" s="6">
        <v>26326.07</v>
      </c>
      <c r="BF90" s="6">
        <v>16086.34</v>
      </c>
      <c r="BG90" s="6">
        <v>37963.760000000002</v>
      </c>
      <c r="BH90" s="6">
        <v>16086.34</v>
      </c>
      <c r="BI90" s="6">
        <v>48017.72</v>
      </c>
      <c r="BJ90" s="6">
        <v>22127.24</v>
      </c>
      <c r="BK90" s="6">
        <v>52220.28</v>
      </c>
      <c r="BL90" s="6">
        <v>22127.24</v>
      </c>
      <c r="BM90" s="6">
        <v>66049.81</v>
      </c>
      <c r="BN90" s="6">
        <v>25822.12</v>
      </c>
      <c r="BO90" s="6">
        <v>60940.2</v>
      </c>
      <c r="BP90" s="6">
        <v>25822.12</v>
      </c>
      <c r="BQ90" s="6">
        <v>77079.03</v>
      </c>
      <c r="BR90" s="6">
        <v>26654.53</v>
      </c>
      <c r="BS90" s="6">
        <v>62904.69</v>
      </c>
      <c r="BT90" s="6">
        <v>26654.53</v>
      </c>
      <c r="BU90" s="6">
        <v>79563.78</v>
      </c>
      <c r="BV90" s="6">
        <v>27017.24</v>
      </c>
      <c r="BW90" s="6">
        <v>63760.68</v>
      </c>
      <c r="BX90" s="6">
        <v>27017.24</v>
      </c>
      <c r="BY90" s="6">
        <v>80646.460000000006</v>
      </c>
      <c r="BZ90" s="6">
        <v>28256.03</v>
      </c>
      <c r="CA90" s="6">
        <v>66684.23</v>
      </c>
      <c r="CB90" s="6">
        <v>28256.03</v>
      </c>
      <c r="CC90" s="74">
        <v>84344.24</v>
      </c>
    </row>
    <row r="91" spans="1:81" x14ac:dyDescent="0.25">
      <c r="A91" s="80">
        <v>188496</v>
      </c>
      <c r="B91" s="6" t="s">
        <v>0</v>
      </c>
      <c r="C91" s="6" t="s">
        <v>330</v>
      </c>
      <c r="D91" s="6" t="s">
        <v>331</v>
      </c>
      <c r="E91" s="6" t="s">
        <v>331</v>
      </c>
      <c r="F91" s="6" t="s">
        <v>331</v>
      </c>
      <c r="G91" s="6" t="s">
        <v>83</v>
      </c>
      <c r="H91" s="6" t="s">
        <v>338</v>
      </c>
      <c r="I91" s="6">
        <v>546</v>
      </c>
      <c r="J91" s="6">
        <v>949324.5</v>
      </c>
      <c r="K91" s="6">
        <v>949324.5</v>
      </c>
      <c r="L91" s="6">
        <v>4238403.5199999996</v>
      </c>
      <c r="M91" s="6">
        <v>4238403.5199999996</v>
      </c>
      <c r="N91" s="6" t="s">
        <v>85</v>
      </c>
      <c r="O91" s="6" t="s">
        <v>86</v>
      </c>
      <c r="P91" s="6" t="s">
        <v>280</v>
      </c>
      <c r="Q91" s="6" t="s">
        <v>339</v>
      </c>
      <c r="R91" s="6" t="s">
        <v>89</v>
      </c>
      <c r="S91" s="6" t="s">
        <v>90</v>
      </c>
      <c r="T91" s="6">
        <v>70426.09</v>
      </c>
      <c r="U91" s="6">
        <v>1080307.73</v>
      </c>
      <c r="V91" s="6">
        <v>0</v>
      </c>
      <c r="W91" s="6">
        <v>0</v>
      </c>
      <c r="X91" s="6">
        <v>212155.33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/>
      <c r="AF91" s="73">
        <v>20960.129003841066</v>
      </c>
      <c r="AG91" s="73">
        <v>49465.962559381456</v>
      </c>
      <c r="AH91" s="6">
        <v>6328.83</v>
      </c>
      <c r="AI91" s="6">
        <v>14936.06</v>
      </c>
      <c r="AJ91" s="6">
        <v>6328.83</v>
      </c>
      <c r="AK91" s="6">
        <v>18891.57</v>
      </c>
      <c r="AL91" s="6">
        <v>7745.87</v>
      </c>
      <c r="AM91" s="6">
        <v>18280.240000000002</v>
      </c>
      <c r="AN91" s="6">
        <v>7745.87</v>
      </c>
      <c r="AO91" s="6">
        <v>23121.41</v>
      </c>
      <c r="AP91" s="6">
        <v>7745.87</v>
      </c>
      <c r="AQ91" s="6">
        <v>18280.240000000002</v>
      </c>
      <c r="AR91" s="6">
        <v>7745.87</v>
      </c>
      <c r="AS91" s="6">
        <v>23121.41</v>
      </c>
      <c r="AT91" s="6">
        <v>7745.87</v>
      </c>
      <c r="AU91" s="6">
        <v>18280.240000000002</v>
      </c>
      <c r="AV91" s="6">
        <v>7745.87</v>
      </c>
      <c r="AW91" s="6">
        <v>23121.41</v>
      </c>
      <c r="AX91" s="6">
        <v>8819.4500000000007</v>
      </c>
      <c r="AY91" s="6">
        <v>20813.91</v>
      </c>
      <c r="AZ91" s="6">
        <v>8819.4500000000007</v>
      </c>
      <c r="BA91" s="6">
        <v>26326.07</v>
      </c>
      <c r="BB91" s="6">
        <v>8819.4500000000007</v>
      </c>
      <c r="BC91" s="6">
        <v>20813.91</v>
      </c>
      <c r="BD91" s="6">
        <v>8819.4500000000007</v>
      </c>
      <c r="BE91" s="6">
        <v>26326.07</v>
      </c>
      <c r="BF91" s="6">
        <v>16086.34</v>
      </c>
      <c r="BG91" s="6">
        <v>37963.760000000002</v>
      </c>
      <c r="BH91" s="6">
        <v>16086.34</v>
      </c>
      <c r="BI91" s="6">
        <v>48017.72</v>
      </c>
      <c r="BJ91" s="6">
        <v>22127.24</v>
      </c>
      <c r="BK91" s="6">
        <v>52220.28</v>
      </c>
      <c r="BL91" s="6">
        <v>22127.24</v>
      </c>
      <c r="BM91" s="6">
        <v>66049.81</v>
      </c>
      <c r="BN91" s="6">
        <v>25822.12</v>
      </c>
      <c r="BO91" s="6">
        <v>60940.2</v>
      </c>
      <c r="BP91" s="6">
        <v>25822.12</v>
      </c>
      <c r="BQ91" s="6">
        <v>77079.03</v>
      </c>
      <c r="BR91" s="6">
        <v>26654.53</v>
      </c>
      <c r="BS91" s="6">
        <v>62904.69</v>
      </c>
      <c r="BT91" s="6">
        <v>26654.53</v>
      </c>
      <c r="BU91" s="6">
        <v>79563.78</v>
      </c>
      <c r="BV91" s="6">
        <v>27017.24</v>
      </c>
      <c r="BW91" s="6">
        <v>63760.68</v>
      </c>
      <c r="BX91" s="6">
        <v>27017.24</v>
      </c>
      <c r="BY91" s="6">
        <v>80646.460000000006</v>
      </c>
      <c r="BZ91" s="6">
        <v>28256.03</v>
      </c>
      <c r="CA91" s="6">
        <v>66684.23</v>
      </c>
      <c r="CB91" s="6">
        <v>28256.03</v>
      </c>
      <c r="CC91" s="74">
        <v>84344.24</v>
      </c>
    </row>
    <row r="92" spans="1:81" x14ac:dyDescent="0.25">
      <c r="A92" s="80">
        <v>188497</v>
      </c>
      <c r="B92" s="6" t="s">
        <v>0</v>
      </c>
      <c r="C92" s="6" t="s">
        <v>330</v>
      </c>
      <c r="D92" s="6" t="s">
        <v>331</v>
      </c>
      <c r="E92" s="6" t="s">
        <v>331</v>
      </c>
      <c r="F92" s="6" t="s">
        <v>331</v>
      </c>
      <c r="G92" s="6" t="s">
        <v>83</v>
      </c>
      <c r="H92" s="6" t="s">
        <v>340</v>
      </c>
      <c r="I92" s="6">
        <v>547</v>
      </c>
      <c r="J92" s="6">
        <v>2838444</v>
      </c>
      <c r="K92" s="6">
        <v>2838444</v>
      </c>
      <c r="L92" s="6">
        <v>12672574.859999999</v>
      </c>
      <c r="M92" s="6">
        <v>12672574.859999999</v>
      </c>
      <c r="N92" s="6" t="s">
        <v>85</v>
      </c>
      <c r="O92" s="6" t="s">
        <v>86</v>
      </c>
      <c r="P92" s="6" t="s">
        <v>341</v>
      </c>
      <c r="Q92" s="6" t="s">
        <v>342</v>
      </c>
      <c r="R92" s="6" t="s">
        <v>89</v>
      </c>
      <c r="S92" s="6" t="s">
        <v>90</v>
      </c>
      <c r="T92" s="6">
        <v>210571.2</v>
      </c>
      <c r="U92" s="6">
        <v>3230070.95</v>
      </c>
      <c r="V92" s="6">
        <v>0</v>
      </c>
      <c r="W92" s="6">
        <v>0</v>
      </c>
      <c r="X92" s="6">
        <v>634334.28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/>
      <c r="AF92" s="73">
        <v>62669.98524759306</v>
      </c>
      <c r="AG92" s="73">
        <v>147901.21287494453</v>
      </c>
      <c r="AH92" s="6">
        <v>18922.96</v>
      </c>
      <c r="AI92" s="6">
        <v>44658.2</v>
      </c>
      <c r="AJ92" s="6">
        <v>18922.96</v>
      </c>
      <c r="AK92" s="6">
        <v>56485.04</v>
      </c>
      <c r="AL92" s="6">
        <v>23159.83</v>
      </c>
      <c r="AM92" s="6">
        <v>54657.21</v>
      </c>
      <c r="AN92" s="6">
        <v>23159.83</v>
      </c>
      <c r="AO92" s="6">
        <v>69132.100000000006</v>
      </c>
      <c r="AP92" s="6">
        <v>23159.83</v>
      </c>
      <c r="AQ92" s="6">
        <v>54657.21</v>
      </c>
      <c r="AR92" s="6">
        <v>23159.83</v>
      </c>
      <c r="AS92" s="6">
        <v>69132.100000000006</v>
      </c>
      <c r="AT92" s="6">
        <v>23159.83</v>
      </c>
      <c r="AU92" s="6">
        <v>54657.21</v>
      </c>
      <c r="AV92" s="6">
        <v>23159.83</v>
      </c>
      <c r="AW92" s="6">
        <v>69132.100000000006</v>
      </c>
      <c r="AX92" s="6">
        <v>26369.79</v>
      </c>
      <c r="AY92" s="6">
        <v>62232.69</v>
      </c>
      <c r="AZ92" s="6">
        <v>26369.79</v>
      </c>
      <c r="BA92" s="6">
        <v>78713.81</v>
      </c>
      <c r="BB92" s="6">
        <v>26369.79</v>
      </c>
      <c r="BC92" s="6">
        <v>62232.69</v>
      </c>
      <c r="BD92" s="6">
        <v>26369.79</v>
      </c>
      <c r="BE92" s="6">
        <v>78713.81</v>
      </c>
      <c r="BF92" s="6">
        <v>48097.39</v>
      </c>
      <c r="BG92" s="6">
        <v>113509.85</v>
      </c>
      <c r="BH92" s="6">
        <v>48097.39</v>
      </c>
      <c r="BI92" s="6">
        <v>143570.72</v>
      </c>
      <c r="BJ92" s="6">
        <v>66159.44</v>
      </c>
      <c r="BK92" s="6">
        <v>156136.26999999999</v>
      </c>
      <c r="BL92" s="6">
        <v>66159.44</v>
      </c>
      <c r="BM92" s="6">
        <v>197485.93</v>
      </c>
      <c r="BN92" s="6">
        <v>77206.95</v>
      </c>
      <c r="BO92" s="6">
        <v>182208.4</v>
      </c>
      <c r="BP92" s="6">
        <v>77206.95</v>
      </c>
      <c r="BQ92" s="6">
        <v>230462.74</v>
      </c>
      <c r="BR92" s="6">
        <v>79695.81</v>
      </c>
      <c r="BS92" s="6">
        <v>188082.11</v>
      </c>
      <c r="BT92" s="6">
        <v>79695.81</v>
      </c>
      <c r="BU92" s="6">
        <v>237891.98</v>
      </c>
      <c r="BV92" s="6">
        <v>80779.95</v>
      </c>
      <c r="BW92" s="6">
        <v>190640.69</v>
      </c>
      <c r="BX92" s="6">
        <v>80779.95</v>
      </c>
      <c r="BY92" s="6">
        <v>241128.16</v>
      </c>
      <c r="BZ92" s="6">
        <v>84483.83</v>
      </c>
      <c r="CA92" s="6">
        <v>199381.84</v>
      </c>
      <c r="CB92" s="6">
        <v>84483.83</v>
      </c>
      <c r="CC92" s="74">
        <v>252184.24</v>
      </c>
    </row>
    <row r="93" spans="1:81" x14ac:dyDescent="0.25">
      <c r="A93" s="80">
        <v>188493</v>
      </c>
      <c r="B93" s="6" t="s">
        <v>0</v>
      </c>
      <c r="C93" s="6" t="s">
        <v>330</v>
      </c>
      <c r="D93" s="6" t="s">
        <v>331</v>
      </c>
      <c r="E93" s="6" t="s">
        <v>331</v>
      </c>
      <c r="F93" s="6" t="s">
        <v>331</v>
      </c>
      <c r="G93" s="6" t="s">
        <v>83</v>
      </c>
      <c r="H93" s="6" t="s">
        <v>332</v>
      </c>
      <c r="I93" s="6">
        <v>548</v>
      </c>
      <c r="J93" s="6">
        <v>2134168.5</v>
      </c>
      <c r="K93" s="6">
        <v>2134168.5</v>
      </c>
      <c r="L93" s="6">
        <v>9528237.6199999992</v>
      </c>
      <c r="M93" s="6">
        <v>9528237.6199999992</v>
      </c>
      <c r="N93" s="6" t="s">
        <v>85</v>
      </c>
      <c r="O93" s="6" t="s">
        <v>94</v>
      </c>
      <c r="P93" s="6" t="s">
        <v>212</v>
      </c>
      <c r="Q93" s="6" t="s">
        <v>333</v>
      </c>
      <c r="R93" s="6" t="s">
        <v>89</v>
      </c>
      <c r="S93" s="6" t="s">
        <v>90</v>
      </c>
      <c r="T93" s="6">
        <v>158324.16</v>
      </c>
      <c r="U93" s="6">
        <v>2428619.79</v>
      </c>
      <c r="V93" s="6">
        <v>0</v>
      </c>
      <c r="W93" s="6">
        <v>0</v>
      </c>
      <c r="X93" s="6">
        <v>476941.99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/>
      <c r="AF93" s="73">
        <v>47120.291402922805</v>
      </c>
      <c r="AG93" s="73">
        <v>111203.87313876243</v>
      </c>
      <c r="AH93" s="6">
        <v>14227.79</v>
      </c>
      <c r="AI93" s="6">
        <v>33577.58</v>
      </c>
      <c r="AJ93" s="6">
        <v>14227.79</v>
      </c>
      <c r="AK93" s="6">
        <v>42469.96</v>
      </c>
      <c r="AL93" s="6">
        <v>17413.37</v>
      </c>
      <c r="AM93" s="6">
        <v>41095.550000000003</v>
      </c>
      <c r="AN93" s="6">
        <v>17413.37</v>
      </c>
      <c r="AO93" s="6">
        <v>51978.9</v>
      </c>
      <c r="AP93" s="6">
        <v>17413.37</v>
      </c>
      <c r="AQ93" s="6">
        <v>41095.550000000003</v>
      </c>
      <c r="AR93" s="6">
        <v>17413.37</v>
      </c>
      <c r="AS93" s="6">
        <v>51978.9</v>
      </c>
      <c r="AT93" s="6">
        <v>17413.37</v>
      </c>
      <c r="AU93" s="6">
        <v>41095.550000000003</v>
      </c>
      <c r="AV93" s="6">
        <v>17413.37</v>
      </c>
      <c r="AW93" s="6">
        <v>51978.9</v>
      </c>
      <c r="AX93" s="6">
        <v>19826.84</v>
      </c>
      <c r="AY93" s="6">
        <v>46791.34</v>
      </c>
      <c r="AZ93" s="6">
        <v>19826.84</v>
      </c>
      <c r="BA93" s="6">
        <v>59183.12</v>
      </c>
      <c r="BB93" s="6">
        <v>19826.84</v>
      </c>
      <c r="BC93" s="6">
        <v>46791.34</v>
      </c>
      <c r="BD93" s="6">
        <v>19826.84</v>
      </c>
      <c r="BE93" s="6">
        <v>59183.12</v>
      </c>
      <c r="BF93" s="6">
        <v>36163.31</v>
      </c>
      <c r="BG93" s="6">
        <v>85345.4</v>
      </c>
      <c r="BH93" s="6">
        <v>36163.31</v>
      </c>
      <c r="BI93" s="6">
        <v>107947.47</v>
      </c>
      <c r="BJ93" s="6">
        <v>49743.79</v>
      </c>
      <c r="BK93" s="6">
        <v>117395.35</v>
      </c>
      <c r="BL93" s="6">
        <v>49743.79</v>
      </c>
      <c r="BM93" s="6">
        <v>148485.22</v>
      </c>
      <c r="BN93" s="6">
        <v>58050.15</v>
      </c>
      <c r="BO93" s="6">
        <v>136998.37</v>
      </c>
      <c r="BP93" s="6">
        <v>58050.15</v>
      </c>
      <c r="BQ93" s="6">
        <v>173279.71</v>
      </c>
      <c r="BR93" s="6">
        <v>59921.48</v>
      </c>
      <c r="BS93" s="6">
        <v>141414.69</v>
      </c>
      <c r="BT93" s="6">
        <v>59921.48</v>
      </c>
      <c r="BU93" s="6">
        <v>178865.62</v>
      </c>
      <c r="BV93" s="6">
        <v>60736.72</v>
      </c>
      <c r="BW93" s="6">
        <v>143338.66</v>
      </c>
      <c r="BX93" s="6">
        <v>60736.72</v>
      </c>
      <c r="BY93" s="6">
        <v>181299.11</v>
      </c>
      <c r="BZ93" s="6">
        <v>63521.59</v>
      </c>
      <c r="CA93" s="6">
        <v>149910.94</v>
      </c>
      <c r="CB93" s="6">
        <v>63521.59</v>
      </c>
      <c r="CC93" s="74">
        <v>189611.94</v>
      </c>
    </row>
    <row r="94" spans="1:81" x14ac:dyDescent="0.25">
      <c r="A94" s="80">
        <v>188498</v>
      </c>
      <c r="B94" s="6" t="s">
        <v>0</v>
      </c>
      <c r="C94" s="6" t="s">
        <v>330</v>
      </c>
      <c r="D94" s="6" t="s">
        <v>331</v>
      </c>
      <c r="E94" s="6" t="s">
        <v>331</v>
      </c>
      <c r="F94" s="6" t="s">
        <v>331</v>
      </c>
      <c r="G94" s="6" t="s">
        <v>83</v>
      </c>
      <c r="H94" s="6" t="s">
        <v>343</v>
      </c>
      <c r="I94" s="6">
        <v>549</v>
      </c>
      <c r="J94" s="6">
        <v>949324.5</v>
      </c>
      <c r="K94" s="6">
        <v>949324.5</v>
      </c>
      <c r="L94" s="6">
        <v>4238403.5199999996</v>
      </c>
      <c r="M94" s="6">
        <v>4238403.5199999996</v>
      </c>
      <c r="N94" s="6" t="s">
        <v>85</v>
      </c>
      <c r="O94" s="6" t="s">
        <v>94</v>
      </c>
      <c r="P94" s="6" t="s">
        <v>344</v>
      </c>
      <c r="Q94" s="6" t="s">
        <v>345</v>
      </c>
      <c r="R94" s="6" t="s">
        <v>89</v>
      </c>
      <c r="S94" s="6" t="s">
        <v>90</v>
      </c>
      <c r="T94" s="6">
        <v>70426.09</v>
      </c>
      <c r="U94" s="6">
        <v>1080307.73</v>
      </c>
      <c r="V94" s="6">
        <v>0</v>
      </c>
      <c r="W94" s="6">
        <v>0</v>
      </c>
      <c r="X94" s="6">
        <v>212155.33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/>
      <c r="AF94" s="73">
        <v>20960.129003841066</v>
      </c>
      <c r="AG94" s="73">
        <v>49465.962559381456</v>
      </c>
      <c r="AH94" s="6">
        <v>6328.83</v>
      </c>
      <c r="AI94" s="6">
        <v>14936.06</v>
      </c>
      <c r="AJ94" s="6">
        <v>6328.83</v>
      </c>
      <c r="AK94" s="6">
        <v>18891.57</v>
      </c>
      <c r="AL94" s="6">
        <v>7745.87</v>
      </c>
      <c r="AM94" s="6">
        <v>18280.240000000002</v>
      </c>
      <c r="AN94" s="6">
        <v>7745.87</v>
      </c>
      <c r="AO94" s="6">
        <v>23121.41</v>
      </c>
      <c r="AP94" s="6">
        <v>7745.87</v>
      </c>
      <c r="AQ94" s="6">
        <v>18280.240000000002</v>
      </c>
      <c r="AR94" s="6">
        <v>7745.87</v>
      </c>
      <c r="AS94" s="6">
        <v>23121.41</v>
      </c>
      <c r="AT94" s="6">
        <v>7745.87</v>
      </c>
      <c r="AU94" s="6">
        <v>18280.240000000002</v>
      </c>
      <c r="AV94" s="6">
        <v>7745.87</v>
      </c>
      <c r="AW94" s="6">
        <v>23121.41</v>
      </c>
      <c r="AX94" s="6">
        <v>8819.4500000000007</v>
      </c>
      <c r="AY94" s="6">
        <v>20813.91</v>
      </c>
      <c r="AZ94" s="6">
        <v>8819.4500000000007</v>
      </c>
      <c r="BA94" s="6">
        <v>26326.07</v>
      </c>
      <c r="BB94" s="6">
        <v>8819.4500000000007</v>
      </c>
      <c r="BC94" s="6">
        <v>20813.91</v>
      </c>
      <c r="BD94" s="6">
        <v>8819.4500000000007</v>
      </c>
      <c r="BE94" s="6">
        <v>26326.07</v>
      </c>
      <c r="BF94" s="6">
        <v>16086.34</v>
      </c>
      <c r="BG94" s="6">
        <v>37963.760000000002</v>
      </c>
      <c r="BH94" s="6">
        <v>16086.34</v>
      </c>
      <c r="BI94" s="6">
        <v>48017.72</v>
      </c>
      <c r="BJ94" s="6">
        <v>22127.24</v>
      </c>
      <c r="BK94" s="6">
        <v>52220.28</v>
      </c>
      <c r="BL94" s="6">
        <v>22127.24</v>
      </c>
      <c r="BM94" s="6">
        <v>66049.81</v>
      </c>
      <c r="BN94" s="6">
        <v>25822.12</v>
      </c>
      <c r="BO94" s="6">
        <v>60940.2</v>
      </c>
      <c r="BP94" s="6">
        <v>25822.12</v>
      </c>
      <c r="BQ94" s="6">
        <v>77079.03</v>
      </c>
      <c r="BR94" s="6">
        <v>26654.53</v>
      </c>
      <c r="BS94" s="6">
        <v>62904.69</v>
      </c>
      <c r="BT94" s="6">
        <v>26654.53</v>
      </c>
      <c r="BU94" s="6">
        <v>79563.78</v>
      </c>
      <c r="BV94" s="6">
        <v>27017.24</v>
      </c>
      <c r="BW94" s="6">
        <v>63760.68</v>
      </c>
      <c r="BX94" s="6">
        <v>27017.24</v>
      </c>
      <c r="BY94" s="6">
        <v>80646.460000000006</v>
      </c>
      <c r="BZ94" s="6">
        <v>28256.03</v>
      </c>
      <c r="CA94" s="6">
        <v>66684.23</v>
      </c>
      <c r="CB94" s="6">
        <v>28256.03</v>
      </c>
      <c r="CC94" s="74">
        <v>84344.24</v>
      </c>
    </row>
    <row r="95" spans="1:81" x14ac:dyDescent="0.25">
      <c r="A95" s="80">
        <v>188499</v>
      </c>
      <c r="B95" s="6" t="s">
        <v>0</v>
      </c>
      <c r="C95" s="6" t="s">
        <v>330</v>
      </c>
      <c r="D95" s="6" t="s">
        <v>331</v>
      </c>
      <c r="E95" s="6" t="s">
        <v>331</v>
      </c>
      <c r="F95" s="6" t="s">
        <v>331</v>
      </c>
      <c r="G95" s="6" t="s">
        <v>83</v>
      </c>
      <c r="H95" s="6" t="s">
        <v>346</v>
      </c>
      <c r="I95" s="6">
        <v>550</v>
      </c>
      <c r="J95" s="6">
        <v>949324.5</v>
      </c>
      <c r="K95" s="6">
        <v>949324.5</v>
      </c>
      <c r="L95" s="6">
        <v>4238403.5199999996</v>
      </c>
      <c r="M95" s="6">
        <v>4238403.5199999996</v>
      </c>
      <c r="N95" s="6" t="s">
        <v>85</v>
      </c>
      <c r="O95" s="6" t="s">
        <v>94</v>
      </c>
      <c r="P95" s="6" t="s">
        <v>344</v>
      </c>
      <c r="Q95" s="6" t="s">
        <v>347</v>
      </c>
      <c r="R95" s="6" t="s">
        <v>89</v>
      </c>
      <c r="S95" s="6" t="s">
        <v>90</v>
      </c>
      <c r="T95" s="6">
        <v>70426.09</v>
      </c>
      <c r="U95" s="6">
        <v>1080307.73</v>
      </c>
      <c r="V95" s="6">
        <v>0</v>
      </c>
      <c r="W95" s="6">
        <v>0</v>
      </c>
      <c r="X95" s="6">
        <v>212155.33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/>
      <c r="AF95" s="73">
        <v>20960.129003841066</v>
      </c>
      <c r="AG95" s="73">
        <v>49465.962559381456</v>
      </c>
      <c r="AH95" s="6">
        <v>6328.83</v>
      </c>
      <c r="AI95" s="6">
        <v>14936.06</v>
      </c>
      <c r="AJ95" s="6">
        <v>6328.83</v>
      </c>
      <c r="AK95" s="6">
        <v>18891.57</v>
      </c>
      <c r="AL95" s="6">
        <v>7745.87</v>
      </c>
      <c r="AM95" s="6">
        <v>18280.240000000002</v>
      </c>
      <c r="AN95" s="6">
        <v>7745.87</v>
      </c>
      <c r="AO95" s="6">
        <v>23121.41</v>
      </c>
      <c r="AP95" s="6">
        <v>7745.87</v>
      </c>
      <c r="AQ95" s="6">
        <v>18280.240000000002</v>
      </c>
      <c r="AR95" s="6">
        <v>7745.87</v>
      </c>
      <c r="AS95" s="6">
        <v>23121.41</v>
      </c>
      <c r="AT95" s="6">
        <v>7745.87</v>
      </c>
      <c r="AU95" s="6">
        <v>18280.240000000002</v>
      </c>
      <c r="AV95" s="6">
        <v>7745.87</v>
      </c>
      <c r="AW95" s="6">
        <v>23121.41</v>
      </c>
      <c r="AX95" s="6">
        <v>8819.4500000000007</v>
      </c>
      <c r="AY95" s="6">
        <v>20813.91</v>
      </c>
      <c r="AZ95" s="6">
        <v>8819.4500000000007</v>
      </c>
      <c r="BA95" s="6">
        <v>26326.07</v>
      </c>
      <c r="BB95" s="6">
        <v>8819.4500000000007</v>
      </c>
      <c r="BC95" s="6">
        <v>20813.91</v>
      </c>
      <c r="BD95" s="6">
        <v>8819.4500000000007</v>
      </c>
      <c r="BE95" s="6">
        <v>26326.07</v>
      </c>
      <c r="BF95" s="6">
        <v>16086.34</v>
      </c>
      <c r="BG95" s="6">
        <v>37963.760000000002</v>
      </c>
      <c r="BH95" s="6">
        <v>16086.34</v>
      </c>
      <c r="BI95" s="6">
        <v>48017.72</v>
      </c>
      <c r="BJ95" s="6">
        <v>22127.24</v>
      </c>
      <c r="BK95" s="6">
        <v>52220.28</v>
      </c>
      <c r="BL95" s="6">
        <v>22127.24</v>
      </c>
      <c r="BM95" s="6">
        <v>66049.81</v>
      </c>
      <c r="BN95" s="6">
        <v>25822.12</v>
      </c>
      <c r="BO95" s="6">
        <v>60940.2</v>
      </c>
      <c r="BP95" s="6">
        <v>25822.12</v>
      </c>
      <c r="BQ95" s="6">
        <v>77079.03</v>
      </c>
      <c r="BR95" s="6">
        <v>26654.53</v>
      </c>
      <c r="BS95" s="6">
        <v>62904.69</v>
      </c>
      <c r="BT95" s="6">
        <v>26654.53</v>
      </c>
      <c r="BU95" s="6">
        <v>79563.78</v>
      </c>
      <c r="BV95" s="6">
        <v>27017.24</v>
      </c>
      <c r="BW95" s="6">
        <v>63760.68</v>
      </c>
      <c r="BX95" s="6">
        <v>27017.24</v>
      </c>
      <c r="BY95" s="6">
        <v>80646.460000000006</v>
      </c>
      <c r="BZ95" s="6">
        <v>28256.03</v>
      </c>
      <c r="CA95" s="6">
        <v>66684.23</v>
      </c>
      <c r="CB95" s="6">
        <v>28256.03</v>
      </c>
      <c r="CC95" s="74">
        <v>84344.24</v>
      </c>
    </row>
    <row r="96" spans="1:81" x14ac:dyDescent="0.25">
      <c r="A96" s="80">
        <v>188500</v>
      </c>
      <c r="B96" s="6" t="s">
        <v>0</v>
      </c>
      <c r="C96" s="6" t="s">
        <v>330</v>
      </c>
      <c r="D96" s="6" t="s">
        <v>331</v>
      </c>
      <c r="E96" s="6" t="s">
        <v>331</v>
      </c>
      <c r="F96" s="6" t="s">
        <v>331</v>
      </c>
      <c r="G96" s="6" t="s">
        <v>83</v>
      </c>
      <c r="H96" s="6" t="s">
        <v>348</v>
      </c>
      <c r="I96" s="6">
        <v>551</v>
      </c>
      <c r="J96" s="6">
        <v>2134168.5</v>
      </c>
      <c r="K96" s="6">
        <v>2134168.5</v>
      </c>
      <c r="L96" s="6">
        <v>9528237.6199999992</v>
      </c>
      <c r="M96" s="6">
        <v>9528237.6199999992</v>
      </c>
      <c r="N96" s="6" t="s">
        <v>85</v>
      </c>
      <c r="O96" s="6" t="s">
        <v>94</v>
      </c>
      <c r="P96" s="6" t="s">
        <v>156</v>
      </c>
      <c r="Q96" s="6" t="s">
        <v>349</v>
      </c>
      <c r="R96" s="6" t="s">
        <v>89</v>
      </c>
      <c r="S96" s="6" t="s">
        <v>90</v>
      </c>
      <c r="T96" s="6">
        <v>158324.16</v>
      </c>
      <c r="U96" s="6">
        <v>2428619.79</v>
      </c>
      <c r="V96" s="6">
        <v>0</v>
      </c>
      <c r="W96" s="6">
        <v>0</v>
      </c>
      <c r="X96" s="6">
        <v>476941.99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/>
      <c r="AF96" s="73">
        <v>47120.291402922805</v>
      </c>
      <c r="AG96" s="73">
        <v>111203.87313876243</v>
      </c>
      <c r="AH96" s="6">
        <v>14227.79</v>
      </c>
      <c r="AI96" s="6">
        <v>33577.58</v>
      </c>
      <c r="AJ96" s="6">
        <v>14227.79</v>
      </c>
      <c r="AK96" s="6">
        <v>42469.96</v>
      </c>
      <c r="AL96" s="6">
        <v>17413.37</v>
      </c>
      <c r="AM96" s="6">
        <v>41095.550000000003</v>
      </c>
      <c r="AN96" s="6">
        <v>17413.37</v>
      </c>
      <c r="AO96" s="6">
        <v>51978.9</v>
      </c>
      <c r="AP96" s="6">
        <v>17413.37</v>
      </c>
      <c r="AQ96" s="6">
        <v>41095.550000000003</v>
      </c>
      <c r="AR96" s="6">
        <v>17413.37</v>
      </c>
      <c r="AS96" s="6">
        <v>51978.9</v>
      </c>
      <c r="AT96" s="6">
        <v>17413.37</v>
      </c>
      <c r="AU96" s="6">
        <v>41095.550000000003</v>
      </c>
      <c r="AV96" s="6">
        <v>17413.37</v>
      </c>
      <c r="AW96" s="6">
        <v>51978.9</v>
      </c>
      <c r="AX96" s="6">
        <v>19826.84</v>
      </c>
      <c r="AY96" s="6">
        <v>46791.34</v>
      </c>
      <c r="AZ96" s="6">
        <v>19826.84</v>
      </c>
      <c r="BA96" s="6">
        <v>59183.12</v>
      </c>
      <c r="BB96" s="6">
        <v>19826.84</v>
      </c>
      <c r="BC96" s="6">
        <v>46791.34</v>
      </c>
      <c r="BD96" s="6">
        <v>19826.84</v>
      </c>
      <c r="BE96" s="6">
        <v>59183.12</v>
      </c>
      <c r="BF96" s="6">
        <v>36163.31</v>
      </c>
      <c r="BG96" s="6">
        <v>85345.4</v>
      </c>
      <c r="BH96" s="6">
        <v>36163.31</v>
      </c>
      <c r="BI96" s="6">
        <v>107947.47</v>
      </c>
      <c r="BJ96" s="6">
        <v>49743.79</v>
      </c>
      <c r="BK96" s="6">
        <v>117395.35</v>
      </c>
      <c r="BL96" s="6">
        <v>49743.79</v>
      </c>
      <c r="BM96" s="6">
        <v>148485.22</v>
      </c>
      <c r="BN96" s="6">
        <v>58050.15</v>
      </c>
      <c r="BO96" s="6">
        <v>136998.37</v>
      </c>
      <c r="BP96" s="6">
        <v>58050.15</v>
      </c>
      <c r="BQ96" s="6">
        <v>173279.71</v>
      </c>
      <c r="BR96" s="6">
        <v>59921.48</v>
      </c>
      <c r="BS96" s="6">
        <v>141414.69</v>
      </c>
      <c r="BT96" s="6">
        <v>59921.48</v>
      </c>
      <c r="BU96" s="6">
        <v>178865.62</v>
      </c>
      <c r="BV96" s="6">
        <v>60736.72</v>
      </c>
      <c r="BW96" s="6">
        <v>143338.66</v>
      </c>
      <c r="BX96" s="6">
        <v>60736.72</v>
      </c>
      <c r="BY96" s="6">
        <v>181299.11</v>
      </c>
      <c r="BZ96" s="6">
        <v>63521.59</v>
      </c>
      <c r="CA96" s="6">
        <v>149910.94</v>
      </c>
      <c r="CB96" s="6">
        <v>63521.59</v>
      </c>
      <c r="CC96" s="74">
        <v>189611.94</v>
      </c>
    </row>
    <row r="97" spans="1:81" x14ac:dyDescent="0.25">
      <c r="A97" s="80">
        <v>188501</v>
      </c>
      <c r="B97" s="6" t="s">
        <v>0</v>
      </c>
      <c r="C97" s="6" t="s">
        <v>330</v>
      </c>
      <c r="D97" s="6" t="s">
        <v>331</v>
      </c>
      <c r="E97" s="6" t="s">
        <v>331</v>
      </c>
      <c r="F97" s="6" t="s">
        <v>331</v>
      </c>
      <c r="G97" s="6" t="s">
        <v>83</v>
      </c>
      <c r="H97" s="6" t="s">
        <v>350</v>
      </c>
      <c r="I97" s="6">
        <v>552</v>
      </c>
      <c r="J97" s="6">
        <v>2134168.5</v>
      </c>
      <c r="K97" s="6">
        <v>2134168.5</v>
      </c>
      <c r="L97" s="6">
        <v>9528237.6199999992</v>
      </c>
      <c r="M97" s="6">
        <v>9528237.6199999992</v>
      </c>
      <c r="N97" s="6" t="s">
        <v>85</v>
      </c>
      <c r="O97" s="6" t="s">
        <v>94</v>
      </c>
      <c r="P97" s="6" t="s">
        <v>176</v>
      </c>
      <c r="Q97" s="6" t="s">
        <v>351</v>
      </c>
      <c r="R97" s="6" t="s">
        <v>89</v>
      </c>
      <c r="S97" s="6" t="s">
        <v>90</v>
      </c>
      <c r="T97" s="6">
        <v>158324.16</v>
      </c>
      <c r="U97" s="6">
        <v>2428619.79</v>
      </c>
      <c r="V97" s="6">
        <v>0</v>
      </c>
      <c r="W97" s="6">
        <v>0</v>
      </c>
      <c r="X97" s="6">
        <v>476941.99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/>
      <c r="AF97" s="73">
        <v>47120.291402922805</v>
      </c>
      <c r="AG97" s="73">
        <v>111203.87313876243</v>
      </c>
      <c r="AH97" s="6">
        <v>14227.79</v>
      </c>
      <c r="AI97" s="6">
        <v>33577.58</v>
      </c>
      <c r="AJ97" s="6">
        <v>14227.79</v>
      </c>
      <c r="AK97" s="6">
        <v>42469.96</v>
      </c>
      <c r="AL97" s="6">
        <v>17413.37</v>
      </c>
      <c r="AM97" s="6">
        <v>41095.550000000003</v>
      </c>
      <c r="AN97" s="6">
        <v>17413.37</v>
      </c>
      <c r="AO97" s="6">
        <v>51978.9</v>
      </c>
      <c r="AP97" s="6">
        <v>17413.37</v>
      </c>
      <c r="AQ97" s="6">
        <v>41095.550000000003</v>
      </c>
      <c r="AR97" s="6">
        <v>17413.37</v>
      </c>
      <c r="AS97" s="6">
        <v>51978.9</v>
      </c>
      <c r="AT97" s="6">
        <v>17413.37</v>
      </c>
      <c r="AU97" s="6">
        <v>41095.550000000003</v>
      </c>
      <c r="AV97" s="6">
        <v>17413.37</v>
      </c>
      <c r="AW97" s="6">
        <v>51978.9</v>
      </c>
      <c r="AX97" s="6">
        <v>19826.84</v>
      </c>
      <c r="AY97" s="6">
        <v>46791.34</v>
      </c>
      <c r="AZ97" s="6">
        <v>19826.84</v>
      </c>
      <c r="BA97" s="6">
        <v>59183.12</v>
      </c>
      <c r="BB97" s="6">
        <v>19826.84</v>
      </c>
      <c r="BC97" s="6">
        <v>46791.34</v>
      </c>
      <c r="BD97" s="6">
        <v>19826.84</v>
      </c>
      <c r="BE97" s="6">
        <v>59183.12</v>
      </c>
      <c r="BF97" s="6">
        <v>36163.31</v>
      </c>
      <c r="BG97" s="6">
        <v>85345.4</v>
      </c>
      <c r="BH97" s="6">
        <v>36163.31</v>
      </c>
      <c r="BI97" s="6">
        <v>107947.47</v>
      </c>
      <c r="BJ97" s="6">
        <v>49743.79</v>
      </c>
      <c r="BK97" s="6">
        <v>117395.35</v>
      </c>
      <c r="BL97" s="6">
        <v>49743.79</v>
      </c>
      <c r="BM97" s="6">
        <v>148485.22</v>
      </c>
      <c r="BN97" s="6">
        <v>58050.15</v>
      </c>
      <c r="BO97" s="6">
        <v>136998.37</v>
      </c>
      <c r="BP97" s="6">
        <v>58050.15</v>
      </c>
      <c r="BQ97" s="6">
        <v>173279.71</v>
      </c>
      <c r="BR97" s="6">
        <v>59921.48</v>
      </c>
      <c r="BS97" s="6">
        <v>141414.69</v>
      </c>
      <c r="BT97" s="6">
        <v>59921.48</v>
      </c>
      <c r="BU97" s="6">
        <v>178865.62</v>
      </c>
      <c r="BV97" s="6">
        <v>60736.72</v>
      </c>
      <c r="BW97" s="6">
        <v>143338.66</v>
      </c>
      <c r="BX97" s="6">
        <v>60736.72</v>
      </c>
      <c r="BY97" s="6">
        <v>181299.11</v>
      </c>
      <c r="BZ97" s="6">
        <v>63521.59</v>
      </c>
      <c r="CA97" s="6">
        <v>149910.94</v>
      </c>
      <c r="CB97" s="6">
        <v>63521.59</v>
      </c>
      <c r="CC97" s="74">
        <v>189611.94</v>
      </c>
    </row>
    <row r="98" spans="1:81" x14ac:dyDescent="0.25">
      <c r="A98" s="80">
        <v>49122</v>
      </c>
      <c r="B98" s="6" t="s">
        <v>167</v>
      </c>
      <c r="C98" s="6" t="s">
        <v>168</v>
      </c>
      <c r="D98" s="6" t="s">
        <v>169</v>
      </c>
      <c r="E98" s="6" t="s">
        <v>169</v>
      </c>
      <c r="F98" s="6" t="s">
        <v>169</v>
      </c>
      <c r="G98" s="6" t="s">
        <v>440</v>
      </c>
      <c r="H98" s="6" t="s">
        <v>170</v>
      </c>
      <c r="I98" s="6">
        <v>123</v>
      </c>
      <c r="J98" s="6">
        <v>4403356.5</v>
      </c>
      <c r="K98" s="6">
        <v>4403356.5</v>
      </c>
      <c r="L98" s="6">
        <v>19659379.949999999</v>
      </c>
      <c r="M98" s="6">
        <v>19659379.949999999</v>
      </c>
      <c r="N98" s="6" t="s">
        <v>85</v>
      </c>
      <c r="O98" s="6" t="s">
        <v>86</v>
      </c>
      <c r="P98" s="6" t="s">
        <v>171</v>
      </c>
      <c r="Q98" s="6" t="s">
        <v>172</v>
      </c>
      <c r="R98" s="6" t="s">
        <v>89</v>
      </c>
      <c r="S98" s="6" t="s">
        <v>90</v>
      </c>
      <c r="T98" s="6">
        <v>1982017.69</v>
      </c>
      <c r="U98" s="6">
        <v>0</v>
      </c>
      <c r="V98" s="6">
        <v>10192131.300000001</v>
      </c>
      <c r="W98" s="6">
        <v>6433331.7400000002</v>
      </c>
      <c r="X98" s="6">
        <v>1128786.33</v>
      </c>
      <c r="Y98" s="6">
        <v>11468636.960000001</v>
      </c>
      <c r="Z98" s="6">
        <v>0</v>
      </c>
      <c r="AA98" s="6">
        <v>0</v>
      </c>
      <c r="AB98" s="6">
        <v>0</v>
      </c>
      <c r="AC98" s="6">
        <v>0</v>
      </c>
      <c r="AD98" s="6">
        <v>11468636.960000001</v>
      </c>
      <c r="AE98" s="6" t="s">
        <v>194</v>
      </c>
      <c r="AF98" s="73">
        <v>589885.60729104269</v>
      </c>
      <c r="AG98" s="73">
        <v>1392132.0673877113</v>
      </c>
      <c r="AH98" s="6">
        <v>29355.71</v>
      </c>
      <c r="AI98" s="6">
        <v>69279.48</v>
      </c>
      <c r="AJ98" s="6">
        <v>29355.71</v>
      </c>
      <c r="AK98" s="6">
        <v>87626.8</v>
      </c>
      <c r="AL98" s="6">
        <v>35928.42</v>
      </c>
      <c r="AM98" s="6">
        <v>84791.07</v>
      </c>
      <c r="AN98" s="6">
        <v>35928.42</v>
      </c>
      <c r="AO98" s="6">
        <v>107246.33</v>
      </c>
      <c r="AP98" s="6">
        <v>35928.42</v>
      </c>
      <c r="AQ98" s="6">
        <v>84791.07</v>
      </c>
      <c r="AR98" s="6">
        <v>35928.42</v>
      </c>
      <c r="AS98" s="6">
        <v>107246.33</v>
      </c>
      <c r="AT98" s="6">
        <v>35928.42</v>
      </c>
      <c r="AU98" s="6">
        <v>84791.07</v>
      </c>
      <c r="AV98" s="6">
        <v>35928.42</v>
      </c>
      <c r="AW98" s="6">
        <v>107246.33</v>
      </c>
      <c r="AX98" s="6">
        <v>40908.089999999997</v>
      </c>
      <c r="AY98" s="6">
        <v>96543.11</v>
      </c>
      <c r="AZ98" s="6">
        <v>40908.089999999997</v>
      </c>
      <c r="BA98" s="6">
        <v>122110.66</v>
      </c>
      <c r="BB98" s="6">
        <v>40908.089999999997</v>
      </c>
      <c r="BC98" s="6">
        <v>96543.11</v>
      </c>
      <c r="BD98" s="6">
        <v>40908.089999999997</v>
      </c>
      <c r="BE98" s="6">
        <v>122110.66</v>
      </c>
      <c r="BF98" s="6">
        <v>74614.66</v>
      </c>
      <c r="BG98" s="6">
        <v>176090.6</v>
      </c>
      <c r="BH98" s="6">
        <v>74614.66</v>
      </c>
      <c r="BI98" s="6">
        <v>222724.76</v>
      </c>
      <c r="BJ98" s="6">
        <v>102634.85</v>
      </c>
      <c r="BK98" s="6">
        <v>242218.26</v>
      </c>
      <c r="BL98" s="6">
        <v>102634.85</v>
      </c>
      <c r="BM98" s="6">
        <v>306365.03999999998</v>
      </c>
      <c r="BN98" s="6">
        <v>119773.13</v>
      </c>
      <c r="BO98" s="6">
        <v>282664.57</v>
      </c>
      <c r="BP98" s="6">
        <v>119773.13</v>
      </c>
      <c r="BQ98" s="6">
        <v>357522.78</v>
      </c>
      <c r="BR98" s="6">
        <v>123634.17</v>
      </c>
      <c r="BS98" s="6">
        <v>291776.64000000001</v>
      </c>
      <c r="BT98" s="6">
        <v>123634.17</v>
      </c>
      <c r="BU98" s="6">
        <v>369047.99</v>
      </c>
      <c r="BV98" s="6">
        <v>125316.58</v>
      </c>
      <c r="BW98" s="6">
        <v>295747.13</v>
      </c>
      <c r="BX98" s="6">
        <v>125316.58</v>
      </c>
      <c r="BY98" s="6">
        <v>374069.99</v>
      </c>
      <c r="BZ98" s="6">
        <v>131062.53</v>
      </c>
      <c r="CA98" s="6">
        <v>309307.57</v>
      </c>
      <c r="CB98" s="6">
        <v>131062.53</v>
      </c>
      <c r="CC98" s="74">
        <v>391221.66</v>
      </c>
    </row>
    <row r="99" spans="1:81" x14ac:dyDescent="0.25">
      <c r="A99" s="80">
        <v>49971</v>
      </c>
      <c r="B99" s="6" t="s">
        <v>438</v>
      </c>
      <c r="C99" s="6" t="s">
        <v>439</v>
      </c>
      <c r="D99" s="6" t="s">
        <v>420</v>
      </c>
      <c r="E99" s="6" t="s">
        <v>420</v>
      </c>
      <c r="F99" s="6" t="s">
        <v>420</v>
      </c>
      <c r="G99" s="6" t="s">
        <v>440</v>
      </c>
      <c r="H99" s="6" t="s">
        <v>441</v>
      </c>
      <c r="I99" s="6">
        <v>257</v>
      </c>
      <c r="J99" s="6">
        <v>2838444</v>
      </c>
      <c r="K99" s="6">
        <v>2838444</v>
      </c>
      <c r="L99" s="6">
        <v>12672574.859999999</v>
      </c>
      <c r="M99" s="6">
        <v>12672574.859999999</v>
      </c>
      <c r="N99" s="6" t="s">
        <v>85</v>
      </c>
      <c r="O99" s="6" t="s">
        <v>86</v>
      </c>
      <c r="P99" s="6" t="s">
        <v>407</v>
      </c>
      <c r="Q99" s="6" t="s">
        <v>442</v>
      </c>
      <c r="R99" s="6" t="s">
        <v>89</v>
      </c>
      <c r="S99" s="6" t="s">
        <v>90</v>
      </c>
      <c r="T99" s="6">
        <v>1254414.48</v>
      </c>
      <c r="U99" s="6">
        <v>0</v>
      </c>
      <c r="V99" s="6">
        <v>6497288.2800000003</v>
      </c>
      <c r="W99" s="6">
        <v>2848257.25</v>
      </c>
      <c r="X99" s="6">
        <v>719187.14</v>
      </c>
      <c r="Y99" s="6">
        <v>7060761.6200000001</v>
      </c>
      <c r="Z99" s="6">
        <v>3430399.93</v>
      </c>
      <c r="AA99" s="6">
        <v>0</v>
      </c>
      <c r="AB99" s="6">
        <v>0</v>
      </c>
      <c r="AC99" s="6">
        <v>0</v>
      </c>
      <c r="AD99" s="6">
        <v>3630361.69</v>
      </c>
      <c r="AE99" s="6" t="s">
        <v>229</v>
      </c>
      <c r="AF99" s="73">
        <v>373336.74730349478</v>
      </c>
      <c r="AG99" s="73">
        <v>881077.74261226389</v>
      </c>
      <c r="AH99" s="6">
        <v>18922.96</v>
      </c>
      <c r="AI99" s="6">
        <v>44658.2</v>
      </c>
      <c r="AJ99" s="6">
        <v>18922.96</v>
      </c>
      <c r="AK99" s="6">
        <v>56485.04</v>
      </c>
      <c r="AL99" s="6">
        <v>23159.83</v>
      </c>
      <c r="AM99" s="6">
        <v>54657.21</v>
      </c>
      <c r="AN99" s="6">
        <v>23159.83</v>
      </c>
      <c r="AO99" s="6">
        <v>69132.100000000006</v>
      </c>
      <c r="AP99" s="6">
        <v>23159.83</v>
      </c>
      <c r="AQ99" s="6">
        <v>54657.21</v>
      </c>
      <c r="AR99" s="6">
        <v>23159.83</v>
      </c>
      <c r="AS99" s="6">
        <v>69132.100000000006</v>
      </c>
      <c r="AT99" s="6">
        <v>23159.83</v>
      </c>
      <c r="AU99" s="6">
        <v>54657.21</v>
      </c>
      <c r="AV99" s="6">
        <v>23159.83</v>
      </c>
      <c r="AW99" s="6">
        <v>69132.100000000006</v>
      </c>
      <c r="AX99" s="6">
        <v>26369.79</v>
      </c>
      <c r="AY99" s="6">
        <v>62232.69</v>
      </c>
      <c r="AZ99" s="6">
        <v>26369.79</v>
      </c>
      <c r="BA99" s="6">
        <v>78713.81</v>
      </c>
      <c r="BB99" s="6">
        <v>26369.79</v>
      </c>
      <c r="BC99" s="6">
        <v>62232.69</v>
      </c>
      <c r="BD99" s="6">
        <v>26369.79</v>
      </c>
      <c r="BE99" s="6">
        <v>78713.81</v>
      </c>
      <c r="BF99" s="6">
        <v>48097.39</v>
      </c>
      <c r="BG99" s="6">
        <v>113509.85</v>
      </c>
      <c r="BH99" s="6">
        <v>48097.39</v>
      </c>
      <c r="BI99" s="6">
        <v>143570.72</v>
      </c>
      <c r="BJ99" s="6">
        <v>66159.44</v>
      </c>
      <c r="BK99" s="6">
        <v>156136.26999999999</v>
      </c>
      <c r="BL99" s="6">
        <v>66159.44</v>
      </c>
      <c r="BM99" s="6">
        <v>197485.93</v>
      </c>
      <c r="BN99" s="6">
        <v>77206.95</v>
      </c>
      <c r="BO99" s="6">
        <v>182208.4</v>
      </c>
      <c r="BP99" s="6">
        <v>77206.95</v>
      </c>
      <c r="BQ99" s="6">
        <v>230462.74</v>
      </c>
      <c r="BR99" s="6">
        <v>79695.81</v>
      </c>
      <c r="BS99" s="6">
        <v>188082.11</v>
      </c>
      <c r="BT99" s="6">
        <v>79695.81</v>
      </c>
      <c r="BU99" s="6">
        <v>237891.98</v>
      </c>
      <c r="BV99" s="6">
        <v>80779.95</v>
      </c>
      <c r="BW99" s="6">
        <v>190640.69</v>
      </c>
      <c r="BX99" s="6">
        <v>80779.95</v>
      </c>
      <c r="BY99" s="6">
        <v>241128.16</v>
      </c>
      <c r="BZ99" s="6">
        <v>84483.83</v>
      </c>
      <c r="CA99" s="6">
        <v>199381.84</v>
      </c>
      <c r="CB99" s="6">
        <v>84483.83</v>
      </c>
      <c r="CC99" s="74">
        <v>252184.24</v>
      </c>
    </row>
    <row r="100" spans="1:81" x14ac:dyDescent="0.25">
      <c r="A100" s="8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74"/>
    </row>
    <row r="101" spans="1:81" x14ac:dyDescent="0.25">
      <c r="A101" s="81" t="s">
        <v>612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74"/>
    </row>
    <row r="102" spans="1:81" x14ac:dyDescent="0.25">
      <c r="A102" s="80">
        <v>193903</v>
      </c>
      <c r="B102" s="6" t="s">
        <v>0</v>
      </c>
      <c r="C102" s="6" t="s">
        <v>155</v>
      </c>
      <c r="D102" s="6" t="s">
        <v>399</v>
      </c>
      <c r="E102" s="6" t="s">
        <v>399</v>
      </c>
      <c r="F102" s="6" t="s">
        <v>399</v>
      </c>
      <c r="G102" s="6" t="s">
        <v>83</v>
      </c>
      <c r="H102" s="6" t="s">
        <v>400</v>
      </c>
      <c r="I102" s="6">
        <v>555</v>
      </c>
      <c r="J102" s="6">
        <v>0</v>
      </c>
      <c r="K102" s="6">
        <v>0</v>
      </c>
      <c r="L102" s="6">
        <v>4238403.5199999996</v>
      </c>
      <c r="M102" s="6">
        <v>4238403.5199999996</v>
      </c>
      <c r="N102" s="6" t="s">
        <v>85</v>
      </c>
      <c r="O102" s="6" t="s">
        <v>86</v>
      </c>
      <c r="P102" s="6" t="s">
        <v>87</v>
      </c>
      <c r="Q102" s="6" t="s">
        <v>401</v>
      </c>
      <c r="R102" s="6" t="s">
        <v>89</v>
      </c>
      <c r="S102" s="6" t="s">
        <v>90</v>
      </c>
      <c r="T102" s="6">
        <v>0</v>
      </c>
      <c r="U102" s="6">
        <v>672648.42</v>
      </c>
      <c r="V102" s="6">
        <v>0</v>
      </c>
      <c r="W102" s="6">
        <v>0</v>
      </c>
      <c r="X102" s="6">
        <v>171348.27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/>
      <c r="AF102" s="75">
        <v>0</v>
      </c>
      <c r="AG102" s="75">
        <v>0</v>
      </c>
      <c r="AH102" s="6" t="s">
        <v>0</v>
      </c>
      <c r="AI102" s="6" t="s">
        <v>0</v>
      </c>
      <c r="AJ102" s="6" t="s">
        <v>0</v>
      </c>
      <c r="AK102" s="6" t="s">
        <v>0</v>
      </c>
      <c r="AL102" s="6" t="s">
        <v>0</v>
      </c>
      <c r="AM102" s="6" t="s">
        <v>0</v>
      </c>
      <c r="AN102" s="6" t="s">
        <v>0</v>
      </c>
      <c r="AO102" s="6" t="s">
        <v>0</v>
      </c>
      <c r="AP102" s="6" t="s">
        <v>0</v>
      </c>
      <c r="AQ102" s="6" t="s">
        <v>0</v>
      </c>
      <c r="AR102" s="6" t="s">
        <v>0</v>
      </c>
      <c r="AS102" s="6" t="s">
        <v>0</v>
      </c>
      <c r="AT102" s="6">
        <v>7745.87</v>
      </c>
      <c r="AU102" s="6">
        <v>18280.240000000002</v>
      </c>
      <c r="AV102" s="6">
        <v>7745.87</v>
      </c>
      <c r="AW102" s="6">
        <v>23121.41</v>
      </c>
      <c r="AX102" s="6">
        <v>8819.4500000000007</v>
      </c>
      <c r="AY102" s="6">
        <v>20813.91</v>
      </c>
      <c r="AZ102" s="6">
        <v>8819.4500000000007</v>
      </c>
      <c r="BA102" s="6">
        <v>26326.07</v>
      </c>
      <c r="BB102" s="6">
        <v>8819.4500000000007</v>
      </c>
      <c r="BC102" s="6">
        <v>20813.91</v>
      </c>
      <c r="BD102" s="6">
        <v>8819.4500000000007</v>
      </c>
      <c r="BE102" s="6">
        <v>26326.07</v>
      </c>
      <c r="BF102" s="6">
        <v>16086.34</v>
      </c>
      <c r="BG102" s="6">
        <v>37963.760000000002</v>
      </c>
      <c r="BH102" s="6">
        <v>16086.34</v>
      </c>
      <c r="BI102" s="6">
        <v>48017.72</v>
      </c>
      <c r="BJ102" s="6">
        <v>22127.24</v>
      </c>
      <c r="BK102" s="6">
        <v>52220.28</v>
      </c>
      <c r="BL102" s="6">
        <v>22127.24</v>
      </c>
      <c r="BM102" s="6">
        <v>66049.81</v>
      </c>
      <c r="BN102" s="6">
        <v>25822.12</v>
      </c>
      <c r="BO102" s="6">
        <v>60940.2</v>
      </c>
      <c r="BP102" s="6">
        <v>25822.12</v>
      </c>
      <c r="BQ102" s="6">
        <v>77079.03</v>
      </c>
      <c r="BR102" s="6">
        <v>26654.53</v>
      </c>
      <c r="BS102" s="6">
        <v>62904.69</v>
      </c>
      <c r="BT102" s="6">
        <v>26654.53</v>
      </c>
      <c r="BU102" s="6">
        <v>79563.78</v>
      </c>
      <c r="BV102" s="6">
        <v>27017.24</v>
      </c>
      <c r="BW102" s="6">
        <v>63760.68</v>
      </c>
      <c r="BX102" s="6">
        <v>27017.24</v>
      </c>
      <c r="BY102" s="6">
        <v>80646.460000000006</v>
      </c>
      <c r="BZ102" s="6">
        <v>28256.03</v>
      </c>
      <c r="CA102" s="6">
        <v>66684.23</v>
      </c>
      <c r="CB102" s="6">
        <v>28256.03</v>
      </c>
      <c r="CC102" s="74">
        <v>84344.24</v>
      </c>
    </row>
    <row r="103" spans="1:81" x14ac:dyDescent="0.25">
      <c r="A103" s="80">
        <v>193904</v>
      </c>
      <c r="B103" s="6" t="s">
        <v>0</v>
      </c>
      <c r="C103" s="6" t="s">
        <v>155</v>
      </c>
      <c r="D103" s="6" t="s">
        <v>399</v>
      </c>
      <c r="E103" s="6" t="s">
        <v>399</v>
      </c>
      <c r="F103" s="6" t="s">
        <v>399</v>
      </c>
      <c r="G103" s="6" t="s">
        <v>83</v>
      </c>
      <c r="H103" s="6" t="s">
        <v>402</v>
      </c>
      <c r="I103" s="6">
        <v>556</v>
      </c>
      <c r="J103" s="6">
        <v>0</v>
      </c>
      <c r="K103" s="6">
        <v>0</v>
      </c>
      <c r="L103" s="6">
        <v>23096020.010000002</v>
      </c>
      <c r="M103" s="6">
        <v>23096020.010000002</v>
      </c>
      <c r="N103" s="6" t="s">
        <v>85</v>
      </c>
      <c r="O103" s="6" t="s">
        <v>86</v>
      </c>
      <c r="P103" s="6" t="s">
        <v>129</v>
      </c>
      <c r="Q103" s="6" t="s">
        <v>403</v>
      </c>
      <c r="R103" s="6" t="s">
        <v>89</v>
      </c>
      <c r="S103" s="6" t="s">
        <v>90</v>
      </c>
      <c r="T103" s="6">
        <v>0</v>
      </c>
      <c r="U103" s="6">
        <v>3665284.88</v>
      </c>
      <c r="V103" s="6">
        <v>0</v>
      </c>
      <c r="W103" s="6">
        <v>0</v>
      </c>
      <c r="X103" s="6">
        <v>933678.32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/>
      <c r="AF103" s="75">
        <v>0</v>
      </c>
      <c r="AG103" s="75">
        <v>0</v>
      </c>
      <c r="AH103" s="6" t="s">
        <v>0</v>
      </c>
      <c r="AI103" s="6" t="s">
        <v>0</v>
      </c>
      <c r="AJ103" s="6" t="s">
        <v>0</v>
      </c>
      <c r="AK103" s="6" t="s">
        <v>0</v>
      </c>
      <c r="AL103" s="6" t="s">
        <v>0</v>
      </c>
      <c r="AM103" s="6" t="s">
        <v>0</v>
      </c>
      <c r="AN103" s="6" t="s">
        <v>0</v>
      </c>
      <c r="AO103" s="6" t="s">
        <v>0</v>
      </c>
      <c r="AP103" s="6" t="s">
        <v>0</v>
      </c>
      <c r="AQ103" s="6" t="s">
        <v>0</v>
      </c>
      <c r="AR103" s="6" t="s">
        <v>0</v>
      </c>
      <c r="AS103" s="6" t="s">
        <v>0</v>
      </c>
      <c r="AT103" s="6">
        <v>42208.81</v>
      </c>
      <c r="AU103" s="6">
        <v>99612.79</v>
      </c>
      <c r="AV103" s="6">
        <v>42208.81</v>
      </c>
      <c r="AW103" s="6">
        <v>125993.29</v>
      </c>
      <c r="AX103" s="6">
        <v>48058.73</v>
      </c>
      <c r="AY103" s="6">
        <v>113418.59</v>
      </c>
      <c r="AZ103" s="6">
        <v>48058.73</v>
      </c>
      <c r="BA103" s="6">
        <v>143455.29999999999</v>
      </c>
      <c r="BB103" s="6">
        <v>48058.73</v>
      </c>
      <c r="BC103" s="6">
        <v>113418.59</v>
      </c>
      <c r="BD103" s="6">
        <v>48058.73</v>
      </c>
      <c r="BE103" s="6">
        <v>143455.29999999999</v>
      </c>
      <c r="BF103" s="6">
        <v>87659.11</v>
      </c>
      <c r="BG103" s="6">
        <v>206875.5</v>
      </c>
      <c r="BH103" s="6">
        <v>87659.11</v>
      </c>
      <c r="BI103" s="6">
        <v>261662.45</v>
      </c>
      <c r="BJ103" s="6">
        <v>120590.89</v>
      </c>
      <c r="BK103" s="6">
        <v>284594.5</v>
      </c>
      <c r="BL103" s="6">
        <v>120590.89</v>
      </c>
      <c r="BM103" s="6">
        <v>359963.8</v>
      </c>
      <c r="BN103" s="6">
        <v>140699.94</v>
      </c>
      <c r="BO103" s="6">
        <v>332051.86</v>
      </c>
      <c r="BP103" s="6">
        <v>140699.94</v>
      </c>
      <c r="BQ103" s="6">
        <v>419989.32</v>
      </c>
      <c r="BR103" s="6">
        <v>145207.81</v>
      </c>
      <c r="BS103" s="6">
        <v>342690.43</v>
      </c>
      <c r="BT103" s="6">
        <v>145207.81</v>
      </c>
      <c r="BU103" s="6">
        <v>433445.3</v>
      </c>
      <c r="BV103" s="6">
        <v>147220.82999999999</v>
      </c>
      <c r="BW103" s="6">
        <v>347441.16</v>
      </c>
      <c r="BX103" s="6">
        <v>147220.82999999999</v>
      </c>
      <c r="BY103" s="6">
        <v>439454.19</v>
      </c>
      <c r="BZ103" s="6">
        <v>153973.47</v>
      </c>
      <c r="CA103" s="6">
        <v>363377.38</v>
      </c>
      <c r="CB103" s="6">
        <v>153973.47</v>
      </c>
      <c r="CC103" s="74">
        <v>459610.8</v>
      </c>
    </row>
    <row r="104" spans="1:81" x14ac:dyDescent="0.25">
      <c r="A104" s="80">
        <v>193905</v>
      </c>
      <c r="B104" s="6" t="s">
        <v>0</v>
      </c>
      <c r="C104" s="6" t="s">
        <v>155</v>
      </c>
      <c r="D104" s="6" t="s">
        <v>399</v>
      </c>
      <c r="E104" s="6" t="s">
        <v>399</v>
      </c>
      <c r="F104" s="6" t="s">
        <v>399</v>
      </c>
      <c r="G104" s="6" t="s">
        <v>83</v>
      </c>
      <c r="H104" s="6" t="s">
        <v>404</v>
      </c>
      <c r="I104" s="6">
        <v>557</v>
      </c>
      <c r="J104" s="6">
        <v>0</v>
      </c>
      <c r="K104" s="6">
        <v>0</v>
      </c>
      <c r="L104" s="6">
        <v>23096020.010000002</v>
      </c>
      <c r="M104" s="6">
        <v>23096020.010000002</v>
      </c>
      <c r="N104" s="6" t="s">
        <v>85</v>
      </c>
      <c r="O104" s="6" t="s">
        <v>94</v>
      </c>
      <c r="P104" s="6" t="s">
        <v>129</v>
      </c>
      <c r="Q104" s="6" t="s">
        <v>405</v>
      </c>
      <c r="R104" s="6" t="s">
        <v>89</v>
      </c>
      <c r="S104" s="6" t="s">
        <v>90</v>
      </c>
      <c r="T104" s="6">
        <v>0</v>
      </c>
      <c r="U104" s="6">
        <v>3235168.76</v>
      </c>
      <c r="V104" s="6">
        <v>0</v>
      </c>
      <c r="W104" s="6">
        <v>0</v>
      </c>
      <c r="X104" s="6">
        <v>843828.06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/>
      <c r="AF104" s="75">
        <v>0</v>
      </c>
      <c r="AG104" s="75">
        <v>0</v>
      </c>
      <c r="AH104" s="6" t="s">
        <v>0</v>
      </c>
      <c r="AI104" s="6" t="s">
        <v>0</v>
      </c>
      <c r="AJ104" s="6" t="s">
        <v>0</v>
      </c>
      <c r="AK104" s="6" t="s">
        <v>0</v>
      </c>
      <c r="AL104" s="6" t="s">
        <v>0</v>
      </c>
      <c r="AM104" s="6" t="s">
        <v>0</v>
      </c>
      <c r="AN104" s="6" t="s">
        <v>0</v>
      </c>
      <c r="AO104" s="6" t="s">
        <v>0</v>
      </c>
      <c r="AP104" s="6" t="s">
        <v>0</v>
      </c>
      <c r="AQ104" s="6" t="s">
        <v>0</v>
      </c>
      <c r="AR104" s="6" t="s">
        <v>0</v>
      </c>
      <c r="AS104" s="6" t="s">
        <v>0</v>
      </c>
      <c r="AT104" s="6">
        <v>31265.83</v>
      </c>
      <c r="AU104" s="6">
        <v>73787.350000000006</v>
      </c>
      <c r="AV104" s="6">
        <v>31265.83</v>
      </c>
      <c r="AW104" s="6">
        <v>93328.49</v>
      </c>
      <c r="AX104" s="6">
        <v>35599.629999999997</v>
      </c>
      <c r="AY104" s="6">
        <v>84015.14</v>
      </c>
      <c r="AZ104" s="6">
        <v>35599.629999999997</v>
      </c>
      <c r="BA104" s="6">
        <v>106264.91</v>
      </c>
      <c r="BB104" s="6">
        <v>35599.629999999997</v>
      </c>
      <c r="BC104" s="6">
        <v>84015.14</v>
      </c>
      <c r="BD104" s="6">
        <v>35599.629999999997</v>
      </c>
      <c r="BE104" s="6">
        <v>106264.91</v>
      </c>
      <c r="BF104" s="6">
        <v>64931.93</v>
      </c>
      <c r="BG104" s="6">
        <v>153239.35</v>
      </c>
      <c r="BH104" s="6">
        <v>64931.93</v>
      </c>
      <c r="BI104" s="6">
        <v>193821.8</v>
      </c>
      <c r="BJ104" s="6">
        <v>89328.99</v>
      </c>
      <c r="BK104" s="6">
        <v>210816.42</v>
      </c>
      <c r="BL104" s="6">
        <v>89328.99</v>
      </c>
      <c r="BM104" s="6">
        <v>266647.05</v>
      </c>
      <c r="BN104" s="6">
        <v>140699.94</v>
      </c>
      <c r="BO104" s="6">
        <v>332051.86</v>
      </c>
      <c r="BP104" s="6">
        <v>140699.94</v>
      </c>
      <c r="BQ104" s="6">
        <v>419989.32</v>
      </c>
      <c r="BR104" s="6">
        <v>145207.81</v>
      </c>
      <c r="BS104" s="6">
        <v>342690.43</v>
      </c>
      <c r="BT104" s="6">
        <v>145207.81</v>
      </c>
      <c r="BU104" s="6">
        <v>433445.3</v>
      </c>
      <c r="BV104" s="6">
        <v>147220.82999999999</v>
      </c>
      <c r="BW104" s="6">
        <v>347441.16</v>
      </c>
      <c r="BX104" s="6">
        <v>147220.82999999999</v>
      </c>
      <c r="BY104" s="6">
        <v>439454.19</v>
      </c>
      <c r="BZ104" s="6">
        <v>153973.47</v>
      </c>
      <c r="CA104" s="6">
        <v>363377.38</v>
      </c>
      <c r="CB104" s="6">
        <v>153973.47</v>
      </c>
      <c r="CC104" s="74">
        <v>459610.8</v>
      </c>
    </row>
    <row r="105" spans="1:81" x14ac:dyDescent="0.25">
      <c r="A105" s="80">
        <v>193907</v>
      </c>
      <c r="B105" s="6" t="s">
        <v>0</v>
      </c>
      <c r="C105" s="6" t="s">
        <v>155</v>
      </c>
      <c r="D105" s="6" t="s">
        <v>399</v>
      </c>
      <c r="E105" s="6" t="s">
        <v>399</v>
      </c>
      <c r="F105" s="6" t="s">
        <v>399</v>
      </c>
      <c r="G105" s="6" t="s">
        <v>83</v>
      </c>
      <c r="H105" s="6" t="s">
        <v>406</v>
      </c>
      <c r="I105" s="6">
        <v>554</v>
      </c>
      <c r="J105" s="6">
        <v>0</v>
      </c>
      <c r="K105" s="6">
        <v>0</v>
      </c>
      <c r="L105" s="6">
        <v>842012.06</v>
      </c>
      <c r="M105" s="6">
        <v>842012.06</v>
      </c>
      <c r="N105" s="6" t="s">
        <v>85</v>
      </c>
      <c r="O105" s="6" t="s">
        <v>94</v>
      </c>
      <c r="P105" s="6" t="s">
        <v>407</v>
      </c>
      <c r="Q105" s="6" t="s">
        <v>408</v>
      </c>
      <c r="R105" s="6" t="s">
        <v>89</v>
      </c>
      <c r="S105" s="6" t="s">
        <v>90</v>
      </c>
      <c r="T105" s="6">
        <v>0</v>
      </c>
      <c r="U105" s="6">
        <v>1746181.2</v>
      </c>
      <c r="V105" s="6">
        <v>0</v>
      </c>
      <c r="W105" s="6">
        <v>0</v>
      </c>
      <c r="X105" s="6">
        <v>433452.36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/>
      <c r="AF105" s="75">
        <v>0</v>
      </c>
      <c r="AG105" s="75">
        <v>0</v>
      </c>
      <c r="AH105" s="6" t="s">
        <v>0</v>
      </c>
      <c r="AI105" s="6" t="s">
        <v>0</v>
      </c>
      <c r="AJ105" s="6" t="s">
        <v>0</v>
      </c>
      <c r="AK105" s="6" t="s">
        <v>0</v>
      </c>
      <c r="AL105" s="6" t="s">
        <v>0</v>
      </c>
      <c r="AM105" s="6" t="s">
        <v>0</v>
      </c>
      <c r="AN105" s="6" t="s">
        <v>0</v>
      </c>
      <c r="AO105" s="6" t="s">
        <v>0</v>
      </c>
      <c r="AP105" s="6" t="s">
        <v>0</v>
      </c>
      <c r="AQ105" s="6" t="s">
        <v>0</v>
      </c>
      <c r="AR105" s="6" t="s">
        <v>0</v>
      </c>
      <c r="AS105" s="6" t="s">
        <v>0</v>
      </c>
      <c r="AT105" s="6">
        <v>23159.83</v>
      </c>
      <c r="AU105" s="6">
        <v>54657.21</v>
      </c>
      <c r="AV105" s="6">
        <v>23159.83</v>
      </c>
      <c r="AW105" s="6">
        <v>69132.100000000006</v>
      </c>
      <c r="AX105" s="6">
        <v>26369.79</v>
      </c>
      <c r="AY105" s="6">
        <v>62232.69</v>
      </c>
      <c r="AZ105" s="6">
        <v>26369.79</v>
      </c>
      <c r="BA105" s="6">
        <v>78713.81</v>
      </c>
      <c r="BB105" s="6">
        <v>26369.79</v>
      </c>
      <c r="BC105" s="6">
        <v>62232.69</v>
      </c>
      <c r="BD105" s="6">
        <v>26369.79</v>
      </c>
      <c r="BE105" s="6">
        <v>78713.81</v>
      </c>
      <c r="BF105" s="6">
        <v>48097.39</v>
      </c>
      <c r="BG105" s="6">
        <v>113509.85</v>
      </c>
      <c r="BH105" s="6">
        <v>48097.39</v>
      </c>
      <c r="BI105" s="6">
        <v>143570.72</v>
      </c>
      <c r="BJ105" s="6">
        <v>66159.44</v>
      </c>
      <c r="BK105" s="6">
        <v>156136.26999999999</v>
      </c>
      <c r="BL105" s="6">
        <v>66159.44</v>
      </c>
      <c r="BM105" s="6">
        <v>197485.93</v>
      </c>
      <c r="BN105" s="6">
        <v>77206.95</v>
      </c>
      <c r="BO105" s="6">
        <v>182208.4</v>
      </c>
      <c r="BP105" s="6">
        <v>77206.95</v>
      </c>
      <c r="BQ105" s="6">
        <v>230462.74</v>
      </c>
      <c r="BR105" s="6">
        <v>79695.81</v>
      </c>
      <c r="BS105" s="6">
        <v>188082.11</v>
      </c>
      <c r="BT105" s="6">
        <v>79695.81</v>
      </c>
      <c r="BU105" s="6">
        <v>237891.98</v>
      </c>
      <c r="BV105" s="6">
        <v>80779.95</v>
      </c>
      <c r="BW105" s="6">
        <v>190640.69</v>
      </c>
      <c r="BX105" s="6">
        <v>80779.95</v>
      </c>
      <c r="BY105" s="6">
        <v>241128.16</v>
      </c>
      <c r="BZ105" s="6">
        <v>5613.41</v>
      </c>
      <c r="CA105" s="6">
        <v>13247.66</v>
      </c>
      <c r="CB105" s="6">
        <v>5613.41</v>
      </c>
      <c r="CC105" s="74">
        <v>16756.04</v>
      </c>
    </row>
    <row r="106" spans="1:81" x14ac:dyDescent="0.25">
      <c r="A106" s="8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74"/>
    </row>
    <row r="107" spans="1:81" x14ac:dyDescent="0.25">
      <c r="A107" s="81" t="s">
        <v>613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74"/>
    </row>
    <row r="108" spans="1:81" x14ac:dyDescent="0.25">
      <c r="A108" s="80">
        <v>49126</v>
      </c>
      <c r="B108" s="6" t="s">
        <v>189</v>
      </c>
      <c r="C108" s="6" t="s">
        <v>190</v>
      </c>
      <c r="D108" s="6" t="s">
        <v>185</v>
      </c>
      <c r="E108" s="6" t="s">
        <v>185</v>
      </c>
      <c r="F108" s="6" t="s">
        <v>185</v>
      </c>
      <c r="G108" s="6" t="s">
        <v>191</v>
      </c>
      <c r="H108" s="6" t="s">
        <v>192</v>
      </c>
      <c r="I108" s="6">
        <v>129</v>
      </c>
      <c r="J108" s="6">
        <v>5988466.5</v>
      </c>
      <c r="K108" s="6">
        <v>5988466.5</v>
      </c>
      <c r="L108" s="6">
        <v>7329205.4199999999</v>
      </c>
      <c r="M108" s="6">
        <v>7329205.4199999999</v>
      </c>
      <c r="N108" s="6" t="s">
        <v>85</v>
      </c>
      <c r="O108" s="6" t="s">
        <v>86</v>
      </c>
      <c r="P108" s="6" t="s">
        <v>95</v>
      </c>
      <c r="Q108" s="6" t="s">
        <v>193</v>
      </c>
      <c r="R108" s="6" t="s">
        <v>89</v>
      </c>
      <c r="S108" s="6" t="s">
        <v>90</v>
      </c>
      <c r="T108" s="6">
        <v>18683459.16</v>
      </c>
      <c r="U108" s="6">
        <v>0</v>
      </c>
      <c r="V108" s="6">
        <v>19651732.52</v>
      </c>
      <c r="W108" s="6">
        <v>5617822.7699999996</v>
      </c>
      <c r="X108" s="6">
        <v>367206.04</v>
      </c>
      <c r="Y108" s="6">
        <v>27956013.77</v>
      </c>
      <c r="Z108" s="6">
        <v>3430399.93</v>
      </c>
      <c r="AA108" s="6">
        <v>0</v>
      </c>
      <c r="AB108" s="6">
        <v>0</v>
      </c>
      <c r="AC108" s="6">
        <v>0</v>
      </c>
      <c r="AD108" s="6">
        <v>24525613.84</v>
      </c>
      <c r="AE108" s="6" t="s">
        <v>194</v>
      </c>
      <c r="AF108" s="73">
        <v>729743.39375320892</v>
      </c>
      <c r="AG108" s="73">
        <v>1722197.4940381446</v>
      </c>
      <c r="AH108" s="6">
        <v>39923.11</v>
      </c>
      <c r="AI108" s="6">
        <v>94218.54</v>
      </c>
      <c r="AJ108" s="6">
        <v>39923.11</v>
      </c>
      <c r="AK108" s="6">
        <v>119170.49</v>
      </c>
      <c r="AL108" s="6">
        <v>48861.37</v>
      </c>
      <c r="AM108" s="6">
        <v>115312.83</v>
      </c>
      <c r="AN108" s="6">
        <v>48861.37</v>
      </c>
      <c r="AO108" s="6">
        <v>145851.18</v>
      </c>
      <c r="AP108" s="6" t="s">
        <v>0</v>
      </c>
      <c r="AQ108" s="6" t="s">
        <v>0</v>
      </c>
      <c r="AR108" s="6" t="s">
        <v>0</v>
      </c>
      <c r="AS108" s="6" t="s">
        <v>0</v>
      </c>
      <c r="AT108" s="6" t="s">
        <v>0</v>
      </c>
      <c r="AU108" s="6" t="s">
        <v>0</v>
      </c>
      <c r="AV108" s="6" t="s">
        <v>0</v>
      </c>
      <c r="AW108" s="6" t="s">
        <v>0</v>
      </c>
      <c r="AX108" s="6" t="s">
        <v>0</v>
      </c>
      <c r="AY108" s="6" t="s">
        <v>0</v>
      </c>
      <c r="AZ108" s="6" t="s">
        <v>0</v>
      </c>
      <c r="BA108" s="6" t="s">
        <v>0</v>
      </c>
      <c r="BB108" s="6" t="s">
        <v>0</v>
      </c>
      <c r="BC108" s="6" t="s">
        <v>0</v>
      </c>
      <c r="BD108" s="6" t="s">
        <v>0</v>
      </c>
      <c r="BE108" s="6" t="s">
        <v>0</v>
      </c>
      <c r="BF108" s="6" t="s">
        <v>0</v>
      </c>
      <c r="BG108" s="6" t="s">
        <v>0</v>
      </c>
      <c r="BH108" s="6" t="s">
        <v>0</v>
      </c>
      <c r="BI108" s="6" t="s">
        <v>0</v>
      </c>
      <c r="BJ108" s="6" t="s">
        <v>0</v>
      </c>
      <c r="BK108" s="6" t="s">
        <v>0</v>
      </c>
      <c r="BL108" s="6" t="s">
        <v>0</v>
      </c>
      <c r="BM108" s="6" t="s">
        <v>0</v>
      </c>
      <c r="BN108" s="6" t="s">
        <v>0</v>
      </c>
      <c r="BO108" s="6" t="s">
        <v>0</v>
      </c>
      <c r="BP108" s="6" t="s">
        <v>0</v>
      </c>
      <c r="BQ108" s="6" t="s">
        <v>0</v>
      </c>
      <c r="BR108" s="6" t="s">
        <v>0</v>
      </c>
      <c r="BS108" s="6" t="s">
        <v>0</v>
      </c>
      <c r="BT108" s="6" t="s">
        <v>0</v>
      </c>
      <c r="BU108" s="6" t="s">
        <v>0</v>
      </c>
      <c r="BV108" s="6" t="s">
        <v>0</v>
      </c>
      <c r="BW108" s="6" t="s">
        <v>0</v>
      </c>
      <c r="BX108" s="6" t="s">
        <v>0</v>
      </c>
      <c r="BY108" s="6" t="s">
        <v>0</v>
      </c>
      <c r="BZ108" s="6" t="s">
        <v>0</v>
      </c>
      <c r="CA108" s="6" t="s">
        <v>0</v>
      </c>
      <c r="CB108" s="6" t="s">
        <v>0</v>
      </c>
      <c r="CC108" s="74" t="s">
        <v>0</v>
      </c>
    </row>
    <row r="109" spans="1:81" x14ac:dyDescent="0.25">
      <c r="A109" s="80">
        <v>50035</v>
      </c>
      <c r="B109" s="6" t="s">
        <v>465</v>
      </c>
      <c r="C109" s="6" t="s">
        <v>466</v>
      </c>
      <c r="D109" s="6" t="s">
        <v>462</v>
      </c>
      <c r="E109" s="6" t="s">
        <v>462</v>
      </c>
      <c r="F109" s="6" t="s">
        <v>462</v>
      </c>
      <c r="G109" s="6" t="s">
        <v>467</v>
      </c>
      <c r="H109" s="6" t="s">
        <v>468</v>
      </c>
      <c r="I109" s="6">
        <v>137</v>
      </c>
      <c r="J109" s="6">
        <v>3129384</v>
      </c>
      <c r="K109" s="6">
        <v>3129384</v>
      </c>
      <c r="L109" s="6">
        <v>2612004.94</v>
      </c>
      <c r="M109" s="6">
        <v>2612004.94</v>
      </c>
      <c r="N109" s="6" t="s">
        <v>85</v>
      </c>
      <c r="O109" s="6" t="s">
        <v>86</v>
      </c>
      <c r="P109" s="6" t="s">
        <v>280</v>
      </c>
      <c r="Q109" s="6" t="s">
        <v>469</v>
      </c>
      <c r="R109" s="6" t="s">
        <v>470</v>
      </c>
      <c r="S109" s="6" t="s">
        <v>90</v>
      </c>
      <c r="T109" s="6">
        <v>5490449.1500000004</v>
      </c>
      <c r="U109" s="6">
        <v>0</v>
      </c>
      <c r="V109" s="6">
        <v>7248092.5899999999</v>
      </c>
      <c r="W109" s="6">
        <v>2157144.89</v>
      </c>
      <c r="X109" s="6">
        <v>226167.84</v>
      </c>
      <c r="Y109" s="6">
        <v>8585341.1699999999</v>
      </c>
      <c r="Z109" s="6">
        <v>3430399.93</v>
      </c>
      <c r="AA109" s="6">
        <v>0</v>
      </c>
      <c r="AB109" s="6">
        <v>0</v>
      </c>
      <c r="AC109" s="6">
        <v>0</v>
      </c>
      <c r="AD109" s="6">
        <v>5154941.24</v>
      </c>
      <c r="AE109" s="6" t="s">
        <v>229</v>
      </c>
      <c r="AF109" s="73">
        <v>350076.77775893849</v>
      </c>
      <c r="AG109" s="73">
        <v>826180.360738324</v>
      </c>
      <c r="AH109" s="6">
        <v>20862.560000000001</v>
      </c>
      <c r="AI109" s="6">
        <v>49235.65</v>
      </c>
      <c r="AJ109" s="6">
        <v>20862.560000000001</v>
      </c>
      <c r="AK109" s="6">
        <v>62274.74</v>
      </c>
      <c r="AL109" s="6">
        <v>25533.67</v>
      </c>
      <c r="AM109" s="6">
        <v>60259.45</v>
      </c>
      <c r="AN109" s="6">
        <v>25533.67</v>
      </c>
      <c r="AO109" s="6">
        <v>76218</v>
      </c>
      <c r="AP109" s="6">
        <v>17413.37</v>
      </c>
      <c r="AQ109" s="6">
        <v>41095.550000000003</v>
      </c>
      <c r="AR109" s="6">
        <v>17413.37</v>
      </c>
      <c r="AS109" s="6">
        <v>51978.9</v>
      </c>
      <c r="AT109" s="6">
        <v>17413.37</v>
      </c>
      <c r="AU109" s="6">
        <v>41095.550000000003</v>
      </c>
      <c r="AV109" s="6">
        <v>17413.37</v>
      </c>
      <c r="AW109" s="6">
        <v>51978.9</v>
      </c>
      <c r="AX109" s="6">
        <v>0</v>
      </c>
      <c r="AY109" s="6">
        <v>0</v>
      </c>
      <c r="AZ109" s="6">
        <v>0</v>
      </c>
      <c r="BA109" s="6">
        <v>0</v>
      </c>
      <c r="BB109" s="6" t="s">
        <v>0</v>
      </c>
      <c r="BC109" s="6" t="s">
        <v>0</v>
      </c>
      <c r="BD109" s="6" t="s">
        <v>0</v>
      </c>
      <c r="BE109" s="6" t="s">
        <v>0</v>
      </c>
      <c r="BF109" s="6" t="s">
        <v>0</v>
      </c>
      <c r="BG109" s="6" t="s">
        <v>0</v>
      </c>
      <c r="BH109" s="6" t="s">
        <v>0</v>
      </c>
      <c r="BI109" s="6" t="s">
        <v>0</v>
      </c>
      <c r="BJ109" s="6" t="s">
        <v>0</v>
      </c>
      <c r="BK109" s="6" t="s">
        <v>0</v>
      </c>
      <c r="BL109" s="6" t="s">
        <v>0</v>
      </c>
      <c r="BM109" s="6" t="s">
        <v>0</v>
      </c>
      <c r="BN109" s="6" t="s">
        <v>0</v>
      </c>
      <c r="BO109" s="6" t="s">
        <v>0</v>
      </c>
      <c r="BP109" s="6" t="s">
        <v>0</v>
      </c>
      <c r="BQ109" s="6" t="s">
        <v>0</v>
      </c>
      <c r="BR109" s="6" t="s">
        <v>0</v>
      </c>
      <c r="BS109" s="6" t="s">
        <v>0</v>
      </c>
      <c r="BT109" s="6" t="s">
        <v>0</v>
      </c>
      <c r="BU109" s="6" t="s">
        <v>0</v>
      </c>
      <c r="BV109" s="6" t="s">
        <v>0</v>
      </c>
      <c r="BW109" s="6" t="s">
        <v>0</v>
      </c>
      <c r="BX109" s="6" t="s">
        <v>0</v>
      </c>
      <c r="BY109" s="6" t="s">
        <v>0</v>
      </c>
      <c r="BZ109" s="6" t="s">
        <v>0</v>
      </c>
      <c r="CA109" s="6" t="s">
        <v>0</v>
      </c>
      <c r="CB109" s="6" t="s">
        <v>0</v>
      </c>
      <c r="CC109" s="74" t="s">
        <v>0</v>
      </c>
    </row>
    <row r="110" spans="1:81" x14ac:dyDescent="0.25">
      <c r="A110" s="80">
        <v>49144</v>
      </c>
      <c r="B110" s="6" t="s">
        <v>224</v>
      </c>
      <c r="C110" s="6" t="s">
        <v>225</v>
      </c>
      <c r="D110" s="6" t="s">
        <v>122</v>
      </c>
      <c r="E110" s="6" t="s">
        <v>122</v>
      </c>
      <c r="F110" s="6" t="s">
        <v>122</v>
      </c>
      <c r="G110" s="6" t="s">
        <v>226</v>
      </c>
      <c r="H110" s="6" t="s">
        <v>227</v>
      </c>
      <c r="I110" s="6">
        <v>196</v>
      </c>
      <c r="J110" s="6">
        <v>6602284.5</v>
      </c>
      <c r="K110" s="6">
        <v>6602284.5</v>
      </c>
      <c r="L110" s="6">
        <v>9200418.8300000001</v>
      </c>
      <c r="M110" s="6">
        <v>9200418.8300000001</v>
      </c>
      <c r="N110" s="6" t="s">
        <v>85</v>
      </c>
      <c r="O110" s="6" t="s">
        <v>86</v>
      </c>
      <c r="P110" s="6" t="s">
        <v>129</v>
      </c>
      <c r="Q110" s="6" t="s">
        <v>228</v>
      </c>
      <c r="R110" s="6" t="s">
        <v>89</v>
      </c>
      <c r="S110" s="6" t="s">
        <v>90</v>
      </c>
      <c r="T110" s="6">
        <v>16450626.98</v>
      </c>
      <c r="U110" s="6">
        <v>0</v>
      </c>
      <c r="V110" s="6">
        <v>20315460.25</v>
      </c>
      <c r="W110" s="6">
        <v>6046289.5300000003</v>
      </c>
      <c r="X110" s="6">
        <v>549731.89</v>
      </c>
      <c r="Y110" s="6">
        <v>24507734.719999999</v>
      </c>
      <c r="Z110" s="6">
        <v>3430399.93</v>
      </c>
      <c r="AA110" s="6">
        <v>0</v>
      </c>
      <c r="AB110" s="6">
        <v>0</v>
      </c>
      <c r="AC110" s="6">
        <v>0</v>
      </c>
      <c r="AD110" s="6">
        <v>21077334.789999999</v>
      </c>
      <c r="AE110" s="6" t="s">
        <v>229</v>
      </c>
      <c r="AF110" s="73">
        <v>755233.15354993916</v>
      </c>
      <c r="AG110" s="73">
        <v>1782352.2771462165</v>
      </c>
      <c r="AH110" s="6">
        <v>44015.23</v>
      </c>
      <c r="AI110" s="6">
        <v>103875.95</v>
      </c>
      <c r="AJ110" s="6">
        <v>44015.23</v>
      </c>
      <c r="AK110" s="6">
        <v>131385.47</v>
      </c>
      <c r="AL110" s="6">
        <v>53870.07</v>
      </c>
      <c r="AM110" s="6">
        <v>127133.38</v>
      </c>
      <c r="AN110" s="6">
        <v>53870.07</v>
      </c>
      <c r="AO110" s="6">
        <v>160802.17000000001</v>
      </c>
      <c r="AP110" s="6">
        <v>53870.07</v>
      </c>
      <c r="AQ110" s="6">
        <v>127133.38</v>
      </c>
      <c r="AR110" s="6">
        <v>53870.07</v>
      </c>
      <c r="AS110" s="6">
        <v>160802.17000000001</v>
      </c>
      <c r="AT110" s="6">
        <v>53870.07</v>
      </c>
      <c r="AU110" s="6">
        <v>127133.38</v>
      </c>
      <c r="AV110" s="6">
        <v>53870.07</v>
      </c>
      <c r="AW110" s="6">
        <v>160802.17000000001</v>
      </c>
      <c r="AX110" s="6">
        <v>61336.13</v>
      </c>
      <c r="AY110" s="6">
        <v>144753.26</v>
      </c>
      <c r="AZ110" s="6">
        <v>61336.13</v>
      </c>
      <c r="BA110" s="6">
        <v>183088.34</v>
      </c>
      <c r="BB110" s="6" t="s">
        <v>0</v>
      </c>
      <c r="BC110" s="6" t="s">
        <v>0</v>
      </c>
      <c r="BD110" s="6" t="s">
        <v>0</v>
      </c>
      <c r="BE110" s="6" t="s">
        <v>0</v>
      </c>
      <c r="BF110" s="6" t="s">
        <v>0</v>
      </c>
      <c r="BG110" s="6" t="s">
        <v>0</v>
      </c>
      <c r="BH110" s="6" t="s">
        <v>0</v>
      </c>
      <c r="BI110" s="6" t="s">
        <v>0</v>
      </c>
      <c r="BJ110" s="6" t="s">
        <v>0</v>
      </c>
      <c r="BK110" s="6" t="s">
        <v>0</v>
      </c>
      <c r="BL110" s="6" t="s">
        <v>0</v>
      </c>
      <c r="BM110" s="6" t="s">
        <v>0</v>
      </c>
      <c r="BN110" s="6" t="s">
        <v>0</v>
      </c>
      <c r="BO110" s="6" t="s">
        <v>0</v>
      </c>
      <c r="BP110" s="6" t="s">
        <v>0</v>
      </c>
      <c r="BQ110" s="6" t="s">
        <v>0</v>
      </c>
      <c r="BR110" s="6" t="s">
        <v>0</v>
      </c>
      <c r="BS110" s="6" t="s">
        <v>0</v>
      </c>
      <c r="BT110" s="6" t="s">
        <v>0</v>
      </c>
      <c r="BU110" s="6" t="s">
        <v>0</v>
      </c>
      <c r="BV110" s="6" t="s">
        <v>0</v>
      </c>
      <c r="BW110" s="6" t="s">
        <v>0</v>
      </c>
      <c r="BX110" s="6" t="s">
        <v>0</v>
      </c>
      <c r="BY110" s="6" t="s">
        <v>0</v>
      </c>
      <c r="BZ110" s="6" t="s">
        <v>0</v>
      </c>
      <c r="CA110" s="6" t="s">
        <v>0</v>
      </c>
      <c r="CB110" s="6" t="s">
        <v>0</v>
      </c>
      <c r="CC110" s="74" t="s">
        <v>0</v>
      </c>
    </row>
    <row r="111" spans="1:81" x14ac:dyDescent="0.25">
      <c r="A111" s="80">
        <v>176649</v>
      </c>
      <c r="B111" s="6" t="s">
        <v>0</v>
      </c>
      <c r="C111" s="6" t="s">
        <v>296</v>
      </c>
      <c r="D111" s="6" t="s">
        <v>297</v>
      </c>
      <c r="E111" s="6" t="s">
        <v>297</v>
      </c>
      <c r="F111" s="6" t="s">
        <v>297</v>
      </c>
      <c r="G111" s="6" t="s">
        <v>614</v>
      </c>
      <c r="H111" s="6" t="s">
        <v>298</v>
      </c>
      <c r="I111" s="6">
        <v>531</v>
      </c>
      <c r="J111" s="6">
        <v>2838444</v>
      </c>
      <c r="K111" s="6">
        <v>2838444</v>
      </c>
      <c r="L111" s="6">
        <v>12116992.800000001</v>
      </c>
      <c r="M111" s="6">
        <v>12116992.800000001</v>
      </c>
      <c r="N111" s="6" t="s">
        <v>85</v>
      </c>
      <c r="O111" s="6" t="s">
        <v>86</v>
      </c>
      <c r="P111" s="6" t="s">
        <v>87</v>
      </c>
      <c r="Q111" s="6" t="s">
        <v>299</v>
      </c>
      <c r="R111" s="6" t="s">
        <v>89</v>
      </c>
      <c r="S111" s="6" t="s">
        <v>90</v>
      </c>
      <c r="T111" s="6">
        <v>710589.59</v>
      </c>
      <c r="U111" s="6">
        <v>0</v>
      </c>
      <c r="V111" s="6">
        <v>4230224.09</v>
      </c>
      <c r="W111" s="6">
        <v>1258132.75</v>
      </c>
      <c r="X111" s="6">
        <v>540326.32999999996</v>
      </c>
      <c r="Y111" s="6">
        <v>3772085.27</v>
      </c>
      <c r="Z111" s="6">
        <v>0</v>
      </c>
      <c r="AA111" s="6">
        <v>0</v>
      </c>
      <c r="AB111" s="6">
        <v>0</v>
      </c>
      <c r="AC111" s="6">
        <v>0</v>
      </c>
      <c r="AD111" s="6">
        <v>3772085.27</v>
      </c>
      <c r="AE111" s="6" t="s">
        <v>229</v>
      </c>
      <c r="AF111" s="73">
        <v>211484.65274856857</v>
      </c>
      <c r="AG111" s="73">
        <v>499104.93688017176</v>
      </c>
      <c r="AH111" s="6">
        <v>18922.96</v>
      </c>
      <c r="AI111" s="6">
        <v>44658.2</v>
      </c>
      <c r="AJ111" s="6">
        <v>18922.96</v>
      </c>
      <c r="AK111" s="6">
        <v>56485.04</v>
      </c>
      <c r="AL111" s="6">
        <v>23159.83</v>
      </c>
      <c r="AM111" s="6">
        <v>54657.21</v>
      </c>
      <c r="AN111" s="6">
        <v>23159.83</v>
      </c>
      <c r="AO111" s="6">
        <v>69132.100000000006</v>
      </c>
      <c r="AP111" s="6">
        <v>23159.83</v>
      </c>
      <c r="AQ111" s="6">
        <v>54657.21</v>
      </c>
      <c r="AR111" s="6">
        <v>23159.83</v>
      </c>
      <c r="AS111" s="6">
        <v>69132.100000000006</v>
      </c>
      <c r="AT111" s="6">
        <v>23159.83</v>
      </c>
      <c r="AU111" s="6">
        <v>54657.21</v>
      </c>
      <c r="AV111" s="6">
        <v>23159.83</v>
      </c>
      <c r="AW111" s="6">
        <v>69132.100000000006</v>
      </c>
      <c r="AX111" s="6">
        <v>26369.79</v>
      </c>
      <c r="AY111" s="6">
        <v>62232.69</v>
      </c>
      <c r="AZ111" s="6">
        <v>26369.79</v>
      </c>
      <c r="BA111" s="6">
        <v>78713.81</v>
      </c>
      <c r="BB111" s="6">
        <v>26369.79</v>
      </c>
      <c r="BC111" s="6">
        <v>62232.69</v>
      </c>
      <c r="BD111" s="6">
        <v>26369.79</v>
      </c>
      <c r="BE111" s="6">
        <v>78713.81</v>
      </c>
      <c r="BF111" s="6">
        <v>48097.39</v>
      </c>
      <c r="BG111" s="6">
        <v>113509.85</v>
      </c>
      <c r="BH111" s="6">
        <v>48097.39</v>
      </c>
      <c r="BI111" s="6">
        <v>143570.72</v>
      </c>
      <c r="BJ111" s="6">
        <v>66159.44</v>
      </c>
      <c r="BK111" s="6">
        <v>156136.26999999999</v>
      </c>
      <c r="BL111" s="6">
        <v>66159.44</v>
      </c>
      <c r="BM111" s="6">
        <v>197485.93</v>
      </c>
      <c r="BN111" s="6">
        <v>77206.95</v>
      </c>
      <c r="BO111" s="6">
        <v>182208.4</v>
      </c>
      <c r="BP111" s="6">
        <v>77206.95</v>
      </c>
      <c r="BQ111" s="6">
        <v>230462.74</v>
      </c>
      <c r="BR111" s="6" t="s">
        <v>0</v>
      </c>
      <c r="BS111" s="6" t="s">
        <v>0</v>
      </c>
      <c r="BT111" s="6" t="s">
        <v>0</v>
      </c>
      <c r="BU111" s="6" t="s">
        <v>0</v>
      </c>
      <c r="BV111" s="6">
        <v>80779.95</v>
      </c>
      <c r="BW111" s="6">
        <v>190640.69</v>
      </c>
      <c r="BX111" s="6">
        <v>80779.95</v>
      </c>
      <c r="BY111" s="6">
        <v>241128.16</v>
      </c>
      <c r="BZ111" s="6" t="s">
        <v>0</v>
      </c>
      <c r="CA111" s="6" t="s">
        <v>0</v>
      </c>
      <c r="CB111" s="6" t="s">
        <v>0</v>
      </c>
      <c r="CC111" s="74" t="s">
        <v>0</v>
      </c>
    </row>
    <row r="112" spans="1:81" ht="15.75" thickBot="1" x14ac:dyDescent="0.3">
      <c r="A112" s="80">
        <v>187949</v>
      </c>
      <c r="B112" s="6" t="s">
        <v>0</v>
      </c>
      <c r="C112" s="6" t="s">
        <v>330</v>
      </c>
      <c r="D112" s="6" t="s">
        <v>396</v>
      </c>
      <c r="E112" s="6" t="s">
        <v>396</v>
      </c>
      <c r="F112" s="6" t="s">
        <v>396</v>
      </c>
      <c r="G112" s="6" t="s">
        <v>83</v>
      </c>
      <c r="H112" s="6" t="s">
        <v>397</v>
      </c>
      <c r="I112" s="6">
        <v>540</v>
      </c>
      <c r="J112" s="6">
        <v>3831898.5</v>
      </c>
      <c r="K112" s="6">
        <v>3831898.5</v>
      </c>
      <c r="L112" s="6">
        <v>0</v>
      </c>
      <c r="M112" s="6">
        <v>0</v>
      </c>
      <c r="N112" s="6" t="s">
        <v>85</v>
      </c>
      <c r="O112" s="6" t="s">
        <v>86</v>
      </c>
      <c r="P112" s="6" t="s">
        <v>95</v>
      </c>
      <c r="Q112" s="6" t="s">
        <v>398</v>
      </c>
      <c r="R112" s="6" t="s">
        <v>89</v>
      </c>
      <c r="S112" s="6" t="s">
        <v>90</v>
      </c>
      <c r="T112" s="6">
        <v>659392.11</v>
      </c>
      <c r="U112" s="6">
        <v>4077918.58</v>
      </c>
      <c r="V112" s="6">
        <v>0</v>
      </c>
      <c r="W112" s="6">
        <v>0</v>
      </c>
      <c r="X112" s="6">
        <v>408076.91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/>
      <c r="AF112" s="76">
        <v>196247.64509158811</v>
      </c>
      <c r="AG112" s="76">
        <v>463144.45790736936</v>
      </c>
      <c r="AH112" s="6">
        <v>25545.99</v>
      </c>
      <c r="AI112" s="6">
        <v>60288.54</v>
      </c>
      <c r="AJ112" s="6">
        <v>25545.99</v>
      </c>
      <c r="AK112" s="6">
        <v>76254.789999999994</v>
      </c>
      <c r="AL112" s="6">
        <v>31265.83</v>
      </c>
      <c r="AM112" s="6">
        <v>73787.350000000006</v>
      </c>
      <c r="AN112" s="6">
        <v>31265.83</v>
      </c>
      <c r="AO112" s="6">
        <v>93328.49</v>
      </c>
      <c r="AP112" s="6">
        <v>31265.83</v>
      </c>
      <c r="AQ112" s="6">
        <v>73787.350000000006</v>
      </c>
      <c r="AR112" s="6">
        <v>31265.83</v>
      </c>
      <c r="AS112" s="6">
        <v>93328.49</v>
      </c>
      <c r="AT112" s="6">
        <v>31265.83</v>
      </c>
      <c r="AU112" s="6">
        <v>73787.350000000006</v>
      </c>
      <c r="AV112" s="6">
        <v>31265.83</v>
      </c>
      <c r="AW112" s="6">
        <v>93328.49</v>
      </c>
      <c r="AX112" s="6">
        <v>35599.629999999997</v>
      </c>
      <c r="AY112" s="6">
        <v>84015.14</v>
      </c>
      <c r="AZ112" s="6">
        <v>35599.629999999997</v>
      </c>
      <c r="BA112" s="6">
        <v>106264.91</v>
      </c>
      <c r="BB112" s="6">
        <v>35599.629999999997</v>
      </c>
      <c r="BC112" s="6">
        <v>84015.14</v>
      </c>
      <c r="BD112" s="6">
        <v>35599.629999999997</v>
      </c>
      <c r="BE112" s="6">
        <v>106264.91</v>
      </c>
      <c r="BF112" s="6">
        <v>64931.93</v>
      </c>
      <c r="BG112" s="6">
        <v>153239.35</v>
      </c>
      <c r="BH112" s="6">
        <v>64931.93</v>
      </c>
      <c r="BI112" s="6">
        <v>193821.8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74">
        <v>0</v>
      </c>
    </row>
    <row r="113" spans="1:81" ht="15.75" thickBot="1" x14ac:dyDescent="0.3">
      <c r="A113" s="8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77"/>
    </row>
  </sheetData>
  <sortState xmlns:xlrd2="http://schemas.microsoft.com/office/spreadsheetml/2017/richdata2" ref="A108:CC112">
    <sortCondition ref="I108:I112"/>
  </sortState>
  <pageMargins left="0.7" right="0.7" top="0.75" bottom="0.75" header="0.3" footer="0.3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DFE1-F6DD-48D2-8E1A-B6A39AF7831B}">
  <dimension ref="A1:AA29"/>
  <sheetViews>
    <sheetView topLeftCell="J1" zoomScale="132" zoomScaleNormal="132" workbookViewId="0">
      <selection activeCell="P14" sqref="P14"/>
    </sheetView>
  </sheetViews>
  <sheetFormatPr defaultRowHeight="15" x14ac:dyDescent="0.25"/>
  <cols>
    <col min="1" max="1" width="13.7109375" style="83" customWidth="1"/>
    <col min="2" max="2" width="8.7109375" customWidth="1"/>
    <col min="3" max="3" width="17.42578125" customWidth="1"/>
    <col min="4" max="4" width="19" customWidth="1"/>
    <col min="5" max="5" width="21" customWidth="1"/>
    <col min="6" max="6" width="14.85546875" customWidth="1"/>
    <col min="7" max="7" width="20.85546875" customWidth="1"/>
    <col min="8" max="8" width="14.5703125" customWidth="1"/>
    <col min="9" max="9" width="31.85546875" customWidth="1"/>
    <col min="10" max="10" width="22.5703125" customWidth="1"/>
    <col min="11" max="11" width="17.85546875" customWidth="1"/>
    <col min="12" max="12" width="21.7109375" customWidth="1"/>
    <col min="13" max="13" width="10.85546875" customWidth="1"/>
    <col min="14" max="14" width="16" customWidth="1"/>
    <col min="15" max="15" width="19.7109375" customWidth="1"/>
    <col min="16" max="16" width="18.5703125" customWidth="1"/>
    <col min="17" max="17" width="25.7109375" hidden="1" customWidth="1"/>
    <col min="18" max="18" width="26.85546875" hidden="1" customWidth="1"/>
    <col min="19" max="19" width="22.42578125" hidden="1" customWidth="1"/>
    <col min="20" max="20" width="28.140625" hidden="1" customWidth="1"/>
    <col min="21" max="21" width="23.7109375" hidden="1" customWidth="1"/>
    <col min="22" max="22" width="16.85546875" hidden="1" customWidth="1"/>
    <col min="23" max="23" width="20.5703125" hidden="1" customWidth="1"/>
    <col min="24" max="24" width="17.85546875" hidden="1" customWidth="1"/>
    <col min="26" max="26" width="13.7109375" style="14" bestFit="1" customWidth="1"/>
    <col min="27" max="27" width="13.7109375" bestFit="1" customWidth="1"/>
  </cols>
  <sheetData>
    <row r="1" spans="1:27" ht="15.75" thickBot="1" x14ac:dyDescent="0.3">
      <c r="A1" s="84" t="s">
        <v>532</v>
      </c>
      <c r="B1" s="1" t="s">
        <v>533</v>
      </c>
      <c r="C1" s="1" t="s">
        <v>534</v>
      </c>
      <c r="D1" s="1" t="s">
        <v>17</v>
      </c>
      <c r="E1" s="1" t="s">
        <v>535</v>
      </c>
      <c r="F1" s="1" t="s">
        <v>536</v>
      </c>
      <c r="G1" s="1" t="s">
        <v>537</v>
      </c>
      <c r="H1" s="1" t="s">
        <v>538</v>
      </c>
      <c r="I1" s="1" t="s">
        <v>539</v>
      </c>
      <c r="J1" s="1" t="s">
        <v>540</v>
      </c>
      <c r="K1" s="1" t="s">
        <v>541</v>
      </c>
      <c r="L1" s="1" t="s">
        <v>542</v>
      </c>
      <c r="M1" s="1" t="s">
        <v>543</v>
      </c>
      <c r="N1" s="1" t="s">
        <v>544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1" t="s">
        <v>551</v>
      </c>
      <c r="V1" s="1" t="s">
        <v>27</v>
      </c>
      <c r="W1" s="1" t="s">
        <v>552</v>
      </c>
      <c r="X1" s="2" t="s">
        <v>553</v>
      </c>
      <c r="AA1" s="14"/>
    </row>
    <row r="2" spans="1:27" x14ac:dyDescent="0.25">
      <c r="A2" s="79">
        <v>121828</v>
      </c>
      <c r="B2" s="3">
        <v>515</v>
      </c>
      <c r="C2" s="3" t="s">
        <v>554</v>
      </c>
      <c r="D2" s="3" t="s">
        <v>385</v>
      </c>
      <c r="E2" s="3" t="s">
        <v>700</v>
      </c>
      <c r="F2" s="3">
        <v>28884</v>
      </c>
      <c r="G2" s="3">
        <v>42278</v>
      </c>
      <c r="H2" s="3" t="s">
        <v>555</v>
      </c>
      <c r="I2" s="3" t="s">
        <v>229</v>
      </c>
      <c r="J2" s="3">
        <v>44564</v>
      </c>
      <c r="K2" s="3">
        <v>3393205.3</v>
      </c>
      <c r="L2" s="3">
        <v>0</v>
      </c>
      <c r="M2" s="3">
        <v>0</v>
      </c>
      <c r="N2" s="3">
        <v>0</v>
      </c>
      <c r="O2" s="3">
        <v>0</v>
      </c>
      <c r="P2" s="85">
        <v>3393205.3</v>
      </c>
      <c r="Q2" s="4">
        <v>0</v>
      </c>
      <c r="R2" s="3"/>
      <c r="S2" s="3"/>
      <c r="T2" s="3"/>
      <c r="U2" s="3"/>
      <c r="V2" s="4">
        <v>0</v>
      </c>
      <c r="W2" s="3"/>
      <c r="X2" s="5">
        <v>0</v>
      </c>
      <c r="AA2" s="14"/>
    </row>
    <row r="3" spans="1:27" x14ac:dyDescent="0.25">
      <c r="A3" s="80">
        <v>49135</v>
      </c>
      <c r="B3" s="6">
        <v>109</v>
      </c>
      <c r="C3" s="6" t="s">
        <v>571</v>
      </c>
      <c r="D3" s="6" t="s">
        <v>572</v>
      </c>
      <c r="E3" s="6" t="s">
        <v>701</v>
      </c>
      <c r="F3" s="6">
        <v>25685</v>
      </c>
      <c r="G3" s="6">
        <v>35674</v>
      </c>
      <c r="H3" s="6" t="s">
        <v>573</v>
      </c>
      <c r="I3" s="6" t="s">
        <v>229</v>
      </c>
      <c r="J3" s="6">
        <v>44687</v>
      </c>
      <c r="K3" s="6">
        <v>26324168.149999999</v>
      </c>
      <c r="L3" s="6">
        <v>0</v>
      </c>
      <c r="M3" s="6">
        <v>0</v>
      </c>
      <c r="N3" s="6">
        <v>0</v>
      </c>
      <c r="O3" s="6">
        <v>0</v>
      </c>
      <c r="P3" s="86">
        <v>26324168.149999999</v>
      </c>
      <c r="Q3" s="7">
        <v>0</v>
      </c>
      <c r="R3" s="6"/>
      <c r="S3" s="6"/>
      <c r="T3" s="6"/>
      <c r="U3" s="6"/>
      <c r="V3" s="7">
        <v>0</v>
      </c>
      <c r="W3" s="6"/>
      <c r="X3" s="8">
        <v>0</v>
      </c>
      <c r="AA3" s="14"/>
    </row>
    <row r="4" spans="1:27" x14ac:dyDescent="0.25">
      <c r="A4" s="80">
        <v>125247</v>
      </c>
      <c r="B4" s="6">
        <v>523</v>
      </c>
      <c r="C4" s="6" t="s">
        <v>574</v>
      </c>
      <c r="D4" s="6" t="s">
        <v>575</v>
      </c>
      <c r="E4" s="6" t="s">
        <v>702</v>
      </c>
      <c r="F4" s="6">
        <v>30191</v>
      </c>
      <c r="G4" s="6">
        <v>42552</v>
      </c>
      <c r="H4" s="6" t="s">
        <v>576</v>
      </c>
      <c r="I4" s="6" t="s">
        <v>577</v>
      </c>
      <c r="J4" s="6">
        <v>44713</v>
      </c>
      <c r="K4" s="6">
        <v>1733453.49</v>
      </c>
      <c r="L4" s="6">
        <v>0</v>
      </c>
      <c r="M4" s="6">
        <v>0</v>
      </c>
      <c r="N4" s="6">
        <v>0</v>
      </c>
      <c r="O4" s="6">
        <v>0</v>
      </c>
      <c r="P4" s="86">
        <v>1733453.49</v>
      </c>
      <c r="Q4" s="7">
        <v>0</v>
      </c>
      <c r="R4" s="6"/>
      <c r="S4" s="6"/>
      <c r="T4" s="6"/>
      <c r="U4" s="6"/>
      <c r="V4" s="7">
        <v>0</v>
      </c>
      <c r="W4" s="6"/>
      <c r="X4" s="8">
        <v>0</v>
      </c>
      <c r="AA4" s="14"/>
    </row>
    <row r="5" spans="1:27" x14ac:dyDescent="0.25">
      <c r="A5" s="80">
        <v>50035</v>
      </c>
      <c r="B5" s="6">
        <v>137</v>
      </c>
      <c r="C5" s="6" t="s">
        <v>602</v>
      </c>
      <c r="D5" s="6" t="s">
        <v>469</v>
      </c>
      <c r="E5" s="6" t="s">
        <v>465</v>
      </c>
      <c r="F5" s="6">
        <v>30399</v>
      </c>
      <c r="G5" s="6">
        <v>40787</v>
      </c>
      <c r="H5" s="6" t="s">
        <v>603</v>
      </c>
      <c r="I5" s="6" t="s">
        <v>229</v>
      </c>
      <c r="J5" s="6">
        <v>44755</v>
      </c>
      <c r="K5" s="6">
        <v>0</v>
      </c>
      <c r="L5" s="6">
        <v>8585341.1699999999</v>
      </c>
      <c r="M5" s="6">
        <v>0</v>
      </c>
      <c r="N5" s="6">
        <v>0</v>
      </c>
      <c r="O5" s="6">
        <v>0</v>
      </c>
      <c r="P5" s="86">
        <v>8585341.1699999999</v>
      </c>
      <c r="Q5" s="7">
        <v>0</v>
      </c>
      <c r="R5" s="6"/>
      <c r="S5" s="6"/>
      <c r="T5" s="6"/>
      <c r="U5" s="6"/>
      <c r="V5" s="7">
        <v>0</v>
      </c>
      <c r="W5" s="6"/>
      <c r="X5" s="8">
        <v>0</v>
      </c>
      <c r="AA5" s="14"/>
    </row>
    <row r="6" spans="1:27" x14ac:dyDescent="0.25">
      <c r="A6" s="80">
        <v>49144</v>
      </c>
      <c r="B6" s="6">
        <v>196</v>
      </c>
      <c r="C6" s="6" t="s">
        <v>567</v>
      </c>
      <c r="D6" s="6" t="s">
        <v>228</v>
      </c>
      <c r="E6" s="6" t="s">
        <v>224</v>
      </c>
      <c r="F6" s="6">
        <v>30798</v>
      </c>
      <c r="G6" s="6">
        <v>39448</v>
      </c>
      <c r="H6" s="6" t="s">
        <v>604</v>
      </c>
      <c r="I6" s="6" t="s">
        <v>229</v>
      </c>
      <c r="J6" s="6">
        <v>44810</v>
      </c>
      <c r="K6" s="6">
        <v>0</v>
      </c>
      <c r="L6" s="6">
        <v>24507734.719999999</v>
      </c>
      <c r="M6" s="6">
        <v>0</v>
      </c>
      <c r="N6" s="6">
        <v>0</v>
      </c>
      <c r="O6" s="6">
        <v>0</v>
      </c>
      <c r="P6" s="86">
        <v>24507734.719999999</v>
      </c>
      <c r="Q6" s="7">
        <v>0</v>
      </c>
      <c r="R6" s="6"/>
      <c r="S6" s="6"/>
      <c r="T6" s="6"/>
      <c r="U6" s="6"/>
      <c r="V6" s="7">
        <v>0</v>
      </c>
      <c r="W6" s="6"/>
      <c r="X6" s="8">
        <v>0</v>
      </c>
      <c r="AA6" s="14"/>
    </row>
    <row r="7" spans="1:27" x14ac:dyDescent="0.25">
      <c r="A7" s="80">
        <v>176649</v>
      </c>
      <c r="B7" s="6">
        <v>531</v>
      </c>
      <c r="C7" s="6" t="s">
        <v>605</v>
      </c>
      <c r="D7" s="6" t="s">
        <v>299</v>
      </c>
      <c r="E7" s="6"/>
      <c r="F7" s="6">
        <v>33970</v>
      </c>
      <c r="G7" s="6">
        <v>43922</v>
      </c>
      <c r="H7" s="6" t="s">
        <v>606</v>
      </c>
      <c r="I7" s="6" t="s">
        <v>229</v>
      </c>
      <c r="J7" s="6">
        <v>44907</v>
      </c>
      <c r="K7" s="6">
        <v>0</v>
      </c>
      <c r="L7" s="6">
        <v>3772085.27</v>
      </c>
      <c r="M7" s="6">
        <v>0</v>
      </c>
      <c r="N7" s="6">
        <v>0</v>
      </c>
      <c r="O7" s="6">
        <v>0</v>
      </c>
      <c r="P7" s="86">
        <v>3772085.27</v>
      </c>
      <c r="Q7" s="7">
        <v>0</v>
      </c>
      <c r="R7" s="6"/>
      <c r="S7" s="6"/>
      <c r="T7" s="6"/>
      <c r="U7" s="6"/>
      <c r="V7" s="7">
        <v>0</v>
      </c>
      <c r="W7" s="6"/>
      <c r="X7" s="8">
        <v>0</v>
      </c>
      <c r="AA7" s="14"/>
    </row>
    <row r="8" spans="1:27" x14ac:dyDescent="0.25">
      <c r="A8" s="80">
        <v>49145</v>
      </c>
      <c r="B8" s="6">
        <v>200</v>
      </c>
      <c r="C8" s="6" t="s">
        <v>187</v>
      </c>
      <c r="D8" s="6" t="s">
        <v>578</v>
      </c>
      <c r="E8" s="6"/>
      <c r="F8" s="6">
        <v>29370</v>
      </c>
      <c r="G8" s="6">
        <v>38718</v>
      </c>
      <c r="H8" s="6" t="s">
        <v>579</v>
      </c>
      <c r="I8" s="6" t="s">
        <v>229</v>
      </c>
      <c r="J8" s="6"/>
      <c r="K8" s="6">
        <v>0</v>
      </c>
      <c r="L8" s="6">
        <v>0.01</v>
      </c>
      <c r="M8" s="6">
        <v>0</v>
      </c>
      <c r="N8" s="6">
        <v>0</v>
      </c>
      <c r="O8" s="6">
        <v>0</v>
      </c>
      <c r="P8" s="6">
        <v>0</v>
      </c>
      <c r="Q8" s="7">
        <v>0</v>
      </c>
      <c r="R8" s="6"/>
      <c r="S8" s="6"/>
      <c r="T8" s="6"/>
      <c r="U8" s="6"/>
      <c r="V8" s="7">
        <v>0</v>
      </c>
      <c r="W8" s="6"/>
      <c r="X8" s="8">
        <v>0.01</v>
      </c>
      <c r="Z8"/>
    </row>
    <row r="9" spans="1:27" x14ac:dyDescent="0.25">
      <c r="A9" s="80">
        <v>49131</v>
      </c>
      <c r="B9" s="6">
        <v>210</v>
      </c>
      <c r="C9" s="6" t="s">
        <v>580</v>
      </c>
      <c r="D9" s="6" t="s">
        <v>581</v>
      </c>
      <c r="E9" s="6" t="s">
        <v>582</v>
      </c>
      <c r="F9" s="6">
        <v>30141</v>
      </c>
      <c r="G9" s="6">
        <v>38596</v>
      </c>
      <c r="H9" s="6" t="s">
        <v>579</v>
      </c>
      <c r="I9" s="6" t="s">
        <v>229</v>
      </c>
      <c r="J9" s="6"/>
      <c r="K9" s="6">
        <v>0</v>
      </c>
      <c r="L9" s="6">
        <v>0.01</v>
      </c>
      <c r="M9" s="6">
        <v>0</v>
      </c>
      <c r="N9" s="6">
        <v>0</v>
      </c>
      <c r="O9" s="6">
        <v>0</v>
      </c>
      <c r="P9" s="6">
        <v>0</v>
      </c>
      <c r="Q9" s="7">
        <v>0</v>
      </c>
      <c r="R9" s="6"/>
      <c r="S9" s="6"/>
      <c r="T9" s="6"/>
      <c r="U9" s="6"/>
      <c r="V9" s="7">
        <v>0</v>
      </c>
      <c r="W9" s="6"/>
      <c r="X9" s="8">
        <v>0.01</v>
      </c>
      <c r="Z9"/>
    </row>
    <row r="10" spans="1:27" x14ac:dyDescent="0.25">
      <c r="A10" s="80">
        <v>49158</v>
      </c>
      <c r="B10" s="6">
        <v>226</v>
      </c>
      <c r="C10" s="6" t="s">
        <v>212</v>
      </c>
      <c r="D10" s="6" t="s">
        <v>583</v>
      </c>
      <c r="E10" s="6"/>
      <c r="F10" s="6">
        <v>27327</v>
      </c>
      <c r="G10" s="6">
        <v>38047</v>
      </c>
      <c r="H10" s="6" t="s">
        <v>579</v>
      </c>
      <c r="I10" s="6" t="s">
        <v>229</v>
      </c>
      <c r="J10" s="6"/>
      <c r="K10" s="6">
        <v>0</v>
      </c>
      <c r="L10" s="6">
        <v>0.01</v>
      </c>
      <c r="M10" s="6">
        <v>0</v>
      </c>
      <c r="N10" s="6">
        <v>0</v>
      </c>
      <c r="O10" s="6">
        <v>0</v>
      </c>
      <c r="P10" s="6">
        <v>0</v>
      </c>
      <c r="Q10" s="7">
        <v>0</v>
      </c>
      <c r="R10" s="6"/>
      <c r="S10" s="6"/>
      <c r="T10" s="6"/>
      <c r="U10" s="6"/>
      <c r="V10" s="7">
        <v>0</v>
      </c>
      <c r="W10" s="6"/>
      <c r="X10" s="8">
        <v>0.01</v>
      </c>
      <c r="Z10"/>
    </row>
    <row r="11" spans="1:27" x14ac:dyDescent="0.25">
      <c r="A11" s="80">
        <v>49151</v>
      </c>
      <c r="B11" s="6">
        <v>205</v>
      </c>
      <c r="C11" s="6" t="s">
        <v>584</v>
      </c>
      <c r="D11" s="6" t="s">
        <v>585</v>
      </c>
      <c r="E11" s="6"/>
      <c r="F11" s="6">
        <v>28713</v>
      </c>
      <c r="G11" s="6">
        <v>36161</v>
      </c>
      <c r="H11" s="6" t="s">
        <v>579</v>
      </c>
      <c r="I11" s="6" t="s">
        <v>229</v>
      </c>
      <c r="J11" s="6"/>
      <c r="K11" s="6">
        <v>0</v>
      </c>
      <c r="L11" s="6">
        <v>0.01</v>
      </c>
      <c r="M11" s="6">
        <v>0</v>
      </c>
      <c r="N11" s="6">
        <v>0</v>
      </c>
      <c r="O11" s="6">
        <v>0</v>
      </c>
      <c r="P11" s="6">
        <v>0</v>
      </c>
      <c r="Q11" s="7">
        <v>0</v>
      </c>
      <c r="R11" s="6"/>
      <c r="S11" s="6"/>
      <c r="T11" s="6"/>
      <c r="U11" s="6"/>
      <c r="V11" s="7">
        <v>0</v>
      </c>
      <c r="W11" s="6"/>
      <c r="X11" s="8">
        <v>0.01</v>
      </c>
      <c r="Z11"/>
    </row>
    <row r="12" spans="1:27" x14ac:dyDescent="0.25">
      <c r="A12" s="80">
        <v>49129</v>
      </c>
      <c r="B12" s="6">
        <v>208</v>
      </c>
      <c r="C12" s="6" t="s">
        <v>86</v>
      </c>
      <c r="D12" s="6" t="s">
        <v>586</v>
      </c>
      <c r="E12" s="6"/>
      <c r="F12" s="6">
        <v>28809</v>
      </c>
      <c r="G12" s="6">
        <v>38596</v>
      </c>
      <c r="H12" s="6" t="s">
        <v>579</v>
      </c>
      <c r="I12" s="6" t="s">
        <v>229</v>
      </c>
      <c r="J12" s="6"/>
      <c r="K12" s="6">
        <v>0</v>
      </c>
      <c r="L12" s="6">
        <v>0.01</v>
      </c>
      <c r="M12" s="6">
        <v>0</v>
      </c>
      <c r="N12" s="6">
        <v>0</v>
      </c>
      <c r="O12" s="6">
        <v>0</v>
      </c>
      <c r="P12" s="6">
        <v>0</v>
      </c>
      <c r="Q12" s="7">
        <v>0</v>
      </c>
      <c r="R12" s="6"/>
      <c r="S12" s="6"/>
      <c r="T12" s="6"/>
      <c r="U12" s="6"/>
      <c r="V12" s="7">
        <v>0</v>
      </c>
      <c r="W12" s="6"/>
      <c r="X12" s="8">
        <v>0.01</v>
      </c>
      <c r="Z12"/>
    </row>
    <row r="13" spans="1:27" x14ac:dyDescent="0.25">
      <c r="A13" s="80">
        <v>49155</v>
      </c>
      <c r="B13" s="6">
        <v>214</v>
      </c>
      <c r="C13" s="6" t="s">
        <v>86</v>
      </c>
      <c r="D13" s="6" t="s">
        <v>587</v>
      </c>
      <c r="E13" s="6"/>
      <c r="F13" s="6">
        <v>29087</v>
      </c>
      <c r="G13" s="6">
        <v>38596</v>
      </c>
      <c r="H13" s="6" t="s">
        <v>579</v>
      </c>
      <c r="I13" s="6" t="s">
        <v>229</v>
      </c>
      <c r="J13" s="6"/>
      <c r="K13" s="6">
        <v>0</v>
      </c>
      <c r="L13" s="6">
        <v>0.01</v>
      </c>
      <c r="M13" s="6">
        <v>0</v>
      </c>
      <c r="N13" s="6">
        <v>0</v>
      </c>
      <c r="O13" s="6">
        <v>0</v>
      </c>
      <c r="P13" s="6">
        <v>0</v>
      </c>
      <c r="Q13" s="7">
        <v>0</v>
      </c>
      <c r="R13" s="6"/>
      <c r="S13" s="6"/>
      <c r="T13" s="6"/>
      <c r="U13" s="6"/>
      <c r="V13" s="7">
        <v>0</v>
      </c>
      <c r="W13" s="6"/>
      <c r="X13" s="8">
        <v>0.01</v>
      </c>
      <c r="Z13"/>
    </row>
    <row r="14" spans="1:27" x14ac:dyDescent="0.25">
      <c r="A14" s="80">
        <v>49127</v>
      </c>
      <c r="B14" s="6">
        <v>206</v>
      </c>
      <c r="C14" s="6" t="s">
        <v>171</v>
      </c>
      <c r="D14" s="6" t="s">
        <v>588</v>
      </c>
      <c r="E14" s="6"/>
      <c r="F14" s="6">
        <v>28389</v>
      </c>
      <c r="G14" s="6">
        <v>38596</v>
      </c>
      <c r="H14" s="6" t="s">
        <v>579</v>
      </c>
      <c r="I14" s="6" t="s">
        <v>229</v>
      </c>
      <c r="J14" s="6"/>
      <c r="K14" s="6">
        <v>0</v>
      </c>
      <c r="L14" s="6">
        <v>0.01</v>
      </c>
      <c r="M14" s="6">
        <v>0</v>
      </c>
      <c r="N14" s="6">
        <v>0</v>
      </c>
      <c r="O14" s="6">
        <v>0</v>
      </c>
      <c r="P14" s="6">
        <v>0</v>
      </c>
      <c r="Q14" s="7">
        <v>0</v>
      </c>
      <c r="R14" s="6"/>
      <c r="S14" s="6"/>
      <c r="T14" s="6"/>
      <c r="U14" s="6"/>
      <c r="V14" s="7">
        <v>0</v>
      </c>
      <c r="W14" s="6"/>
      <c r="X14" s="8">
        <v>0.01</v>
      </c>
      <c r="Z14"/>
    </row>
    <row r="15" spans="1:27" x14ac:dyDescent="0.25">
      <c r="A15" s="80">
        <v>51879</v>
      </c>
      <c r="B15" s="6">
        <v>501</v>
      </c>
      <c r="C15" s="6" t="s">
        <v>144</v>
      </c>
      <c r="D15" s="6" t="s">
        <v>589</v>
      </c>
      <c r="E15" s="6"/>
      <c r="F15" s="6">
        <v>24055</v>
      </c>
      <c r="G15" s="6">
        <v>40969</v>
      </c>
      <c r="H15" s="6" t="s">
        <v>579</v>
      </c>
      <c r="I15" s="6" t="s">
        <v>229</v>
      </c>
      <c r="J15" s="6"/>
      <c r="K15" s="6">
        <v>0</v>
      </c>
      <c r="L15" s="6">
        <v>0.01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6"/>
      <c r="S15" s="6"/>
      <c r="T15" s="6"/>
      <c r="U15" s="6"/>
      <c r="V15" s="7">
        <v>0</v>
      </c>
      <c r="W15" s="6"/>
      <c r="X15" s="8">
        <v>0.01</v>
      </c>
      <c r="Z15"/>
    </row>
    <row r="16" spans="1:27" x14ac:dyDescent="0.25">
      <c r="A16" s="80">
        <v>49110</v>
      </c>
      <c r="B16" s="6">
        <v>216</v>
      </c>
      <c r="C16" s="6" t="s">
        <v>590</v>
      </c>
      <c r="D16" s="6" t="s">
        <v>591</v>
      </c>
      <c r="E16" s="6"/>
      <c r="F16" s="6">
        <v>27774</v>
      </c>
      <c r="G16" s="6">
        <v>36342</v>
      </c>
      <c r="H16" s="6" t="s">
        <v>579</v>
      </c>
      <c r="I16" s="6" t="s">
        <v>229</v>
      </c>
      <c r="J16" s="6"/>
      <c r="K16" s="6">
        <v>0</v>
      </c>
      <c r="L16" s="6">
        <v>0.01</v>
      </c>
      <c r="M16" s="6">
        <v>0</v>
      </c>
      <c r="N16" s="6">
        <v>0</v>
      </c>
      <c r="O16" s="6">
        <v>0</v>
      </c>
      <c r="P16" s="6">
        <v>0</v>
      </c>
      <c r="Q16" s="7">
        <v>0</v>
      </c>
      <c r="R16" s="6"/>
      <c r="S16" s="6"/>
      <c r="T16" s="6"/>
      <c r="U16" s="6"/>
      <c r="V16" s="7">
        <v>0</v>
      </c>
      <c r="W16" s="6"/>
      <c r="X16" s="8">
        <v>0.01</v>
      </c>
      <c r="Z16"/>
    </row>
    <row r="17" spans="1:27" x14ac:dyDescent="0.25">
      <c r="A17" s="80">
        <v>49167</v>
      </c>
      <c r="B17" s="6">
        <v>235</v>
      </c>
      <c r="C17" s="6" t="s">
        <v>592</v>
      </c>
      <c r="D17" s="6" t="s">
        <v>593</v>
      </c>
      <c r="E17" s="6"/>
      <c r="F17" s="6">
        <v>29221</v>
      </c>
      <c r="G17" s="6">
        <v>36465</v>
      </c>
      <c r="H17" s="6" t="s">
        <v>579</v>
      </c>
      <c r="I17" s="6" t="s">
        <v>229</v>
      </c>
      <c r="J17" s="6"/>
      <c r="K17" s="6">
        <v>0</v>
      </c>
      <c r="L17" s="6">
        <v>0.01</v>
      </c>
      <c r="M17" s="6">
        <v>0</v>
      </c>
      <c r="N17" s="6">
        <v>0</v>
      </c>
      <c r="O17" s="6">
        <v>0</v>
      </c>
      <c r="P17" s="6">
        <v>0</v>
      </c>
      <c r="Q17" s="7">
        <v>0</v>
      </c>
      <c r="R17" s="6"/>
      <c r="S17" s="6"/>
      <c r="T17" s="6"/>
      <c r="U17" s="6"/>
      <c r="V17" s="7">
        <v>0</v>
      </c>
      <c r="W17" s="6"/>
      <c r="X17" s="8">
        <v>0.01</v>
      </c>
      <c r="Z17"/>
    </row>
    <row r="18" spans="1:27" x14ac:dyDescent="0.25">
      <c r="A18" s="80">
        <v>188502</v>
      </c>
      <c r="B18" s="6">
        <v>553</v>
      </c>
      <c r="C18" s="6" t="s">
        <v>594</v>
      </c>
      <c r="D18" s="6" t="s">
        <v>498</v>
      </c>
      <c r="E18" s="6"/>
      <c r="F18" s="6">
        <v>32875</v>
      </c>
      <c r="G18" s="6">
        <v>44470</v>
      </c>
      <c r="H18" s="6" t="s">
        <v>579</v>
      </c>
      <c r="I18" s="6" t="s">
        <v>229</v>
      </c>
      <c r="J18" s="6"/>
      <c r="K18" s="6">
        <v>0</v>
      </c>
      <c r="L18" s="6">
        <v>0.01</v>
      </c>
      <c r="M18" s="6">
        <v>0</v>
      </c>
      <c r="N18" s="6">
        <v>0</v>
      </c>
      <c r="O18" s="6">
        <v>0</v>
      </c>
      <c r="P18" s="6">
        <v>0</v>
      </c>
      <c r="Q18" s="7">
        <v>0</v>
      </c>
      <c r="R18" s="6"/>
      <c r="S18" s="6"/>
      <c r="T18" s="6"/>
      <c r="U18" s="6"/>
      <c r="V18" s="7">
        <v>0</v>
      </c>
      <c r="W18" s="6"/>
      <c r="X18" s="8">
        <v>0.01</v>
      </c>
      <c r="Z18"/>
    </row>
    <row r="19" spans="1:27" x14ac:dyDescent="0.25">
      <c r="A19" s="80">
        <v>193906</v>
      </c>
      <c r="B19" s="6">
        <v>553</v>
      </c>
      <c r="C19" s="6" t="s">
        <v>594</v>
      </c>
      <c r="D19" s="6" t="s">
        <v>498</v>
      </c>
      <c r="E19" s="6"/>
      <c r="F19" s="6">
        <v>29221</v>
      </c>
      <c r="G19" s="6">
        <v>44652</v>
      </c>
      <c r="H19" s="6" t="s">
        <v>579</v>
      </c>
      <c r="I19" s="6" t="s">
        <v>229</v>
      </c>
      <c r="J19" s="6"/>
      <c r="K19" s="6">
        <v>0</v>
      </c>
      <c r="L19" s="6">
        <v>0.01</v>
      </c>
      <c r="M19" s="6">
        <v>0</v>
      </c>
      <c r="N19" s="6">
        <v>0</v>
      </c>
      <c r="O19" s="6">
        <v>0</v>
      </c>
      <c r="P19" s="6">
        <v>0</v>
      </c>
      <c r="Q19" s="7">
        <v>0</v>
      </c>
      <c r="R19" s="6"/>
      <c r="S19" s="6"/>
      <c r="T19" s="6"/>
      <c r="U19" s="6"/>
      <c r="V19" s="7">
        <v>0</v>
      </c>
      <c r="W19" s="6"/>
      <c r="X19" s="8">
        <v>0.01</v>
      </c>
      <c r="Z19"/>
    </row>
    <row r="20" spans="1:27" x14ac:dyDescent="0.25">
      <c r="A20" s="80">
        <v>49179</v>
      </c>
      <c r="B20" s="6">
        <v>247</v>
      </c>
      <c r="C20" s="6" t="s">
        <v>595</v>
      </c>
      <c r="D20" s="6" t="s">
        <v>478</v>
      </c>
      <c r="E20" s="6"/>
      <c r="F20" s="6">
        <v>29370</v>
      </c>
      <c r="G20" s="6">
        <v>39083</v>
      </c>
      <c r="H20" s="6" t="s">
        <v>579</v>
      </c>
      <c r="I20" s="6" t="s">
        <v>229</v>
      </c>
      <c r="J20" s="6"/>
      <c r="K20" s="6">
        <v>0</v>
      </c>
      <c r="L20" s="6">
        <v>0.01</v>
      </c>
      <c r="M20" s="6">
        <v>0</v>
      </c>
      <c r="N20" s="6">
        <v>0</v>
      </c>
      <c r="O20" s="6">
        <v>0</v>
      </c>
      <c r="P20" s="6">
        <v>0</v>
      </c>
      <c r="Q20" s="7">
        <v>0</v>
      </c>
      <c r="R20" s="6"/>
      <c r="S20" s="6"/>
      <c r="T20" s="6"/>
      <c r="U20" s="6"/>
      <c r="V20" s="7">
        <v>0</v>
      </c>
      <c r="W20" s="6"/>
      <c r="X20" s="8">
        <v>0.01</v>
      </c>
      <c r="Z20"/>
    </row>
    <row r="21" spans="1:27" x14ac:dyDescent="0.25">
      <c r="A21" s="80">
        <v>49156</v>
      </c>
      <c r="B21" s="6">
        <v>215</v>
      </c>
      <c r="C21" s="6" t="s">
        <v>596</v>
      </c>
      <c r="D21" s="6" t="s">
        <v>597</v>
      </c>
      <c r="E21" s="6"/>
      <c r="F21" s="6">
        <v>29370</v>
      </c>
      <c r="G21" s="6">
        <v>38718</v>
      </c>
      <c r="H21" s="6" t="s">
        <v>579</v>
      </c>
      <c r="I21" s="6" t="s">
        <v>229</v>
      </c>
      <c r="J21" s="6"/>
      <c r="K21" s="6">
        <v>0</v>
      </c>
      <c r="L21" s="6">
        <v>0.01</v>
      </c>
      <c r="M21" s="6">
        <v>0</v>
      </c>
      <c r="N21" s="6">
        <v>0</v>
      </c>
      <c r="O21" s="6">
        <v>0</v>
      </c>
      <c r="P21" s="6">
        <v>0</v>
      </c>
      <c r="Q21" s="7">
        <v>0</v>
      </c>
      <c r="R21" s="6"/>
      <c r="S21" s="6"/>
      <c r="T21" s="6"/>
      <c r="U21" s="6"/>
      <c r="V21" s="7">
        <v>0</v>
      </c>
      <c r="W21" s="6"/>
      <c r="X21" s="8">
        <v>0.01</v>
      </c>
      <c r="Z21"/>
    </row>
    <row r="22" spans="1:27" x14ac:dyDescent="0.25">
      <c r="A22" s="80">
        <v>51878</v>
      </c>
      <c r="B22" s="6">
        <v>500</v>
      </c>
      <c r="C22" s="6" t="s">
        <v>261</v>
      </c>
      <c r="D22" s="6" t="s">
        <v>598</v>
      </c>
      <c r="E22" s="6"/>
      <c r="F22" s="6">
        <v>23069</v>
      </c>
      <c r="G22" s="6">
        <v>40969</v>
      </c>
      <c r="H22" s="6" t="s">
        <v>579</v>
      </c>
      <c r="I22" s="6" t="s">
        <v>229</v>
      </c>
      <c r="J22" s="6"/>
      <c r="K22" s="6">
        <v>0</v>
      </c>
      <c r="L22" s="6">
        <v>0.01</v>
      </c>
      <c r="M22" s="6">
        <v>0</v>
      </c>
      <c r="N22" s="6">
        <v>0</v>
      </c>
      <c r="O22" s="6">
        <v>0</v>
      </c>
      <c r="P22" s="6">
        <v>0</v>
      </c>
      <c r="Q22" s="7">
        <v>0</v>
      </c>
      <c r="R22" s="6"/>
      <c r="S22" s="6"/>
      <c r="T22" s="6"/>
      <c r="U22" s="6"/>
      <c r="V22" s="7">
        <v>0</v>
      </c>
      <c r="W22" s="6"/>
      <c r="X22" s="8">
        <v>0.01</v>
      </c>
      <c r="Z22"/>
    </row>
    <row r="23" spans="1:27" x14ac:dyDescent="0.25">
      <c r="A23" s="80">
        <v>140359</v>
      </c>
      <c r="B23" s="6">
        <v>524</v>
      </c>
      <c r="C23" s="6" t="s">
        <v>567</v>
      </c>
      <c r="D23" s="6" t="s">
        <v>568</v>
      </c>
      <c r="E23" s="6" t="s">
        <v>569</v>
      </c>
      <c r="F23" s="6">
        <v>32146</v>
      </c>
      <c r="G23" s="6">
        <v>43313</v>
      </c>
      <c r="H23" s="6" t="s">
        <v>570</v>
      </c>
      <c r="I23" s="6" t="s">
        <v>229</v>
      </c>
      <c r="J23" s="6"/>
      <c r="K23" s="6">
        <v>0</v>
      </c>
      <c r="L23" s="6">
        <v>303315.15999999997</v>
      </c>
      <c r="M23" s="6">
        <v>0</v>
      </c>
      <c r="N23" s="6">
        <v>0</v>
      </c>
      <c r="O23" s="6">
        <v>0</v>
      </c>
      <c r="P23" s="6">
        <v>0</v>
      </c>
      <c r="Q23" s="7">
        <v>0</v>
      </c>
      <c r="R23" s="6"/>
      <c r="S23" s="6"/>
      <c r="T23" s="6"/>
      <c r="U23" s="6"/>
      <c r="V23" s="7">
        <v>0</v>
      </c>
      <c r="W23" s="6"/>
      <c r="X23" s="8">
        <v>303315.15999999997</v>
      </c>
      <c r="Y23" s="13"/>
      <c r="Z23" s="12"/>
    </row>
    <row r="24" spans="1:27" x14ac:dyDescent="0.25">
      <c r="A24" s="80">
        <v>50040</v>
      </c>
      <c r="B24" s="6">
        <v>148</v>
      </c>
      <c r="C24" s="6" t="s">
        <v>560</v>
      </c>
      <c r="D24" s="6" t="s">
        <v>561</v>
      </c>
      <c r="E24" s="6" t="s">
        <v>562</v>
      </c>
      <c r="F24" s="6">
        <v>32613</v>
      </c>
      <c r="G24" s="6">
        <v>40787</v>
      </c>
      <c r="H24" s="6" t="s">
        <v>563</v>
      </c>
      <c r="I24" s="6" t="s">
        <v>229</v>
      </c>
      <c r="J24" s="6"/>
      <c r="K24" s="6">
        <v>0</v>
      </c>
      <c r="L24" s="6">
        <v>365090.08</v>
      </c>
      <c r="M24" s="6">
        <v>0</v>
      </c>
      <c r="N24" s="6">
        <v>0</v>
      </c>
      <c r="O24" s="6">
        <v>0</v>
      </c>
      <c r="P24" s="6">
        <v>0</v>
      </c>
      <c r="Q24" s="7">
        <v>0</v>
      </c>
      <c r="R24" s="6"/>
      <c r="S24" s="6"/>
      <c r="T24" s="6"/>
      <c r="U24" s="6"/>
      <c r="V24" s="7">
        <v>0</v>
      </c>
      <c r="W24" s="6"/>
      <c r="X24" s="8">
        <v>365090.08</v>
      </c>
      <c r="Y24" s="13"/>
      <c r="Z24" s="12"/>
    </row>
    <row r="25" spans="1:27" x14ac:dyDescent="0.25">
      <c r="A25" s="80">
        <v>50036</v>
      </c>
      <c r="B25" s="6">
        <v>139</v>
      </c>
      <c r="C25" s="6" t="s">
        <v>564</v>
      </c>
      <c r="D25" s="6" t="s">
        <v>565</v>
      </c>
      <c r="E25" s="6" t="s">
        <v>566</v>
      </c>
      <c r="F25" s="6">
        <v>26772</v>
      </c>
      <c r="G25" s="6">
        <v>40787</v>
      </c>
      <c r="H25" s="6" t="s">
        <v>563</v>
      </c>
      <c r="I25" s="6" t="s">
        <v>229</v>
      </c>
      <c r="J25" s="6">
        <v>44561</v>
      </c>
      <c r="K25" s="6">
        <v>413307.65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v>0</v>
      </c>
      <c r="R25" s="6"/>
      <c r="S25" s="6"/>
      <c r="T25" s="6"/>
      <c r="U25" s="6"/>
      <c r="V25" s="7">
        <v>0</v>
      </c>
      <c r="W25" s="6"/>
      <c r="X25" s="8">
        <v>413307.65</v>
      </c>
      <c r="Y25" s="13"/>
      <c r="Z25" s="12"/>
    </row>
    <row r="26" spans="1:27" x14ac:dyDescent="0.25">
      <c r="A26" s="80">
        <v>94004</v>
      </c>
      <c r="B26" s="6">
        <v>506</v>
      </c>
      <c r="C26" s="6" t="s">
        <v>556</v>
      </c>
      <c r="D26" s="6" t="s">
        <v>557</v>
      </c>
      <c r="E26" s="6" t="s">
        <v>558</v>
      </c>
      <c r="F26" s="6">
        <v>33612</v>
      </c>
      <c r="G26" s="6">
        <v>41640</v>
      </c>
      <c r="H26" s="6" t="s">
        <v>559</v>
      </c>
      <c r="I26" s="6" t="s">
        <v>229</v>
      </c>
      <c r="J26" s="6"/>
      <c r="K26" s="6">
        <v>0</v>
      </c>
      <c r="L26" s="6">
        <v>489252.18</v>
      </c>
      <c r="M26" s="6">
        <v>0</v>
      </c>
      <c r="N26" s="6">
        <v>0</v>
      </c>
      <c r="O26" s="6">
        <v>0</v>
      </c>
      <c r="P26" s="6">
        <v>0</v>
      </c>
      <c r="Q26" s="7">
        <v>0</v>
      </c>
      <c r="R26" s="6"/>
      <c r="S26" s="6"/>
      <c r="T26" s="6"/>
      <c r="U26" s="6"/>
      <c r="V26" s="7">
        <v>0</v>
      </c>
      <c r="W26" s="6"/>
      <c r="X26" s="8">
        <v>489252.18</v>
      </c>
      <c r="Y26" s="13"/>
      <c r="Z26" s="12"/>
    </row>
    <row r="27" spans="1:27" x14ac:dyDescent="0.25">
      <c r="A27" s="80">
        <v>49971</v>
      </c>
      <c r="B27" s="6">
        <v>257</v>
      </c>
      <c r="C27" s="6" t="s">
        <v>607</v>
      </c>
      <c r="D27" s="6" t="s">
        <v>442</v>
      </c>
      <c r="E27" s="6" t="s">
        <v>608</v>
      </c>
      <c r="F27" s="6">
        <v>32157</v>
      </c>
      <c r="G27" s="6">
        <v>40634</v>
      </c>
      <c r="H27" s="6" t="s">
        <v>609</v>
      </c>
      <c r="I27" s="6" t="s">
        <v>229</v>
      </c>
      <c r="J27" s="6"/>
      <c r="K27" s="6">
        <v>0</v>
      </c>
      <c r="L27" s="6">
        <v>7060761.6200000001</v>
      </c>
      <c r="M27" s="6">
        <v>0</v>
      </c>
      <c r="N27" s="6">
        <v>0</v>
      </c>
      <c r="O27" s="6">
        <v>0</v>
      </c>
      <c r="P27" s="6">
        <v>0</v>
      </c>
      <c r="Q27" s="7">
        <v>0</v>
      </c>
      <c r="R27" s="6"/>
      <c r="S27" s="6"/>
      <c r="T27" s="6"/>
      <c r="U27" s="6"/>
      <c r="V27" s="7">
        <v>0</v>
      </c>
      <c r="W27" s="6" t="s">
        <v>610</v>
      </c>
      <c r="X27" s="8">
        <v>7060761.6200000001</v>
      </c>
      <c r="Y27" s="13"/>
      <c r="Z27" s="12"/>
    </row>
    <row r="28" spans="1:27" x14ac:dyDescent="0.25">
      <c r="A28" s="80">
        <v>49126</v>
      </c>
      <c r="B28" s="6">
        <v>129</v>
      </c>
      <c r="C28" s="6" t="s">
        <v>599</v>
      </c>
      <c r="D28" s="6" t="s">
        <v>193</v>
      </c>
      <c r="E28" s="6" t="s">
        <v>600</v>
      </c>
      <c r="F28" s="6">
        <v>24025</v>
      </c>
      <c r="G28" s="6">
        <v>33178</v>
      </c>
      <c r="H28" s="6" t="s">
        <v>601</v>
      </c>
      <c r="I28" s="6" t="s">
        <v>194</v>
      </c>
      <c r="J28" s="6">
        <v>44811</v>
      </c>
      <c r="K28" s="6">
        <v>0</v>
      </c>
      <c r="L28" s="6">
        <v>27956013.77</v>
      </c>
      <c r="M28" s="6">
        <v>0</v>
      </c>
      <c r="N28" s="6">
        <v>0</v>
      </c>
      <c r="O28" s="6">
        <v>0</v>
      </c>
      <c r="P28" s="6">
        <v>27956013.77</v>
      </c>
      <c r="Q28" s="7">
        <v>0</v>
      </c>
      <c r="R28" s="6"/>
      <c r="S28" s="6"/>
      <c r="T28" s="6"/>
      <c r="U28" s="6"/>
      <c r="V28" s="7">
        <v>0</v>
      </c>
      <c r="W28" s="6"/>
      <c r="X28" s="8"/>
      <c r="Y28" s="13"/>
      <c r="AA28" s="14"/>
    </row>
    <row r="29" spans="1:27" ht="15.75" thickBot="1" x14ac:dyDescent="0.3">
      <c r="A29" s="82" t="s">
        <v>0</v>
      </c>
      <c r="B29" s="9"/>
      <c r="C29" s="9"/>
      <c r="D29" s="9"/>
      <c r="E29" s="9"/>
      <c r="F29" s="9" t="s">
        <v>0</v>
      </c>
      <c r="G29" s="9" t="s">
        <v>0</v>
      </c>
      <c r="H29" s="9"/>
      <c r="I29" s="9"/>
      <c r="J29" s="9"/>
      <c r="K29" s="9">
        <v>31864134.59</v>
      </c>
      <c r="L29" s="9">
        <v>73039594.120000005</v>
      </c>
      <c r="M29" s="9">
        <v>0</v>
      </c>
      <c r="N29" s="9">
        <v>0</v>
      </c>
      <c r="O29" s="9">
        <v>0</v>
      </c>
      <c r="P29" s="9">
        <f>SUM(P2:P28)</f>
        <v>96272001.86999999</v>
      </c>
      <c r="Q29" s="10">
        <v>0</v>
      </c>
      <c r="R29" s="9" t="s">
        <v>611</v>
      </c>
      <c r="S29" s="9" t="s">
        <v>611</v>
      </c>
      <c r="T29" s="9" t="s">
        <v>611</v>
      </c>
      <c r="U29" s="9" t="s">
        <v>611</v>
      </c>
      <c r="V29" s="10">
        <v>0</v>
      </c>
      <c r="W29" s="9" t="s">
        <v>611</v>
      </c>
      <c r="X29" s="11">
        <f>SUM(X2:X28)</f>
        <v>8631726.8399999999</v>
      </c>
      <c r="AA29" s="14"/>
    </row>
  </sheetData>
  <sortState xmlns:xlrd2="http://schemas.microsoft.com/office/spreadsheetml/2017/richdata2" ref="A2:X28">
    <sortCondition ref="X2:X28"/>
  </sortState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D498078E16E246A186BD49924D7E69" ma:contentTypeVersion="17" ma:contentTypeDescription="Create a new document." ma:contentTypeScope="" ma:versionID="ff5ecb47d3e05edb2da2f5138513f4e4">
  <xsd:schema xmlns:xsd="http://www.w3.org/2001/XMLSchema" xmlns:xs="http://www.w3.org/2001/XMLSchema" xmlns:p="http://schemas.microsoft.com/office/2006/metadata/properties" xmlns:ns2="5d235819-0a27-45b5-9aad-6e888e08df9f" xmlns:ns3="c7c59cdf-5f8e-4cda-a2f7-5622f1c73c18" targetNamespace="http://schemas.microsoft.com/office/2006/metadata/properties" ma:root="true" ma:fieldsID="ff60919240369682862d652421f57f93" ns2:_="" ns3:_="">
    <xsd:import namespace="5d235819-0a27-45b5-9aad-6e888e08df9f"/>
    <xsd:import namespace="c7c59cdf-5f8e-4cda-a2f7-5622f1c73c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35819-0a27-45b5-9aad-6e888e08d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f256a5-e1ed-4834-97bc-4d577b070c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c59cdf-5f8e-4cda-a2f7-5622f1c73c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373328-fddf-4037-ba95-c090c2388885}" ma:internalName="TaxCatchAll" ma:showField="CatchAllData" ma:web="c7c59cdf-5f8e-4cda-a2f7-5622f1c73c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c59cdf-5f8e-4cda-a2f7-5622f1c73c18" xsi:nil="true"/>
    <lcf76f155ced4ddcb4097134ff3c332f xmlns="5d235819-0a27-45b5-9aad-6e888e08df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5C37CB-9A22-4A9C-9F63-E26C21D0BB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A522C5-9AE2-4115-AB72-B7D84C1401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235819-0a27-45b5-9aad-6e888e08df9f"/>
    <ds:schemaRef ds:uri="c7c59cdf-5f8e-4cda-a2f7-5622f1c73c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ED83D5-33D7-49AC-9B4F-4CA67707A77D}">
  <ds:schemaRefs>
    <ds:schemaRef ds:uri="http://schemas.microsoft.com/office/2006/metadata/properties"/>
    <ds:schemaRef ds:uri="http://schemas.microsoft.com/office/infopath/2007/PartnerControls"/>
    <ds:schemaRef ds:uri="c7c59cdf-5f8e-4cda-a2f7-5622f1c73c18"/>
    <ds:schemaRef ds:uri="5d235819-0a27-45b5-9aad-6e888e08df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prev_actives</vt:lpstr>
      <vt:lpstr>prev_pending</vt:lpstr>
      <vt:lpstr>prev_paid</vt:lpstr>
      <vt:lpstr>actives</vt:lpstr>
      <vt:lpstr>unclaimed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Tafadzwa Vukomba</dc:creator>
  <cp:lastModifiedBy>Calvin Munyanyi</cp:lastModifiedBy>
  <dcterms:created xsi:type="dcterms:W3CDTF">2023-01-31T15:06:30Z</dcterms:created>
  <dcterms:modified xsi:type="dcterms:W3CDTF">2023-11-01T13:59:18Z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0x0101004BD498078E16E246A186BD49924D7E69</vt:lpwstr>
  </property>
  <property fmtid="{D5CDD505-2E9C-101B-9397-08002B2CF9AE}" pid="3" name="MediaServiceImageTags">
    <vt:lpwstr/>
  </property>
</Properties>
</file>