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i\GoogleDrive_Uni_DD\DIDATTICA\01_phsa\05_SHARE\"/>
    </mc:Choice>
  </mc:AlternateContent>
  <bookViews>
    <workbookView xWindow="0" yWindow="0" windowWidth="16056" windowHeight="5616"/>
  </bookViews>
  <sheets>
    <sheet name="Data" sheetId="3" r:id="rId1"/>
    <sheet name="ZS9" sheetId="1" r:id="rId2"/>
    <sheet name="Lon-Lat" sheetId="2" r:id="rId3"/>
    <sheet name="Coordinat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M7" i="3" l="1"/>
  <c r="L7" i="3"/>
  <c r="M4" i="3"/>
  <c r="L4" i="3"/>
</calcChain>
</file>

<file path=xl/sharedStrings.xml><?xml version="1.0" encoding="utf-8"?>
<sst xmlns="http://schemas.openxmlformats.org/spreadsheetml/2006/main" count="109" uniqueCount="47">
  <si>
    <t>Medio-Marchigiana/Abruzzese</t>
  </si>
  <si>
    <t>Appennino Abruzzese</t>
  </si>
  <si>
    <t>ZS9</t>
  </si>
  <si>
    <t>MwMax 
 AR</t>
  </si>
  <si>
    <t>Tassi Mwmax Co-04.2 AR</t>
  </si>
  <si>
    <t>Tassi Mwmax
Co-04.4 AR</t>
  </si>
  <si>
    <t>b Co-04.2</t>
  </si>
  <si>
    <t>b Co-04.4</t>
  </si>
  <si>
    <t>MwMax 
 GR</t>
  </si>
  <si>
    <t>Tassi Mwmax  (Co.04.2) GR</t>
  </si>
  <si>
    <t>Tassi Mwmax  (Co.04.4) GR</t>
  </si>
  <si>
    <t>ZS Name</t>
  </si>
  <si>
    <t>WGS 84</t>
  </si>
  <si>
    <t>UTM</t>
  </si>
  <si>
    <t>UTM-Z</t>
  </si>
  <si>
    <t>UTM-INPORT</t>
  </si>
  <si>
    <t>33 T</t>
  </si>
  <si>
    <t>Longitudine</t>
  </si>
  <si>
    <t>Latitudine</t>
  </si>
  <si>
    <t>x</t>
  </si>
  <si>
    <t>y</t>
  </si>
  <si>
    <t>-</t>
  </si>
  <si>
    <t>Palmoli</t>
  </si>
  <si>
    <t>long (x)</t>
  </si>
  <si>
    <t>lat (y)</t>
  </si>
  <si>
    <t>S1</t>
  </si>
  <si>
    <t>xsor</t>
  </si>
  <si>
    <t>ysor</t>
  </si>
  <si>
    <t>rsor</t>
  </si>
  <si>
    <t>S2</t>
  </si>
  <si>
    <t>b</t>
  </si>
  <si>
    <t>Mw Max</t>
  </si>
  <si>
    <t>Mw Min</t>
  </si>
  <si>
    <t>Tasso</t>
  </si>
  <si>
    <t>Source</t>
  </si>
  <si>
    <t>Location</t>
  </si>
  <si>
    <t>Coordinates</t>
  </si>
  <si>
    <t>IDs</t>
  </si>
  <si>
    <t>Site (Rigid=1)</t>
  </si>
  <si>
    <t>Faults (1 norm,2inv,3ss,4unknown)</t>
  </si>
  <si>
    <t>Location (Deep, Intermediate, Shallow)</t>
  </si>
  <si>
    <t>x1</t>
  </si>
  <si>
    <t>y1</t>
  </si>
  <si>
    <t>x2</t>
  </si>
  <si>
    <t>y2</t>
  </si>
  <si>
    <t>xn</t>
  </si>
  <si>
    <t>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</si>
</sst>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11"/>
      <color theme="1"/>
      <name val="TI-Nspire"/>
      <family val="1"/>
    </font>
    <font>
      <sz val="11"/>
      <name val="TI-Nspire"/>
      <family val="1"/>
    </font>
    <font>
      <b/>
      <sz val="10"/>
      <name val="TI-Nspire"/>
      <family val="1"/>
    </font>
    <font>
      <u/>
      <sz val="11"/>
      <color theme="1"/>
      <name val="TI-Nspire"/>
      <family val="1"/>
    </font>
    <font>
      <b/>
      <u/>
      <sz val="10"/>
      <name val="TI-Nspire"/>
      <family val="1"/>
    </font>
    <font>
      <b/>
      <sz val="11"/>
      <color theme="1"/>
      <name val="TI-Nspire"/>
      <family val="1"/>
    </font>
    <font>
      <sz val="10"/>
      <name val="TI-Nspire"/>
      <family val="1"/>
    </font>
    <font>
      <b/>
      <u/>
      <sz val="11"/>
      <color theme="1"/>
      <name val="TI-Nspire"/>
      <family val="1"/>
    </font>
    <font>
      <b/>
      <sz val="11"/>
      <name val="TI-Nspire"/>
      <family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1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3" fontId="5" fillId="4" borderId="14" xfId="0" applyNumberFormat="1" applyFont="1" applyFill="1" applyBorder="1" applyAlignment="1">
      <alignment horizontal="center" vertical="center"/>
    </xf>
    <xf numFmtId="3" fontId="5" fillId="4" borderId="15" xfId="0" applyNumberFormat="1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9" xfId="0" applyFont="1" applyFill="1" applyBorder="1" applyAlignment="1">
      <alignment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6" fillId="0" borderId="0" xfId="0" applyFont="1"/>
    <xf numFmtId="2" fontId="8" fillId="2" borderId="0" xfId="0" applyNumberFormat="1" applyFont="1" applyFill="1" applyBorder="1" applyAlignment="1">
      <alignment horizontal="center"/>
    </xf>
    <xf numFmtId="2" fontId="8" fillId="2" borderId="2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/>
    </xf>
    <xf numFmtId="0" fontId="9" fillId="0" borderId="0" xfId="0" applyFont="1"/>
    <xf numFmtId="2" fontId="10" fillId="2" borderId="0" xfId="0" applyNumberFormat="1" applyFont="1" applyFill="1" applyBorder="1" applyAlignment="1">
      <alignment horizontal="center"/>
    </xf>
    <xf numFmtId="2" fontId="10" fillId="2" borderId="2" xfId="0" applyNumberFormat="1" applyFont="1" applyFill="1" applyBorder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Border="1"/>
    <xf numFmtId="0" fontId="6" fillId="0" borderId="23" xfId="0" applyFont="1" applyFill="1" applyBorder="1"/>
    <xf numFmtId="0" fontId="6" fillId="6" borderId="3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0" xfId="0" applyFont="1" applyFill="1"/>
    <xf numFmtId="0" fontId="6" fillId="6" borderId="24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6" borderId="22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4" fontId="7" fillId="6" borderId="9" xfId="0" applyNumberFormat="1" applyFont="1" applyFill="1" applyBorder="1" applyAlignment="1">
      <alignment horizontal="center" vertical="center"/>
    </xf>
    <xf numFmtId="4" fontId="7" fillId="6" borderId="24" xfId="0" applyNumberFormat="1" applyFont="1" applyFill="1" applyBorder="1" applyAlignment="1">
      <alignment horizontal="center" vertical="center"/>
    </xf>
    <xf numFmtId="3" fontId="7" fillId="6" borderId="9" xfId="0" applyNumberFormat="1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6" fillId="6" borderId="0" xfId="0" applyFont="1" applyFill="1" applyBorder="1"/>
    <xf numFmtId="2" fontId="12" fillId="6" borderId="23" xfId="0" applyNumberFormat="1" applyFont="1" applyFill="1" applyBorder="1" applyAlignment="1">
      <alignment horizontal="center"/>
    </xf>
    <xf numFmtId="2" fontId="12" fillId="6" borderId="24" xfId="0" applyNumberFormat="1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14" fillId="7" borderId="2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vertical="center"/>
    </xf>
    <xf numFmtId="0" fontId="14" fillId="7" borderId="11" xfId="0" applyFont="1" applyFill="1" applyBorder="1" applyAlignment="1">
      <alignment vertical="center"/>
    </xf>
    <xf numFmtId="0" fontId="14" fillId="7" borderId="12" xfId="0" applyFont="1" applyFill="1" applyBorder="1" applyAlignment="1">
      <alignment vertical="center"/>
    </xf>
    <xf numFmtId="0" fontId="7" fillId="6" borderId="14" xfId="0" applyFont="1" applyFill="1" applyBorder="1" applyAlignment="1">
      <alignment horizontal="center" vertical="center"/>
    </xf>
    <xf numFmtId="3" fontId="7" fillId="6" borderId="14" xfId="0" applyNumberFormat="1" applyFont="1" applyFill="1" applyBorder="1" applyAlignment="1">
      <alignment horizontal="center" vertical="center"/>
    </xf>
    <xf numFmtId="0" fontId="14" fillId="7" borderId="26" xfId="0" applyFont="1" applyFill="1" applyBorder="1" applyAlignment="1">
      <alignment vertical="center"/>
    </xf>
    <xf numFmtId="0" fontId="14" fillId="7" borderId="27" xfId="0" applyFont="1" applyFill="1" applyBorder="1" applyAlignment="1">
      <alignment vertical="center"/>
    </xf>
    <xf numFmtId="0" fontId="14" fillId="7" borderId="27" xfId="0" applyFont="1" applyFill="1" applyBorder="1" applyAlignment="1">
      <alignment horizontal="center" vertical="center"/>
    </xf>
    <xf numFmtId="0" fontId="14" fillId="7" borderId="28" xfId="0" applyFont="1" applyFill="1" applyBorder="1" applyAlignment="1">
      <alignment vertical="center"/>
    </xf>
    <xf numFmtId="0" fontId="7" fillId="6" borderId="29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3" fontId="7" fillId="6" borderId="30" xfId="0" applyNumberFormat="1" applyFont="1" applyFill="1" applyBorder="1" applyAlignment="1">
      <alignment horizontal="center" vertical="center"/>
    </xf>
    <xf numFmtId="3" fontId="7" fillId="6" borderId="31" xfId="0" applyNumberFormat="1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3" fontId="7" fillId="6" borderId="33" xfId="0" applyNumberFormat="1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35" xfId="0" applyFont="1" applyFill="1" applyBorder="1" applyAlignment="1">
      <alignment horizontal="center" vertical="center"/>
    </xf>
    <xf numFmtId="3" fontId="7" fillId="6" borderId="35" xfId="0" applyNumberFormat="1" applyFont="1" applyFill="1" applyBorder="1" applyAlignment="1">
      <alignment horizontal="center" vertical="center"/>
    </xf>
    <xf numFmtId="3" fontId="7" fillId="6" borderId="36" xfId="0" applyNumberFormat="1" applyFont="1" applyFill="1" applyBorder="1" applyAlignment="1">
      <alignment horizontal="center" vertical="center"/>
    </xf>
    <xf numFmtId="0" fontId="7" fillId="6" borderId="37" xfId="0" applyFont="1" applyFill="1" applyBorder="1" applyAlignment="1">
      <alignment horizontal="center" vertical="center"/>
    </xf>
    <xf numFmtId="0" fontId="7" fillId="6" borderId="38" xfId="0" applyFont="1" applyFill="1" applyBorder="1" applyAlignment="1">
      <alignment horizontal="center" vertical="center"/>
    </xf>
    <xf numFmtId="3" fontId="7" fillId="6" borderId="38" xfId="0" applyNumberFormat="1" applyFont="1" applyFill="1" applyBorder="1" applyAlignment="1">
      <alignment horizontal="center" vertical="center"/>
    </xf>
    <xf numFmtId="3" fontId="7" fillId="6" borderId="39" xfId="0" applyNumberFormat="1" applyFont="1" applyFill="1" applyBorder="1" applyAlignment="1">
      <alignment horizontal="center" vertical="center"/>
    </xf>
    <xf numFmtId="0" fontId="6" fillId="6" borderId="40" xfId="0" applyFont="1" applyFill="1" applyBorder="1"/>
    <xf numFmtId="0" fontId="6" fillId="0" borderId="41" xfId="0" applyFont="1" applyBorder="1"/>
    <xf numFmtId="0" fontId="6" fillId="0" borderId="42" xfId="0" applyFont="1" applyBorder="1"/>
    <xf numFmtId="164" fontId="12" fillId="6" borderId="23" xfId="1" applyNumberFormat="1" applyFont="1" applyFill="1" applyBorder="1" applyAlignment="1">
      <alignment horizontal="center"/>
    </xf>
    <xf numFmtId="164" fontId="12" fillId="6" borderId="24" xfId="1" applyNumberFormat="1" applyFont="1" applyFill="1" applyBorder="1" applyAlignment="1">
      <alignment horizontal="center"/>
    </xf>
    <xf numFmtId="1" fontId="12" fillId="6" borderId="23" xfId="0" applyNumberFormat="1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/>
    </xf>
    <xf numFmtId="0" fontId="13" fillId="7" borderId="25" xfId="0" applyFont="1" applyFill="1" applyBorder="1" applyAlignment="1">
      <alignment horizontal="center"/>
    </xf>
    <xf numFmtId="0" fontId="13" fillId="7" borderId="21" xfId="0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 wrapText="1"/>
    </xf>
    <xf numFmtId="2" fontId="1" fillId="0" borderId="9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D10" sqref="D10"/>
    </sheetView>
  </sheetViews>
  <sheetFormatPr defaultRowHeight="14.4" x14ac:dyDescent="0.3"/>
  <cols>
    <col min="1" max="6" width="8.88671875" style="32"/>
    <col min="7" max="7" width="16.77734375" style="32" customWidth="1"/>
    <col min="8" max="8" width="13.109375" style="32" bestFit="1" customWidth="1"/>
    <col min="9" max="9" width="16.44140625" style="32" customWidth="1"/>
    <col min="11" max="16384" width="8.88671875" style="32"/>
  </cols>
  <sheetData>
    <row r="1" spans="1:18" ht="13.8" x14ac:dyDescent="0.25">
      <c r="B1" s="40"/>
      <c r="C1" s="42"/>
      <c r="D1" s="40"/>
      <c r="E1" s="40"/>
      <c r="F1" s="40"/>
      <c r="G1" s="40"/>
      <c r="H1" s="40"/>
      <c r="J1" s="32"/>
    </row>
    <row r="2" spans="1:18" ht="13.8" x14ac:dyDescent="0.25">
      <c r="A2" s="36"/>
      <c r="B2" s="43"/>
      <c r="C2" s="96" t="s">
        <v>36</v>
      </c>
      <c r="D2" s="97"/>
      <c r="E2" s="97"/>
      <c r="F2" s="97"/>
      <c r="G2" s="98"/>
      <c r="H2" s="44"/>
      <c r="I2" s="45"/>
      <c r="J2" s="32"/>
      <c r="L2" s="32" t="s">
        <v>26</v>
      </c>
      <c r="M2" s="32" t="s">
        <v>27</v>
      </c>
      <c r="N2" s="32" t="s">
        <v>28</v>
      </c>
      <c r="O2" s="32" t="s">
        <v>30</v>
      </c>
      <c r="P2" s="32" t="s">
        <v>31</v>
      </c>
      <c r="Q2" s="32" t="s">
        <v>32</v>
      </c>
      <c r="R2" s="32" t="s">
        <v>33</v>
      </c>
    </row>
    <row r="3" spans="1:18" ht="13.8" x14ac:dyDescent="0.25">
      <c r="A3" s="41"/>
      <c r="B3" s="46"/>
      <c r="C3" s="61" t="s">
        <v>12</v>
      </c>
      <c r="D3" s="62"/>
      <c r="E3" s="61" t="s">
        <v>13</v>
      </c>
      <c r="F3" s="62"/>
      <c r="G3" s="63" t="s">
        <v>14</v>
      </c>
      <c r="H3" s="47"/>
      <c r="I3" s="45"/>
      <c r="J3" s="32"/>
      <c r="K3" s="32" t="s">
        <v>25</v>
      </c>
      <c r="L3" s="32">
        <v>14.58</v>
      </c>
      <c r="M3" s="32">
        <v>41.94</v>
      </c>
      <c r="N3" s="32">
        <v>50</v>
      </c>
      <c r="O3" s="33">
        <v>-1.1100000000000001</v>
      </c>
      <c r="P3" s="34">
        <v>6.37</v>
      </c>
      <c r="Q3" s="35">
        <v>4.76</v>
      </c>
      <c r="R3" s="35">
        <v>0.21</v>
      </c>
    </row>
    <row r="4" spans="1:18" ht="13.8" x14ac:dyDescent="0.25">
      <c r="A4" s="41"/>
      <c r="B4" s="60" t="s">
        <v>35</v>
      </c>
      <c r="C4" s="48" t="s">
        <v>23</v>
      </c>
      <c r="D4" s="49" t="s">
        <v>24</v>
      </c>
      <c r="E4" s="50"/>
      <c r="F4" s="51"/>
      <c r="G4" s="43"/>
      <c r="H4" s="45"/>
      <c r="I4" s="45"/>
      <c r="J4" s="32"/>
      <c r="K4" s="36" t="s">
        <v>29</v>
      </c>
      <c r="L4" s="36">
        <f>L3</f>
        <v>14.58</v>
      </c>
      <c r="M4" s="36">
        <f>M3</f>
        <v>41.94</v>
      </c>
      <c r="N4" s="36">
        <v>50</v>
      </c>
      <c r="O4" s="37">
        <v>-1.0900000000000001</v>
      </c>
      <c r="P4" s="38">
        <v>7.06</v>
      </c>
      <c r="Q4" s="39">
        <v>4.76</v>
      </c>
      <c r="R4" s="39">
        <v>0.14000000000000001</v>
      </c>
    </row>
    <row r="5" spans="1:18" ht="13.8" x14ac:dyDescent="0.25">
      <c r="A5" s="41"/>
      <c r="B5" s="52" t="s">
        <v>22</v>
      </c>
      <c r="C5" s="53">
        <v>14.581319000000001</v>
      </c>
      <c r="D5" s="54">
        <v>41.939326000000001</v>
      </c>
      <c r="E5" s="55">
        <v>465292.88251000002</v>
      </c>
      <c r="F5" s="56">
        <v>4643124.4348900001</v>
      </c>
      <c r="G5" s="56" t="s">
        <v>16</v>
      </c>
      <c r="H5" s="45"/>
      <c r="I5" s="45"/>
      <c r="J5" s="32"/>
      <c r="K5" s="45"/>
    </row>
    <row r="6" spans="1:18" thickBot="1" x14ac:dyDescent="0.3">
      <c r="A6" s="41"/>
      <c r="B6" s="57"/>
      <c r="C6" s="57"/>
      <c r="D6" s="57"/>
      <c r="E6" s="57"/>
      <c r="F6" s="57"/>
      <c r="G6" s="57"/>
      <c r="H6" s="57"/>
      <c r="I6" s="45"/>
      <c r="J6" s="32"/>
      <c r="K6" s="45"/>
    </row>
    <row r="7" spans="1:18" ht="51" customHeight="1" thickBot="1" x14ac:dyDescent="0.3">
      <c r="A7" s="41"/>
      <c r="B7" s="93" t="s">
        <v>34</v>
      </c>
      <c r="C7" s="94" t="s">
        <v>30</v>
      </c>
      <c r="D7" s="94" t="s">
        <v>31</v>
      </c>
      <c r="E7" s="94" t="s">
        <v>32</v>
      </c>
      <c r="F7" s="95" t="s">
        <v>33</v>
      </c>
      <c r="G7" s="95" t="s">
        <v>40</v>
      </c>
      <c r="H7" s="95" t="s">
        <v>38</v>
      </c>
      <c r="I7" s="95" t="s">
        <v>39</v>
      </c>
      <c r="J7" s="32"/>
      <c r="K7" s="87" t="s">
        <v>37</v>
      </c>
      <c r="L7" s="88">
        <f>B11</f>
        <v>918</v>
      </c>
      <c r="M7" s="88">
        <f>B22</f>
        <v>923</v>
      </c>
      <c r="N7" s="88"/>
      <c r="O7" s="88"/>
      <c r="P7" s="88"/>
      <c r="Q7" s="88"/>
      <c r="R7" s="89"/>
    </row>
    <row r="8" spans="1:18" ht="13.8" x14ac:dyDescent="0.25">
      <c r="A8" s="41"/>
      <c r="B8" s="52" t="s">
        <v>25</v>
      </c>
      <c r="C8" s="58">
        <v>-1.1100000000000001</v>
      </c>
      <c r="D8" s="58">
        <v>7.06</v>
      </c>
      <c r="E8" s="58">
        <v>4.76</v>
      </c>
      <c r="F8" s="59">
        <v>0.21</v>
      </c>
      <c r="G8" s="92">
        <v>0</v>
      </c>
      <c r="H8" s="90">
        <v>1</v>
      </c>
      <c r="I8" s="91">
        <v>3</v>
      </c>
      <c r="J8" s="32"/>
      <c r="K8" s="45"/>
    </row>
    <row r="9" spans="1:18" ht="13.8" x14ac:dyDescent="0.25">
      <c r="A9" s="41"/>
      <c r="B9" s="52" t="s">
        <v>29</v>
      </c>
      <c r="C9" s="58">
        <v>-1.0900000000000001</v>
      </c>
      <c r="D9" s="58">
        <v>6.37</v>
      </c>
      <c r="E9" s="58">
        <v>4.76</v>
      </c>
      <c r="F9" s="59">
        <v>0.14000000000000001</v>
      </c>
      <c r="G9" s="92">
        <v>0</v>
      </c>
      <c r="H9" s="90">
        <v>1</v>
      </c>
      <c r="I9" s="91">
        <v>1</v>
      </c>
      <c r="J9" s="32"/>
      <c r="K9" s="45"/>
    </row>
    <row r="10" spans="1:18" thickBot="1" x14ac:dyDescent="0.3">
      <c r="A10" s="41"/>
      <c r="B10" s="45"/>
      <c r="C10" s="57"/>
      <c r="D10" s="57"/>
      <c r="E10" s="57"/>
      <c r="F10" s="57"/>
      <c r="G10" s="57"/>
      <c r="H10" s="57"/>
      <c r="I10" s="45"/>
      <c r="J10" s="32"/>
      <c r="K10" s="57"/>
    </row>
    <row r="11" spans="1:18" ht="13.8" x14ac:dyDescent="0.25">
      <c r="A11" s="41"/>
      <c r="B11" s="64">
        <v>918</v>
      </c>
      <c r="C11" s="65"/>
      <c r="D11" s="65"/>
      <c r="E11" s="65"/>
      <c r="F11" s="65"/>
      <c r="G11" s="65"/>
      <c r="H11" s="66"/>
      <c r="I11" s="45"/>
      <c r="J11" s="32"/>
    </row>
    <row r="12" spans="1:18" ht="13.8" x14ac:dyDescent="0.25">
      <c r="B12" s="69" t="s">
        <v>12</v>
      </c>
      <c r="C12" s="70"/>
      <c r="D12" s="70" t="s">
        <v>13</v>
      </c>
      <c r="E12" s="70"/>
      <c r="F12" s="71" t="s">
        <v>14</v>
      </c>
      <c r="G12" s="70" t="s">
        <v>15</v>
      </c>
      <c r="H12" s="72"/>
      <c r="I12" s="45"/>
      <c r="J12" s="32"/>
    </row>
    <row r="13" spans="1:18" ht="13.8" x14ac:dyDescent="0.25">
      <c r="B13" s="73">
        <v>12.116509000000001</v>
      </c>
      <c r="C13" s="74">
        <v>43.793971999999997</v>
      </c>
      <c r="D13" s="74">
        <v>268015.93016806943</v>
      </c>
      <c r="E13" s="74">
        <v>4853031.8302927725</v>
      </c>
      <c r="F13" s="74" t="s">
        <v>16</v>
      </c>
      <c r="G13" s="75">
        <v>-197276.95234193059</v>
      </c>
      <c r="H13" s="76">
        <v>209907.39540277235</v>
      </c>
      <c r="I13" s="45"/>
      <c r="J13" s="32"/>
    </row>
    <row r="14" spans="1:18" ht="13.8" x14ac:dyDescent="0.25">
      <c r="B14" s="77">
        <v>12.270123</v>
      </c>
      <c r="C14" s="67">
        <v>44.106453000000002</v>
      </c>
      <c r="D14" s="67">
        <v>281523.54612796445</v>
      </c>
      <c r="E14" s="67">
        <v>4887320.2684688019</v>
      </c>
      <c r="F14" s="67" t="s">
        <v>16</v>
      </c>
      <c r="G14" s="68">
        <v>-183769.33638203557</v>
      </c>
      <c r="H14" s="78">
        <v>244195.83357880171</v>
      </c>
      <c r="I14" s="45"/>
      <c r="J14" s="32"/>
    </row>
    <row r="15" spans="1:18" ht="13.8" x14ac:dyDescent="0.25">
      <c r="B15" s="77">
        <v>13.541156000000001</v>
      </c>
      <c r="C15" s="67">
        <v>43.294296000000003</v>
      </c>
      <c r="D15" s="67">
        <v>381660.3218822499</v>
      </c>
      <c r="E15" s="67">
        <v>4794529.929483057</v>
      </c>
      <c r="F15" s="67" t="s">
        <v>16</v>
      </c>
      <c r="G15" s="68">
        <v>-83632.560627750121</v>
      </c>
      <c r="H15" s="78">
        <v>151405.49459305685</v>
      </c>
      <c r="J15" s="32"/>
    </row>
    <row r="16" spans="1:18" ht="13.8" x14ac:dyDescent="0.25">
      <c r="B16" s="77">
        <v>14.181001999999999</v>
      </c>
      <c r="C16" s="67">
        <v>42.474834000000001</v>
      </c>
      <c r="D16" s="67">
        <v>432678.91669491254</v>
      </c>
      <c r="E16" s="67">
        <v>4702823.5923792459</v>
      </c>
      <c r="F16" s="67" t="s">
        <v>16</v>
      </c>
      <c r="G16" s="68">
        <v>-32613.965815087489</v>
      </c>
      <c r="H16" s="78">
        <v>59699.157489245757</v>
      </c>
      <c r="J16" s="32"/>
    </row>
    <row r="17" spans="2:10" ht="13.8" x14ac:dyDescent="0.25">
      <c r="B17" s="77">
        <v>14.372491</v>
      </c>
      <c r="C17" s="67">
        <v>42.149932999999997</v>
      </c>
      <c r="D17" s="67">
        <v>448153.26578418177</v>
      </c>
      <c r="E17" s="67">
        <v>4666613.8505916717</v>
      </c>
      <c r="F17" s="67" t="s">
        <v>16</v>
      </c>
      <c r="G17" s="68">
        <v>-17139.616725818254</v>
      </c>
      <c r="H17" s="78">
        <v>23489.415701671503</v>
      </c>
      <c r="J17" s="32"/>
    </row>
    <row r="18" spans="2:10" ht="13.8" x14ac:dyDescent="0.25">
      <c r="B18" s="77">
        <v>14.279234000000001</v>
      </c>
      <c r="C18" s="67">
        <v>41.857188999999998</v>
      </c>
      <c r="D18" s="67">
        <v>440174.4160250547</v>
      </c>
      <c r="E18" s="67">
        <v>4634171.3673123838</v>
      </c>
      <c r="F18" s="67" t="s">
        <v>16</v>
      </c>
      <c r="G18" s="68">
        <v>-25118.466484945326</v>
      </c>
      <c r="H18" s="78">
        <v>-8953.0675776163116</v>
      </c>
      <c r="J18" s="32"/>
    </row>
    <row r="19" spans="2:10" ht="13.8" x14ac:dyDescent="0.25">
      <c r="B19" s="77">
        <v>13.151795999999999</v>
      </c>
      <c r="C19" s="67">
        <v>43.028216999999998</v>
      </c>
      <c r="D19" s="67">
        <v>349423.04901659861</v>
      </c>
      <c r="E19" s="67">
        <v>4765605.7134854598</v>
      </c>
      <c r="F19" s="67" t="s">
        <v>16</v>
      </c>
      <c r="G19" s="68">
        <v>-115869.83349340141</v>
      </c>
      <c r="H19" s="78">
        <v>122481.27859545965</v>
      </c>
      <c r="J19" s="32"/>
    </row>
    <row r="20" spans="2:10" ht="13.8" x14ac:dyDescent="0.25">
      <c r="B20" s="79">
        <v>12.116509000000001</v>
      </c>
      <c r="C20" s="80">
        <v>43.793971999999997</v>
      </c>
      <c r="D20" s="80">
        <v>268015.93016806943</v>
      </c>
      <c r="E20" s="80">
        <v>4853031.8302927725</v>
      </c>
      <c r="F20" s="80" t="s">
        <v>16</v>
      </c>
      <c r="G20" s="81">
        <v>-197276.95234193059</v>
      </c>
      <c r="H20" s="82">
        <v>209907.39540277235</v>
      </c>
      <c r="J20" s="32"/>
    </row>
    <row r="21" spans="2:10" thickBot="1" x14ac:dyDescent="0.3">
      <c r="J21" s="32"/>
    </row>
    <row r="22" spans="2:10" ht="13.8" x14ac:dyDescent="0.25">
      <c r="B22" s="64">
        <v>923</v>
      </c>
      <c r="C22" s="65"/>
      <c r="D22" s="65"/>
      <c r="E22" s="65"/>
      <c r="F22" s="65"/>
      <c r="G22" s="65"/>
      <c r="H22" s="66"/>
      <c r="J22" s="32"/>
    </row>
    <row r="23" spans="2:10" ht="13.8" x14ac:dyDescent="0.25">
      <c r="B23" s="69" t="s">
        <v>12</v>
      </c>
      <c r="C23" s="70"/>
      <c r="D23" s="70" t="s">
        <v>13</v>
      </c>
      <c r="E23" s="70"/>
      <c r="F23" s="71" t="s">
        <v>14</v>
      </c>
      <c r="G23" s="70" t="s">
        <v>15</v>
      </c>
      <c r="H23" s="72"/>
      <c r="J23" s="32"/>
    </row>
    <row r="24" spans="2:10" ht="13.8" x14ac:dyDescent="0.25">
      <c r="B24" s="73">
        <v>13.151795999999999</v>
      </c>
      <c r="C24" s="74">
        <v>43.028216999999998</v>
      </c>
      <c r="D24" s="74">
        <v>349423.04901659861</v>
      </c>
      <c r="E24" s="74">
        <v>4765605.7134854598</v>
      </c>
      <c r="F24" s="74" t="s">
        <v>16</v>
      </c>
      <c r="G24" s="75">
        <v>-115869.83349340141</v>
      </c>
      <c r="H24" s="76">
        <v>122481.27859545965</v>
      </c>
      <c r="J24" s="32"/>
    </row>
    <row r="25" spans="2:10" ht="13.8" x14ac:dyDescent="0.25">
      <c r="B25" s="77">
        <v>14.279234000000001</v>
      </c>
      <c r="C25" s="67">
        <v>41.857188999999998</v>
      </c>
      <c r="D25" s="67">
        <v>440174.4160250547</v>
      </c>
      <c r="E25" s="67">
        <v>4634171.3673123838</v>
      </c>
      <c r="F25" s="67" t="s">
        <v>16</v>
      </c>
      <c r="G25" s="68">
        <v>-25118.466484945326</v>
      </c>
      <c r="H25" s="78">
        <v>-8953.0675776163116</v>
      </c>
      <c r="J25" s="32"/>
    </row>
    <row r="26" spans="2:10" ht="13.8" x14ac:dyDescent="0.25">
      <c r="B26" s="77">
        <v>14.253531000000001</v>
      </c>
      <c r="C26" s="67">
        <v>41.776027999999997</v>
      </c>
      <c r="D26" s="67">
        <v>437962.70251770411</v>
      </c>
      <c r="E26" s="67">
        <v>4625178.5856079366</v>
      </c>
      <c r="F26" s="67" t="s">
        <v>16</v>
      </c>
      <c r="G26" s="68">
        <v>-27330.179992295918</v>
      </c>
      <c r="H26" s="78">
        <v>-17945.849282063544</v>
      </c>
      <c r="J26" s="32"/>
    </row>
    <row r="27" spans="2:10" ht="13.8" x14ac:dyDescent="0.25">
      <c r="B27" s="77">
        <v>14.14166</v>
      </c>
      <c r="C27" s="67">
        <v>41.420268999999998</v>
      </c>
      <c r="D27" s="67">
        <v>428272.42842931341</v>
      </c>
      <c r="E27" s="67">
        <v>4585768.0617627501</v>
      </c>
      <c r="F27" s="67" t="s">
        <v>16</v>
      </c>
      <c r="G27" s="68">
        <v>-37020.454080686613</v>
      </c>
      <c r="H27" s="78">
        <v>-57356.373127250001</v>
      </c>
      <c r="J27" s="32"/>
    </row>
    <row r="28" spans="2:10" ht="13.8" x14ac:dyDescent="0.25">
      <c r="B28" s="77">
        <v>13.604964000000001</v>
      </c>
      <c r="C28" s="67">
        <v>41.527168000000003</v>
      </c>
      <c r="D28" s="67">
        <v>383613.69126453495</v>
      </c>
      <c r="E28" s="67">
        <v>4598219.8429643791</v>
      </c>
      <c r="F28" s="67" t="s">
        <v>16</v>
      </c>
      <c r="G28" s="68">
        <v>-81679.191245465074</v>
      </c>
      <c r="H28" s="78">
        <v>-44904.591925621033</v>
      </c>
      <c r="J28" s="32"/>
    </row>
    <row r="29" spans="2:10" ht="13.8" x14ac:dyDescent="0.25">
      <c r="B29" s="77">
        <v>13.530234</v>
      </c>
      <c r="C29" s="67">
        <v>41.848179000000002</v>
      </c>
      <c r="D29" s="67">
        <v>377987.07300710148</v>
      </c>
      <c r="E29" s="67">
        <v>4633964.1174603794</v>
      </c>
      <c r="F29" s="67" t="s">
        <v>16</v>
      </c>
      <c r="G29" s="68">
        <v>-87305.809502898541</v>
      </c>
      <c r="H29" s="78">
        <v>-9160.3174296207726</v>
      </c>
      <c r="J29" s="32"/>
    </row>
    <row r="30" spans="2:10" ht="13.8" x14ac:dyDescent="0.25">
      <c r="B30" s="77">
        <v>12.938025</v>
      </c>
      <c r="C30" s="67">
        <v>42.439087000000001</v>
      </c>
      <c r="D30" s="67">
        <v>330407.80342526105</v>
      </c>
      <c r="E30" s="67">
        <v>4700589.1570332386</v>
      </c>
      <c r="F30" s="67" t="s">
        <v>16</v>
      </c>
      <c r="G30" s="68">
        <v>-134885.07908473897</v>
      </c>
      <c r="H30" s="78">
        <v>57464.72214323841</v>
      </c>
      <c r="J30" s="32"/>
    </row>
    <row r="31" spans="2:10" ht="13.8" x14ac:dyDescent="0.25">
      <c r="B31" s="79">
        <v>12.766461</v>
      </c>
      <c r="C31" s="80">
        <v>42.665393999999999</v>
      </c>
      <c r="D31" s="80">
        <v>316959.32079316874</v>
      </c>
      <c r="E31" s="80">
        <v>4726076.9724728409</v>
      </c>
      <c r="F31" s="80" t="s">
        <v>16</v>
      </c>
      <c r="G31" s="81">
        <v>-148333.56171683129</v>
      </c>
      <c r="H31" s="82">
        <v>82952.53758284077</v>
      </c>
      <c r="J31" s="32"/>
    </row>
    <row r="32" spans="2:10" ht="13.8" x14ac:dyDescent="0.25">
      <c r="B32" s="83">
        <v>13.151795999999999</v>
      </c>
      <c r="C32" s="84">
        <v>43.028216999999998</v>
      </c>
      <c r="D32" s="84">
        <v>349423.04901659861</v>
      </c>
      <c r="E32" s="84">
        <v>4765605.7134854598</v>
      </c>
      <c r="F32" s="84" t="s">
        <v>16</v>
      </c>
      <c r="G32" s="85">
        <v>-115869.83349340141</v>
      </c>
      <c r="H32" s="86">
        <v>122481.27859545965</v>
      </c>
      <c r="J32" s="32"/>
    </row>
    <row r="33" spans="10:10" ht="13.8" x14ac:dyDescent="0.25">
      <c r="J33" s="32"/>
    </row>
  </sheetData>
  <mergeCells count="1">
    <mergeCell ref="C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3" sqref="A3:J3"/>
    </sheetView>
  </sheetViews>
  <sheetFormatPr defaultRowHeight="14.4" x14ac:dyDescent="0.3"/>
  <cols>
    <col min="1" max="1" width="27.44140625" bestFit="1" customWidth="1"/>
    <col min="2" max="2" width="4.21875" bestFit="1" customWidth="1"/>
    <col min="3" max="3" width="7.88671875" bestFit="1" customWidth="1"/>
    <col min="4" max="4" width="13.21875" bestFit="1" customWidth="1"/>
    <col min="5" max="5" width="12.5546875" bestFit="1" customWidth="1"/>
    <col min="6" max="7" width="5.77734375" bestFit="1" customWidth="1"/>
    <col min="8" max="8" width="7.88671875" bestFit="1" customWidth="1"/>
    <col min="9" max="10" width="13.21875" bestFit="1" customWidth="1"/>
  </cols>
  <sheetData>
    <row r="1" spans="1:10" ht="38.4" customHeight="1" x14ac:dyDescent="0.3">
      <c r="A1" s="105" t="s">
        <v>11</v>
      </c>
      <c r="B1" s="107" t="s">
        <v>2</v>
      </c>
      <c r="C1" s="109" t="s">
        <v>3</v>
      </c>
      <c r="D1" s="111" t="s">
        <v>4</v>
      </c>
      <c r="E1" s="111" t="s">
        <v>5</v>
      </c>
      <c r="F1" s="112" t="s">
        <v>6</v>
      </c>
      <c r="G1" s="99" t="s">
        <v>7</v>
      </c>
      <c r="H1" s="100" t="s">
        <v>8</v>
      </c>
      <c r="I1" s="102" t="s">
        <v>9</v>
      </c>
      <c r="J1" s="102" t="s">
        <v>10</v>
      </c>
    </row>
    <row r="2" spans="1:10" x14ac:dyDescent="0.3">
      <c r="A2" s="106"/>
      <c r="B2" s="108"/>
      <c r="C2" s="110"/>
      <c r="D2" s="111"/>
      <c r="E2" s="111"/>
      <c r="F2" s="112"/>
      <c r="G2" s="99"/>
      <c r="H2" s="101"/>
      <c r="I2" s="103"/>
      <c r="J2" s="104"/>
    </row>
    <row r="3" spans="1:10" x14ac:dyDescent="0.3">
      <c r="A3" s="1" t="s">
        <v>0</v>
      </c>
      <c r="B3" s="2">
        <v>918</v>
      </c>
      <c r="C3" s="3">
        <v>6.37</v>
      </c>
      <c r="D3" s="4">
        <v>0.14000000000000001</v>
      </c>
      <c r="E3" s="2">
        <v>0.21</v>
      </c>
      <c r="F3" s="5">
        <v>-1.1000000000000001</v>
      </c>
      <c r="G3" s="6">
        <v>-1.1100000000000001</v>
      </c>
      <c r="H3" s="7">
        <v>6.37</v>
      </c>
      <c r="I3" s="4">
        <v>0.14000000000000001</v>
      </c>
      <c r="J3" s="4">
        <v>0.21</v>
      </c>
    </row>
    <row r="4" spans="1:10" x14ac:dyDescent="0.3">
      <c r="A4" s="1" t="s">
        <v>1</v>
      </c>
      <c r="B4" s="2">
        <v>923</v>
      </c>
      <c r="C4" s="3">
        <v>7.06</v>
      </c>
      <c r="D4" s="4"/>
      <c r="E4" s="2"/>
      <c r="F4" s="5">
        <v>-1.05</v>
      </c>
      <c r="G4" s="6">
        <v>-1.0900000000000001</v>
      </c>
      <c r="H4" s="7">
        <v>7.06</v>
      </c>
      <c r="I4" s="4">
        <v>0.14000000000000001</v>
      </c>
      <c r="J4" s="4">
        <v>0.14000000000000001</v>
      </c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J24" sqref="J24"/>
    </sheetView>
  </sheetViews>
  <sheetFormatPr defaultRowHeight="14.4" x14ac:dyDescent="0.3"/>
  <sheetData>
    <row r="1" spans="1:7" ht="15" thickBot="1" x14ac:dyDescent="0.35">
      <c r="A1" s="21" t="s">
        <v>12</v>
      </c>
      <c r="B1" s="22"/>
      <c r="C1" s="22" t="s">
        <v>13</v>
      </c>
      <c r="D1" s="22"/>
      <c r="E1" s="23" t="s">
        <v>14</v>
      </c>
      <c r="F1" s="22" t="s">
        <v>15</v>
      </c>
      <c r="G1" s="24"/>
    </row>
    <row r="2" spans="1:7" x14ac:dyDescent="0.3">
      <c r="A2" s="25">
        <v>918</v>
      </c>
      <c r="B2" s="26"/>
      <c r="C2" s="26"/>
      <c r="D2" s="26"/>
      <c r="E2" s="26"/>
      <c r="F2" s="26"/>
      <c r="G2" s="27"/>
    </row>
    <row r="3" spans="1:7" x14ac:dyDescent="0.3">
      <c r="A3" s="28" t="s">
        <v>17</v>
      </c>
      <c r="B3" s="29" t="s">
        <v>18</v>
      </c>
      <c r="C3" s="30" t="s">
        <v>19</v>
      </c>
      <c r="D3" s="30" t="s">
        <v>20</v>
      </c>
      <c r="E3" s="29" t="s">
        <v>21</v>
      </c>
      <c r="F3" s="29" t="s">
        <v>19</v>
      </c>
      <c r="G3" s="31" t="s">
        <v>20</v>
      </c>
    </row>
    <row r="6" spans="1:7" ht="15" thickBot="1" x14ac:dyDescent="0.35"/>
    <row r="7" spans="1:7" x14ac:dyDescent="0.3">
      <c r="A7" s="8">
        <v>918</v>
      </c>
      <c r="B7" s="9"/>
      <c r="C7" s="9"/>
      <c r="D7" s="9"/>
      <c r="E7" s="9"/>
      <c r="F7" s="9"/>
      <c r="G7" s="10"/>
    </row>
    <row r="8" spans="1:7" x14ac:dyDescent="0.3">
      <c r="A8" s="11" t="s">
        <v>12</v>
      </c>
      <c r="B8" s="12"/>
      <c r="C8" s="12" t="s">
        <v>13</v>
      </c>
      <c r="D8" s="12"/>
      <c r="E8" s="13" t="s">
        <v>14</v>
      </c>
      <c r="F8" s="12" t="s">
        <v>15</v>
      </c>
      <c r="G8" s="14"/>
    </row>
    <row r="9" spans="1:7" x14ac:dyDescent="0.3">
      <c r="A9" s="15">
        <v>12.116509000000001</v>
      </c>
      <c r="B9" s="16">
        <v>43.793971999999997</v>
      </c>
      <c r="C9" s="16">
        <v>268015.93016806943</v>
      </c>
      <c r="D9" s="16">
        <v>4853031.8302927725</v>
      </c>
      <c r="E9" s="16" t="s">
        <v>16</v>
      </c>
      <c r="F9" s="17">
        <v>-197276.95234193059</v>
      </c>
      <c r="G9" s="18">
        <v>209907.39540277235</v>
      </c>
    </row>
    <row r="10" spans="1:7" x14ac:dyDescent="0.3">
      <c r="A10" s="15">
        <v>12.270123</v>
      </c>
      <c r="B10" s="16">
        <v>44.106453000000002</v>
      </c>
      <c r="C10" s="16">
        <v>281523.54612796445</v>
      </c>
      <c r="D10" s="16">
        <v>4887320.2684688019</v>
      </c>
      <c r="E10" s="16" t="s">
        <v>16</v>
      </c>
      <c r="F10" s="17">
        <v>-183769.33638203557</v>
      </c>
      <c r="G10" s="18">
        <v>244195.83357880171</v>
      </c>
    </row>
    <row r="11" spans="1:7" x14ac:dyDescent="0.3">
      <c r="A11" s="15">
        <v>13.541156000000001</v>
      </c>
      <c r="B11" s="16">
        <v>43.294296000000003</v>
      </c>
      <c r="C11" s="16">
        <v>381660.3218822499</v>
      </c>
      <c r="D11" s="16">
        <v>4794529.929483057</v>
      </c>
      <c r="E11" s="16" t="s">
        <v>16</v>
      </c>
      <c r="F11" s="17">
        <v>-83632.560627750121</v>
      </c>
      <c r="G11" s="18">
        <v>151405.49459305685</v>
      </c>
    </row>
    <row r="12" spans="1:7" x14ac:dyDescent="0.3">
      <c r="A12" s="15">
        <v>14.181001999999999</v>
      </c>
      <c r="B12" s="16">
        <v>42.474834000000001</v>
      </c>
      <c r="C12" s="16">
        <v>432678.91669491254</v>
      </c>
      <c r="D12" s="16">
        <v>4702823.5923792459</v>
      </c>
      <c r="E12" s="16" t="s">
        <v>16</v>
      </c>
      <c r="F12" s="17">
        <v>-32613.965815087489</v>
      </c>
      <c r="G12" s="18">
        <v>59699.157489245757</v>
      </c>
    </row>
    <row r="13" spans="1:7" x14ac:dyDescent="0.3">
      <c r="A13" s="15">
        <v>14.372491</v>
      </c>
      <c r="B13" s="16">
        <v>42.149932999999997</v>
      </c>
      <c r="C13" s="16">
        <v>448153.26578418177</v>
      </c>
      <c r="D13" s="16">
        <v>4666613.8505916717</v>
      </c>
      <c r="E13" s="16" t="s">
        <v>16</v>
      </c>
      <c r="F13" s="17">
        <v>-17139.616725818254</v>
      </c>
      <c r="G13" s="18">
        <v>23489.415701671503</v>
      </c>
    </row>
    <row r="14" spans="1:7" x14ac:dyDescent="0.3">
      <c r="A14" s="15">
        <v>14.279234000000001</v>
      </c>
      <c r="B14" s="16">
        <v>41.857188999999998</v>
      </c>
      <c r="C14" s="16">
        <v>440174.4160250547</v>
      </c>
      <c r="D14" s="16">
        <v>4634171.3673123838</v>
      </c>
      <c r="E14" s="16" t="s">
        <v>16</v>
      </c>
      <c r="F14" s="17">
        <v>-25118.466484945326</v>
      </c>
      <c r="G14" s="18">
        <v>-8953.0675776163116</v>
      </c>
    </row>
    <row r="15" spans="1:7" x14ac:dyDescent="0.3">
      <c r="A15" s="15">
        <v>13.151795999999999</v>
      </c>
      <c r="B15" s="16">
        <v>43.028216999999998</v>
      </c>
      <c r="C15" s="16">
        <v>349423.04901659861</v>
      </c>
      <c r="D15" s="16">
        <v>4765605.7134854598</v>
      </c>
      <c r="E15" s="16" t="s">
        <v>16</v>
      </c>
      <c r="F15" s="17">
        <v>-115869.83349340141</v>
      </c>
      <c r="G15" s="18">
        <v>122481.27859545965</v>
      </c>
    </row>
    <row r="16" spans="1:7" ht="15" thickBot="1" x14ac:dyDescent="0.35">
      <c r="A16" s="19">
        <v>12.116509000000001</v>
      </c>
      <c r="B16" s="20">
        <v>43.793971999999997</v>
      </c>
      <c r="C16" s="20">
        <v>268015.93016806943</v>
      </c>
      <c r="D16" s="20">
        <v>4853031.8302927725</v>
      </c>
      <c r="E16" s="20" t="s">
        <v>16</v>
      </c>
      <c r="F16" s="17">
        <v>-197276.95234193059</v>
      </c>
      <c r="G16" s="18">
        <v>209907.39540277235</v>
      </c>
    </row>
    <row r="17" spans="1:7" x14ac:dyDescent="0.3">
      <c r="A17">
        <v>923</v>
      </c>
    </row>
    <row r="18" spans="1:7" x14ac:dyDescent="0.3">
      <c r="A18" t="s">
        <v>12</v>
      </c>
      <c r="C18" t="s">
        <v>13</v>
      </c>
      <c r="E18" t="s">
        <v>14</v>
      </c>
      <c r="F18" t="s">
        <v>15</v>
      </c>
    </row>
    <row r="19" spans="1:7" x14ac:dyDescent="0.3">
      <c r="A19">
        <v>13.151795999999999</v>
      </c>
      <c r="B19">
        <v>43.028216999999998</v>
      </c>
      <c r="C19">
        <v>349423.04901659861</v>
      </c>
      <c r="D19">
        <v>4765605.7134854598</v>
      </c>
      <c r="E19" t="s">
        <v>16</v>
      </c>
      <c r="F19">
        <v>-115869.83349340141</v>
      </c>
      <c r="G19">
        <v>122481.27859545965</v>
      </c>
    </row>
    <row r="20" spans="1:7" x14ac:dyDescent="0.3">
      <c r="A20">
        <v>14.279234000000001</v>
      </c>
      <c r="B20">
        <v>41.857188999999998</v>
      </c>
      <c r="C20">
        <v>440174.4160250547</v>
      </c>
      <c r="D20">
        <v>4634171.3673123838</v>
      </c>
      <c r="E20" t="s">
        <v>16</v>
      </c>
      <c r="F20">
        <v>-25118.466484945326</v>
      </c>
      <c r="G20">
        <v>-8953.0675776163116</v>
      </c>
    </row>
    <row r="21" spans="1:7" x14ac:dyDescent="0.3">
      <c r="A21">
        <v>14.253531000000001</v>
      </c>
      <c r="B21">
        <v>41.776027999999997</v>
      </c>
      <c r="C21">
        <v>437962.70251770411</v>
      </c>
      <c r="D21">
        <v>4625178.5856079366</v>
      </c>
      <c r="E21" t="s">
        <v>16</v>
      </c>
      <c r="F21">
        <v>-27330.179992295918</v>
      </c>
      <c r="G21">
        <v>-17945.849282063544</v>
      </c>
    </row>
    <row r="22" spans="1:7" x14ac:dyDescent="0.3">
      <c r="A22">
        <v>14.14166</v>
      </c>
      <c r="B22">
        <v>41.420268999999998</v>
      </c>
      <c r="C22">
        <v>428272.42842931341</v>
      </c>
      <c r="D22">
        <v>4585768.0617627501</v>
      </c>
      <c r="E22" t="s">
        <v>16</v>
      </c>
      <c r="F22">
        <v>-37020.454080686613</v>
      </c>
      <c r="G22">
        <v>-57356.373127250001</v>
      </c>
    </row>
    <row r="23" spans="1:7" x14ac:dyDescent="0.3">
      <c r="A23">
        <v>13.604964000000001</v>
      </c>
      <c r="B23">
        <v>41.527168000000003</v>
      </c>
      <c r="C23">
        <v>383613.69126453495</v>
      </c>
      <c r="D23">
        <v>4598219.8429643791</v>
      </c>
      <c r="E23" t="s">
        <v>16</v>
      </c>
      <c r="F23">
        <v>-81679.191245465074</v>
      </c>
      <c r="G23">
        <v>-44904.591925621033</v>
      </c>
    </row>
    <row r="24" spans="1:7" x14ac:dyDescent="0.3">
      <c r="A24">
        <v>13.530234</v>
      </c>
      <c r="B24">
        <v>41.848179000000002</v>
      </c>
      <c r="C24">
        <v>377987.07300710148</v>
      </c>
      <c r="D24">
        <v>4633964.1174603794</v>
      </c>
      <c r="E24" t="s">
        <v>16</v>
      </c>
      <c r="F24">
        <v>-87305.809502898541</v>
      </c>
      <c r="G24">
        <v>-9160.3174296207726</v>
      </c>
    </row>
    <row r="25" spans="1:7" x14ac:dyDescent="0.3">
      <c r="A25">
        <v>12.938025</v>
      </c>
      <c r="B25">
        <v>42.439087000000001</v>
      </c>
      <c r="C25">
        <v>330407.80342526105</v>
      </c>
      <c r="D25">
        <v>4700589.1570332386</v>
      </c>
      <c r="E25" t="s">
        <v>16</v>
      </c>
      <c r="F25">
        <v>-134885.07908473897</v>
      </c>
      <c r="G25">
        <v>57464.72214323841</v>
      </c>
    </row>
    <row r="26" spans="1:7" x14ac:dyDescent="0.3">
      <c r="A26">
        <v>12.766461</v>
      </c>
      <c r="B26">
        <v>42.665393999999999</v>
      </c>
      <c r="C26">
        <v>316959.32079316874</v>
      </c>
      <c r="D26">
        <v>4726076.9724728409</v>
      </c>
      <c r="E26" t="s">
        <v>16</v>
      </c>
      <c r="F26">
        <v>-148333.56171683129</v>
      </c>
      <c r="G26">
        <v>82952.53758284077</v>
      </c>
    </row>
    <row r="27" spans="1:7" x14ac:dyDescent="0.3">
      <c r="A27">
        <v>13.151795999999999</v>
      </c>
      <c r="B27">
        <v>43.028216999999998</v>
      </c>
      <c r="C27">
        <v>349423.04901659861</v>
      </c>
      <c r="D27">
        <v>4765605.7134854598</v>
      </c>
      <c r="E27" t="s">
        <v>16</v>
      </c>
      <c r="F27">
        <v>-115869.83349340141</v>
      </c>
      <c r="G27">
        <v>122481.27859545965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S4" sqref="S4"/>
    </sheetView>
  </sheetViews>
  <sheetFormatPr defaultRowHeight="14.4" x14ac:dyDescent="0.3"/>
  <cols>
    <col min="5" max="11" width="9.33203125" bestFit="1" customWidth="1"/>
  </cols>
  <sheetData>
    <row r="1" spans="1:19" x14ac:dyDescent="0.3">
      <c r="A1" t="s">
        <v>37</v>
      </c>
      <c r="B1" t="s">
        <v>41</v>
      </c>
      <c r="C1" t="s">
        <v>42</v>
      </c>
      <c r="D1" t="s">
        <v>43</v>
      </c>
      <c r="E1" t="s">
        <v>44</v>
      </c>
      <c r="P1" t="s">
        <v>45</v>
      </c>
      <c r="Q1" t="s">
        <v>46</v>
      </c>
    </row>
    <row r="3" spans="1:19" x14ac:dyDescent="0.3">
      <c r="A3">
        <f>Data!B11</f>
        <v>918</v>
      </c>
      <c r="B3" s="75">
        <v>-197276.95234193059</v>
      </c>
      <c r="C3" s="76">
        <v>209907.39540277235</v>
      </c>
      <c r="D3" s="68">
        <v>-183769.33638203557</v>
      </c>
      <c r="E3" s="78">
        <v>244195.83357880171</v>
      </c>
      <c r="F3" s="68">
        <v>-83632.560627750121</v>
      </c>
      <c r="G3" s="78">
        <v>151405.49459305685</v>
      </c>
      <c r="H3" s="68">
        <v>-32613.965815087489</v>
      </c>
      <c r="I3" s="78">
        <v>59699.157489245757</v>
      </c>
      <c r="J3" s="68">
        <v>-17139.616725818254</v>
      </c>
      <c r="K3" s="78">
        <v>23489.415701671503</v>
      </c>
      <c r="L3" s="68">
        <v>-25118.466484945326</v>
      </c>
      <c r="M3" s="78">
        <v>-8953.0675776163116</v>
      </c>
      <c r="N3" s="68">
        <v>-115869.83349340141</v>
      </c>
      <c r="O3" s="78">
        <v>122481.27859545965</v>
      </c>
      <c r="P3" s="81">
        <v>-197276.95234193059</v>
      </c>
      <c r="Q3" s="82">
        <v>209907.39540277235</v>
      </c>
    </row>
    <row r="4" spans="1:19" x14ac:dyDescent="0.3">
      <c r="A4">
        <v>923</v>
      </c>
      <c r="B4" s="75">
        <v>-115869.83349340141</v>
      </c>
      <c r="C4" s="76">
        <v>122481.27859545965</v>
      </c>
      <c r="D4" s="68">
        <v>-25118.466484945326</v>
      </c>
      <c r="E4" s="78">
        <v>-8953.0675776163116</v>
      </c>
      <c r="F4" s="68">
        <v>-27330.179992295918</v>
      </c>
      <c r="G4" s="78">
        <v>-17945.849282063544</v>
      </c>
      <c r="H4" s="68">
        <v>-37020.454080686613</v>
      </c>
      <c r="I4" s="78">
        <v>-57356.373127250001</v>
      </c>
      <c r="J4" s="68">
        <v>-81679.191245465074</v>
      </c>
      <c r="K4" s="78">
        <v>-44904.591925621033</v>
      </c>
      <c r="L4" s="68">
        <v>-87305.809502898541</v>
      </c>
      <c r="M4" s="78">
        <v>-9160.3174296207726</v>
      </c>
      <c r="N4" s="68">
        <v>-134885.07908473897</v>
      </c>
      <c r="O4" s="78">
        <v>57464.72214323841</v>
      </c>
      <c r="P4" s="81">
        <v>-148333.56171683129</v>
      </c>
      <c r="Q4" s="82">
        <v>82952.53758284077</v>
      </c>
      <c r="R4" s="85">
        <v>-115869.83349340141</v>
      </c>
      <c r="S4" s="86">
        <v>122481.27859545965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</vt:lpstr>
      <vt:lpstr>ZS9</vt:lpstr>
      <vt:lpstr>Lon-Lat</vt:lpstr>
      <vt:lpstr>Coordinate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2020-07-10T09:21:49Z</dcterms:created>
  <dcterms:modified xsi:type="dcterms:W3CDTF">2020-07-31T10:10:44Z</dcterms:modified>
</cp:coreProperties>
</file>